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jn Drive\post EXcel, PDF &amp; XPS\English\C-Info\"/>
    </mc:Choice>
  </mc:AlternateContent>
  <xr:revisionPtr revIDLastSave="0" documentId="13_ncr:1_{2B9667FD-3E29-42DE-82EE-CB2E745B2035}" xr6:coauthVersionLast="47" xr6:coauthVersionMax="47" xr10:uidLastSave="{00000000-0000-0000-0000-000000000000}"/>
  <bookViews>
    <workbookView xWindow="-108" yWindow="-108" windowWidth="23256" windowHeight="12456" tabRatio="744" xr2:uid="{00000000-000D-0000-FFFF-FFFF00000000}"/>
  </bookViews>
  <sheets>
    <sheet name="inv. Folders (1046-2791)" sheetId="12" r:id="rId1"/>
  </sheets>
  <definedNames>
    <definedName name="_xlnm._FilterDatabase" localSheetId="0" hidden="1">'inv. Folders (1046-2791)'!$A$1:$AU$1938</definedName>
    <definedName name="_xlnm.Print_Area" localSheetId="0">'inv. Folders (1046-2791)'!$A:$I</definedName>
    <definedName name="_xlnm.Print_Titles" localSheetId="0">'inv. Folders (1046-2791)'!$6:$6</definedName>
  </definedNames>
  <calcPr calcId="191029"/>
</workbook>
</file>

<file path=xl/calcChain.xml><?xml version="1.0" encoding="utf-8"?>
<calcChain xmlns="http://schemas.openxmlformats.org/spreadsheetml/2006/main">
  <c r="AK1936" i="12" l="1"/>
  <c r="AK1934" i="12"/>
  <c r="AK1932" i="12"/>
  <c r="AK1928" i="12"/>
  <c r="AK1926" i="12"/>
  <c r="AK1924" i="12"/>
  <c r="AK1918" i="12"/>
  <c r="AK1916" i="12"/>
  <c r="AK1912" i="12"/>
  <c r="AK1910" i="12"/>
  <c r="AK1906" i="12"/>
  <c r="AK1904" i="12"/>
  <c r="AK1900" i="12"/>
  <c r="AK1898" i="12"/>
  <c r="AK1896" i="12"/>
  <c r="AK1894" i="12"/>
  <c r="AK1892" i="12"/>
  <c r="AK1890" i="12"/>
  <c r="AK1888" i="12"/>
  <c r="AK1886" i="12"/>
  <c r="AK1884" i="12"/>
  <c r="AK1880" i="12"/>
  <c r="AK1878" i="12"/>
  <c r="AK1876" i="12"/>
  <c r="AK1874" i="12"/>
  <c r="AK1870" i="12"/>
  <c r="AK1868" i="12"/>
  <c r="AK1866" i="12"/>
  <c r="AK1864" i="12"/>
  <c r="AK1862" i="12"/>
  <c r="AK1860" i="12"/>
  <c r="AK1856" i="12"/>
  <c r="AK1854" i="12"/>
  <c r="AK1850" i="12"/>
  <c r="AK1848" i="12"/>
  <c r="AK1846" i="12"/>
  <c r="AK1844" i="12"/>
  <c r="AK1840" i="12"/>
  <c r="AK1838" i="12"/>
  <c r="AK1836" i="12"/>
  <c r="AK1830" i="12"/>
  <c r="AK1826" i="12"/>
  <c r="AK1824" i="12"/>
  <c r="AK1820" i="12"/>
  <c r="AK1818" i="12"/>
  <c r="AK1816" i="12"/>
  <c r="AK1812" i="12"/>
  <c r="AK1810" i="12"/>
  <c r="AK1808" i="12"/>
  <c r="AK1806" i="12"/>
  <c r="AK1804" i="12"/>
  <c r="AK1802" i="12"/>
  <c r="AK1800" i="12"/>
  <c r="AK1796" i="12"/>
  <c r="AK1794" i="12"/>
  <c r="AK1790" i="12"/>
  <c r="AK1788" i="12"/>
  <c r="AK1784" i="12"/>
  <c r="AK1782" i="12"/>
  <c r="AK1778" i="12"/>
  <c r="AK1776" i="12"/>
  <c r="AK1772" i="12"/>
  <c r="AK1770" i="12"/>
  <c r="AK1768" i="12"/>
  <c r="AK1766" i="12"/>
  <c r="AK1764" i="12"/>
  <c r="AK1762" i="12"/>
  <c r="AK1756" i="12"/>
  <c r="AK1754" i="12"/>
  <c r="AK1752" i="12"/>
  <c r="AK1750" i="12"/>
  <c r="AK1748" i="12"/>
  <c r="AK1746" i="12"/>
  <c r="AK1744" i="12"/>
  <c r="AK1742" i="12"/>
  <c r="AK1740" i="12"/>
  <c r="AK1738" i="12"/>
  <c r="AK1736" i="12"/>
  <c r="AK1734" i="12"/>
  <c r="AK1732" i="12"/>
  <c r="AK1728" i="12"/>
  <c r="AK1726" i="12"/>
  <c r="AK1724" i="12"/>
  <c r="AK1722" i="12"/>
  <c r="AK1720" i="12"/>
  <c r="AK1716" i="12"/>
  <c r="AK1708" i="12"/>
  <c r="AK1706" i="12"/>
  <c r="AK1704" i="12"/>
  <c r="AK1702" i="12"/>
  <c r="AK1698" i="12"/>
  <c r="AK1694" i="12"/>
  <c r="AK1688" i="12"/>
  <c r="AK1686" i="12"/>
  <c r="AK1684" i="12"/>
  <c r="AK1682" i="12"/>
  <c r="AK1678" i="12"/>
  <c r="AK1676" i="12"/>
  <c r="AK1674" i="12"/>
  <c r="AK1672" i="12"/>
  <c r="AK1670" i="12"/>
  <c r="AK1668" i="12"/>
  <c r="AK1664" i="12"/>
  <c r="AK1658" i="12"/>
  <c r="AK1656" i="12"/>
  <c r="AK1654" i="12"/>
  <c r="AK1652" i="12"/>
  <c r="AK1650" i="12"/>
  <c r="AK1648" i="12"/>
  <c r="AK1644" i="12"/>
  <c r="AK1642" i="12"/>
  <c r="AK1640" i="12"/>
  <c r="AK1638" i="12"/>
  <c r="AK1636" i="12"/>
  <c r="AK1634" i="12"/>
  <c r="AK1632" i="12"/>
  <c r="AK1630" i="12"/>
  <c r="AK1628" i="12"/>
  <c r="AK1626" i="12"/>
  <c r="AK1624" i="12"/>
  <c r="AK1622" i="12"/>
  <c r="AK1620" i="12"/>
  <c r="AK1618" i="12"/>
  <c r="AK1616" i="12"/>
  <c r="AK1614" i="12"/>
  <c r="AK1612" i="12"/>
  <c r="AK1608" i="12"/>
  <c r="AK1606" i="12"/>
  <c r="AK1604" i="12"/>
  <c r="AK1602" i="12"/>
  <c r="AK1600" i="12"/>
  <c r="AK1592" i="12"/>
  <c r="AK1590" i="12"/>
  <c r="AK1588" i="12"/>
  <c r="AK1586" i="12"/>
  <c r="AK1582" i="12"/>
  <c r="AK1578" i="12"/>
  <c r="AK1576" i="12"/>
  <c r="AK1574" i="12"/>
  <c r="AK1570" i="12"/>
  <c r="AK1568" i="12"/>
  <c r="AK1566" i="12"/>
  <c r="AK1564" i="12"/>
  <c r="AK1562" i="12"/>
  <c r="AK1560" i="12"/>
  <c r="AK1556" i="12"/>
  <c r="AK1554" i="12"/>
  <c r="AK1552" i="12"/>
  <c r="AK1550" i="12"/>
  <c r="AK1548" i="12"/>
  <c r="AK1546" i="12"/>
  <c r="AK1542" i="12"/>
  <c r="AK1538" i="12"/>
  <c r="AK1536" i="12"/>
  <c r="AK1534" i="12"/>
  <c r="AK1532" i="12"/>
  <c r="AK1530" i="12"/>
  <c r="AK1528" i="12"/>
  <c r="AK1526" i="12"/>
  <c r="AK1524" i="12"/>
  <c r="AK1522" i="12"/>
  <c r="AK1520" i="12"/>
  <c r="AK1518" i="12"/>
  <c r="AK1516" i="12"/>
  <c r="AK1514" i="12"/>
  <c r="AK1508" i="12"/>
  <c r="AK1506" i="12"/>
  <c r="AK1504" i="12"/>
  <c r="AK1502" i="12"/>
  <c r="AK1500" i="12"/>
  <c r="AK1498" i="12"/>
  <c r="AK1496" i="12"/>
  <c r="AK1492" i="12"/>
  <c r="AK1490" i="12"/>
  <c r="AK1488" i="12"/>
  <c r="AK1486" i="12"/>
  <c r="AK1484" i="12"/>
  <c r="AK1482" i="12"/>
  <c r="AK1480" i="12"/>
  <c r="AK1478" i="12"/>
  <c r="AK1476" i="12"/>
  <c r="AK1474" i="12"/>
  <c r="AK1472" i="12"/>
  <c r="AK1470" i="12"/>
  <c r="AK1468" i="12"/>
  <c r="AK1466" i="12"/>
  <c r="AK1462" i="12"/>
  <c r="AK1458" i="12"/>
  <c r="AK1456" i="12"/>
  <c r="AK1452" i="12"/>
  <c r="AK1448" i="12"/>
  <c r="AK1444" i="12"/>
  <c r="AK1440" i="12"/>
  <c r="AK1438" i="12"/>
  <c r="AK1436" i="12"/>
  <c r="AK1434" i="12"/>
  <c r="AK1432" i="12"/>
  <c r="AK1430" i="12"/>
  <c r="AK1426" i="12"/>
  <c r="AK1424" i="12"/>
  <c r="AK1422" i="12"/>
  <c r="AK1420" i="12"/>
  <c r="AK1418" i="12"/>
  <c r="AK1416" i="12"/>
  <c r="AK1412" i="12"/>
  <c r="AK1408" i="12"/>
  <c r="AK1406" i="12"/>
  <c r="AK1404" i="12"/>
  <c r="AK1400" i="12"/>
  <c r="AK1398" i="12"/>
  <c r="AK1396" i="12"/>
  <c r="AK1394" i="12"/>
  <c r="AK1392" i="12"/>
  <c r="AK1390" i="12"/>
  <c r="AK1388" i="12"/>
  <c r="AK1386" i="12"/>
  <c r="AK1380" i="12"/>
  <c r="AK1378" i="12"/>
  <c r="AK1372" i="12"/>
  <c r="AK1370" i="12"/>
  <c r="AK1366" i="12"/>
  <c r="AK1364" i="12"/>
  <c r="AK1362" i="12"/>
  <c r="AK1360" i="12"/>
  <c r="AK1356" i="12"/>
  <c r="AK1354" i="12"/>
  <c r="AK1352" i="12"/>
  <c r="AK1350" i="12"/>
  <c r="AK1348" i="12"/>
  <c r="AK1346" i="12"/>
  <c r="AK1344" i="12"/>
  <c r="AK1340" i="12"/>
  <c r="AK1338" i="12"/>
  <c r="AK1336" i="12"/>
  <c r="AK1334" i="12"/>
  <c r="AK1332" i="12"/>
  <c r="AK1330" i="12"/>
  <c r="AK1328" i="12"/>
  <c r="AK1326" i="12"/>
  <c r="AK1324" i="12"/>
  <c r="AK1322" i="12"/>
  <c r="AK1316" i="12"/>
  <c r="AK1314" i="12"/>
  <c r="AK1312" i="12"/>
  <c r="AK1310" i="12"/>
  <c r="AK1308" i="12"/>
  <c r="AK1304" i="12"/>
  <c r="AK1302" i="12"/>
  <c r="AK1300" i="12"/>
  <c r="AK1298" i="12"/>
  <c r="AK1296" i="12"/>
  <c r="AK1294" i="12"/>
  <c r="AK1292" i="12"/>
  <c r="AK1290" i="12"/>
  <c r="AK1286" i="12"/>
  <c r="AK1284" i="12"/>
  <c r="AK1282" i="12"/>
  <c r="AK1280" i="12"/>
  <c r="AK1278" i="12"/>
  <c r="AK1276" i="12"/>
  <c r="AK1270" i="12"/>
  <c r="AK1266" i="12"/>
  <c r="AK1264" i="12"/>
  <c r="AK1262" i="12"/>
  <c r="AK1260" i="12"/>
  <c r="AK1258" i="12"/>
  <c r="AK1256" i="12"/>
  <c r="AK1254" i="12"/>
  <c r="AK1252" i="12"/>
  <c r="AK1250" i="12"/>
  <c r="AK1248" i="12"/>
  <c r="AK1246" i="12"/>
  <c r="AK1244" i="12"/>
  <c r="AK1242" i="12"/>
  <c r="AK1240" i="12"/>
  <c r="AK1238" i="12"/>
  <c r="AK1236" i="12"/>
  <c r="AK1234" i="12"/>
  <c r="AK1232" i="12"/>
  <c r="AK1230" i="12"/>
  <c r="AK1228" i="12"/>
  <c r="AK1226" i="12"/>
  <c r="AK1224" i="12"/>
  <c r="AK1222" i="12"/>
  <c r="AK1220" i="12"/>
  <c r="AK1216" i="12"/>
  <c r="AK1214" i="12"/>
  <c r="AK1212" i="12"/>
  <c r="AK1210" i="12"/>
  <c r="AK1208" i="12"/>
  <c r="AK1206" i="12"/>
  <c r="AK1204" i="12"/>
  <c r="AK1202" i="12"/>
  <c r="AK1200" i="12"/>
  <c r="AK1198" i="12"/>
  <c r="AK1196" i="12"/>
  <c r="AK1194" i="12"/>
  <c r="AK1192" i="12"/>
  <c r="AK1190" i="12"/>
  <c r="AK1188" i="12"/>
  <c r="AK1186" i="12"/>
  <c r="AK1184" i="12"/>
  <c r="AK1182" i="12"/>
  <c r="AK1180" i="12"/>
  <c r="AK1178" i="12"/>
  <c r="AK1176" i="12"/>
  <c r="AK1174" i="12"/>
  <c r="AK1172" i="12"/>
  <c r="AK1168" i="12"/>
  <c r="AK1166" i="12"/>
  <c r="AK1164" i="12"/>
  <c r="AK1162" i="12"/>
  <c r="AK1160" i="12"/>
  <c r="AK1158" i="12"/>
  <c r="AK1156" i="12"/>
  <c r="AK1154" i="12"/>
  <c r="AK1152" i="12"/>
  <c r="AK1150" i="12"/>
  <c r="AK1148" i="12"/>
  <c r="AK1146" i="12"/>
  <c r="AK1144" i="12"/>
  <c r="AK1142" i="12"/>
  <c r="AK1140" i="12"/>
  <c r="AK1138" i="12"/>
  <c r="AK1136" i="12"/>
  <c r="AK1134" i="12"/>
  <c r="AK1132" i="12"/>
  <c r="AK1130" i="12"/>
  <c r="AK1126" i="12"/>
  <c r="AK1124" i="12"/>
  <c r="AK1122" i="12"/>
  <c r="AK1118" i="12"/>
  <c r="AK1116" i="12"/>
  <c r="AK1114" i="12"/>
  <c r="AK1112" i="12"/>
  <c r="AK1110" i="12"/>
  <c r="AK1108" i="12"/>
  <c r="AK1106" i="12"/>
  <c r="AK1102" i="12"/>
  <c r="AK1098" i="12"/>
  <c r="AK1096" i="12"/>
  <c r="AK1094" i="12"/>
  <c r="AK1092" i="12"/>
  <c r="AK1090" i="12"/>
  <c r="AK1088" i="12"/>
  <c r="AK1086" i="12"/>
  <c r="AK1082" i="12"/>
  <c r="AK1078" i="12"/>
  <c r="AK1076" i="12"/>
  <c r="AK1074" i="12"/>
  <c r="AK1070" i="12"/>
  <c r="AK1068" i="12"/>
  <c r="AK1066" i="12"/>
  <c r="AK1064" i="12"/>
  <c r="AK1062" i="12"/>
  <c r="AK1060" i="12"/>
  <c r="AK1058" i="12"/>
  <c r="AK1056" i="12"/>
  <c r="AK1054" i="12"/>
  <c r="AK1052" i="12"/>
  <c r="AK1050" i="12"/>
  <c r="AK1048" i="12"/>
  <c r="AK1044" i="12"/>
  <c r="AK1040" i="12"/>
  <c r="AK1038" i="12"/>
  <c r="AK1036" i="12"/>
  <c r="AK1034" i="12"/>
  <c r="AK1032" i="12"/>
  <c r="AK1030" i="12"/>
  <c r="AK1028" i="12"/>
  <c r="AK1026" i="12"/>
  <c r="AK1024" i="12"/>
  <c r="AK1020" i="12"/>
  <c r="AK1018" i="12"/>
  <c r="AK1016" i="12"/>
  <c r="AK1014" i="12"/>
  <c r="AK1012" i="12"/>
  <c r="AK1010" i="12"/>
  <c r="AK1008" i="12"/>
  <c r="AK1006" i="12"/>
  <c r="AK1004" i="12"/>
  <c r="AK1002" i="12"/>
  <c r="AK1000" i="12"/>
  <c r="AK998" i="12"/>
  <c r="AK996" i="12"/>
  <c r="AK994" i="12"/>
  <c r="AK992" i="12"/>
  <c r="AK988" i="12"/>
  <c r="AK986" i="12"/>
  <c r="AK984" i="12"/>
  <c r="AK982" i="12"/>
  <c r="AK980" i="12"/>
  <c r="AK976" i="12"/>
  <c r="AK974" i="12"/>
  <c r="AK972" i="12"/>
  <c r="AK970" i="12"/>
  <c r="AK968" i="12"/>
  <c r="AK966" i="12"/>
  <c r="AK964" i="12"/>
  <c r="AK962" i="12"/>
  <c r="AK960" i="12"/>
  <c r="AK958" i="12"/>
  <c r="AK956" i="12"/>
  <c r="AK954" i="12"/>
  <c r="AK952" i="12"/>
  <c r="AK950" i="12"/>
  <c r="AK948" i="12"/>
  <c r="AK946" i="12"/>
  <c r="AK942" i="12"/>
  <c r="AK940" i="12"/>
  <c r="AK934" i="12"/>
  <c r="AK932" i="12"/>
  <c r="AK930" i="12"/>
  <c r="AK920" i="12"/>
  <c r="AK918" i="12"/>
  <c r="AK916" i="12"/>
  <c r="AK914" i="12"/>
  <c r="AK912" i="12"/>
  <c r="AK910" i="12"/>
  <c r="AK908" i="12"/>
  <c r="AK906" i="12"/>
  <c r="AK902" i="12"/>
  <c r="AK898" i="12"/>
  <c r="AK894" i="12"/>
  <c r="AK892" i="12"/>
  <c r="AK890" i="12"/>
  <c r="AK888" i="12"/>
  <c r="AK886" i="12"/>
  <c r="AK884" i="12"/>
  <c r="AK882" i="12"/>
  <c r="AK880" i="12"/>
  <c r="AK878" i="12"/>
  <c r="AK876" i="12"/>
  <c r="AK874" i="12"/>
  <c r="AK872" i="12"/>
  <c r="AK864" i="12"/>
  <c r="AK862" i="12"/>
  <c r="AK860" i="12"/>
  <c r="AK858" i="12"/>
  <c r="AK856" i="12"/>
  <c r="AK854" i="12"/>
  <c r="AK852" i="12"/>
  <c r="AK848" i="12"/>
  <c r="AK846" i="12"/>
  <c r="AK844" i="12"/>
  <c r="AK842" i="12"/>
  <c r="AK840" i="12"/>
  <c r="AK838" i="12"/>
  <c r="AK836" i="12"/>
  <c r="AK834" i="12"/>
  <c r="AK832" i="12"/>
  <c r="AK830" i="12"/>
  <c r="AK828" i="12"/>
  <c r="AK826" i="12"/>
  <c r="AK824" i="12"/>
  <c r="AK822" i="12"/>
  <c r="AK820" i="12"/>
  <c r="AK818" i="12"/>
  <c r="AK816" i="12"/>
  <c r="AK814" i="12"/>
  <c r="AK812" i="12"/>
  <c r="AK810" i="12"/>
  <c r="AK808" i="12"/>
  <c r="AK806" i="12"/>
  <c r="AK804" i="12"/>
  <c r="AK802" i="12"/>
  <c r="AK800" i="12"/>
  <c r="AK798" i="12"/>
  <c r="AK796" i="12"/>
  <c r="AK794" i="12"/>
  <c r="AK792" i="12"/>
  <c r="AK790" i="12"/>
  <c r="AK788" i="12"/>
  <c r="AK786" i="12"/>
  <c r="AK784" i="12"/>
  <c r="AK782" i="12"/>
  <c r="AK780" i="12"/>
  <c r="AK778" i="12"/>
  <c r="AK776" i="12"/>
  <c r="AK774" i="12"/>
  <c r="AK772" i="12"/>
  <c r="AK770" i="12"/>
  <c r="AK766" i="12"/>
  <c r="AK764" i="12"/>
  <c r="AK762" i="12"/>
  <c r="AK754" i="12"/>
  <c r="AK752" i="12"/>
  <c r="AK750" i="12"/>
  <c r="AK746" i="12"/>
  <c r="AK744" i="12"/>
  <c r="AK742" i="12"/>
  <c r="AK740" i="12"/>
  <c r="AK736" i="12"/>
  <c r="AK734" i="12"/>
  <c r="AK732" i="12"/>
  <c r="AK730" i="12"/>
  <c r="AK724" i="12"/>
  <c r="AK722" i="12"/>
  <c r="AK720" i="12"/>
  <c r="AK718" i="12"/>
  <c r="AK716" i="12"/>
  <c r="AK714" i="12"/>
  <c r="AK710" i="12"/>
  <c r="AK708" i="12"/>
  <c r="AK706" i="12"/>
  <c r="AK704" i="12"/>
  <c r="AK702" i="12"/>
  <c r="AK700" i="12"/>
  <c r="AK698" i="12"/>
  <c r="AK692" i="12"/>
  <c r="AK690" i="12"/>
  <c r="AK684" i="12"/>
  <c r="AK682" i="12"/>
  <c r="AK680" i="12"/>
  <c r="AK678" i="12"/>
  <c r="AK676" i="12"/>
  <c r="AK674" i="12"/>
  <c r="AK670" i="12"/>
  <c r="AK668" i="12"/>
  <c r="AK666" i="12"/>
  <c r="AK664" i="12"/>
  <c r="AK662" i="12"/>
  <c r="AK660" i="12"/>
  <c r="AK658" i="12"/>
  <c r="AK656" i="12"/>
  <c r="AK654" i="12"/>
  <c r="AK652" i="12"/>
  <c r="AK650" i="12"/>
  <c r="AK648" i="12"/>
  <c r="AK646" i="12"/>
  <c r="AK644" i="12"/>
  <c r="AK642" i="12"/>
  <c r="AK640" i="12"/>
  <c r="AK636" i="12"/>
  <c r="AK632" i="12"/>
  <c r="AK630" i="12"/>
  <c r="AK624" i="12"/>
  <c r="AK622" i="12"/>
  <c r="AK620" i="12"/>
  <c r="AK618" i="12"/>
  <c r="AK614" i="12"/>
  <c r="AK612" i="12"/>
  <c r="AK610" i="12"/>
  <c r="AK608" i="12"/>
  <c r="AK606" i="12"/>
  <c r="AK604" i="12"/>
  <c r="AK602" i="12"/>
  <c r="AK600" i="12"/>
  <c r="AK598" i="12"/>
  <c r="AK596" i="12"/>
  <c r="AK594" i="12"/>
  <c r="AK592" i="12"/>
  <c r="AK590" i="12"/>
  <c r="AK588" i="12"/>
  <c r="AK586" i="12"/>
  <c r="AK584" i="12"/>
  <c r="AK582" i="12"/>
  <c r="AK580" i="12"/>
  <c r="AK578" i="12"/>
  <c r="AK574" i="12"/>
  <c r="AK571" i="12"/>
  <c r="AK567" i="12"/>
  <c r="AK565" i="12"/>
  <c r="AK563" i="12"/>
  <c r="AK561" i="12"/>
  <c r="AK559" i="12"/>
  <c r="AK557" i="12"/>
  <c r="AK555" i="12"/>
  <c r="AK553" i="12"/>
  <c r="AK551" i="12"/>
  <c r="AK549" i="12"/>
  <c r="AK547" i="12"/>
  <c r="AK545" i="12"/>
  <c r="AK543" i="12"/>
  <c r="AK541" i="12"/>
  <c r="AK539" i="12"/>
  <c r="AK537" i="12"/>
  <c r="AK535" i="12"/>
  <c r="AK533" i="12"/>
  <c r="AK529" i="12"/>
  <c r="AK527" i="12"/>
  <c r="AK517" i="12"/>
  <c r="AK515" i="12"/>
  <c r="AK513" i="12"/>
  <c r="AK511" i="12"/>
  <c r="AK509" i="12"/>
  <c r="AK507" i="12"/>
  <c r="AK505" i="12"/>
  <c r="AK503" i="12"/>
  <c r="AK501" i="12"/>
  <c r="AK497" i="12"/>
  <c r="AK495" i="12"/>
  <c r="AK491" i="12"/>
  <c r="AK489" i="12"/>
  <c r="AK487" i="12"/>
  <c r="AK485" i="12"/>
  <c r="AK483" i="12"/>
  <c r="AK481" i="12"/>
  <c r="AK479" i="12"/>
  <c r="AK477" i="12"/>
  <c r="AK475" i="12"/>
  <c r="AK473" i="12"/>
  <c r="AK469" i="12"/>
  <c r="AK467" i="12"/>
  <c r="AK465" i="12"/>
  <c r="AK463" i="12"/>
  <c r="AK461" i="12"/>
  <c r="AK459" i="12"/>
  <c r="AK457" i="12"/>
  <c r="AK455" i="12"/>
  <c r="AK453" i="12"/>
  <c r="AK451" i="12"/>
  <c r="AK449" i="12"/>
  <c r="AK447" i="12"/>
  <c r="AK445" i="12"/>
  <c r="AK443" i="12"/>
  <c r="AK441" i="12"/>
  <c r="AK439" i="12"/>
  <c r="AK437" i="12"/>
  <c r="AK435" i="12"/>
  <c r="AK433" i="12"/>
  <c r="AK431" i="12"/>
  <c r="AK429" i="12"/>
  <c r="AK427" i="12"/>
  <c r="AK425" i="12"/>
  <c r="AK421" i="12"/>
  <c r="AK419" i="12"/>
  <c r="AK415" i="12"/>
  <c r="AK413" i="12"/>
  <c r="AK411" i="12"/>
  <c r="AK409" i="12"/>
  <c r="AK407" i="12"/>
  <c r="AK403" i="12"/>
  <c r="AK401" i="12"/>
  <c r="AK399" i="12"/>
  <c r="AK397" i="12"/>
  <c r="AK395" i="12"/>
  <c r="AK393" i="12"/>
  <c r="AK389" i="12"/>
  <c r="AK385" i="12"/>
  <c r="AK383" i="12"/>
  <c r="AK381" i="12"/>
  <c r="AK379" i="12"/>
  <c r="AK377" i="12"/>
  <c r="AK375" i="12"/>
  <c r="AK373" i="12"/>
  <c r="AK371" i="12"/>
  <c r="AK367" i="12"/>
  <c r="AK361" i="12"/>
  <c r="AK359" i="12"/>
  <c r="AK357" i="12"/>
  <c r="AK355" i="12"/>
  <c r="AK353" i="12"/>
  <c r="AK351" i="12"/>
  <c r="AK349" i="12"/>
  <c r="AK347" i="12"/>
  <c r="AK345" i="12"/>
  <c r="AK343" i="12"/>
  <c r="AK341" i="12"/>
  <c r="AK339" i="12"/>
  <c r="AK335" i="12"/>
  <c r="AK333" i="12"/>
  <c r="AK331" i="12"/>
  <c r="AK329" i="12"/>
  <c r="AK327" i="12"/>
  <c r="AK325" i="12"/>
  <c r="AK323" i="12"/>
  <c r="AK321" i="12"/>
  <c r="AK319" i="12"/>
  <c r="AK313" i="12"/>
  <c r="AK311" i="12"/>
  <c r="AK307" i="12"/>
  <c r="AK305" i="12"/>
  <c r="AK303" i="12"/>
  <c r="AK301" i="12"/>
  <c r="AK297" i="12"/>
  <c r="AK295" i="12"/>
  <c r="AK293" i="12"/>
  <c r="AK291" i="12"/>
  <c r="AK289" i="12"/>
  <c r="AK287" i="12"/>
  <c r="AK285" i="12"/>
  <c r="AK283" i="12"/>
  <c r="AK281" i="12"/>
  <c r="AK279" i="12"/>
  <c r="AK277" i="12"/>
  <c r="AK275" i="12"/>
  <c r="AK273" i="12"/>
  <c r="AK271" i="12"/>
  <c r="AK269" i="12"/>
  <c r="AK267" i="12"/>
  <c r="AK265" i="12"/>
  <c r="AK263" i="12"/>
  <c r="AK261" i="12"/>
  <c r="AK259" i="12"/>
  <c r="AK257" i="12"/>
  <c r="AK253" i="12"/>
  <c r="AK251" i="12"/>
  <c r="AK249" i="12"/>
  <c r="AK247" i="12"/>
  <c r="AK245" i="12"/>
  <c r="AK243" i="12"/>
  <c r="AK241" i="12"/>
  <c r="AK239" i="12"/>
  <c r="AK237" i="12"/>
  <c r="AK235" i="12"/>
  <c r="AK233" i="12"/>
  <c r="AK231" i="12"/>
  <c r="AK229" i="12"/>
  <c r="AK227" i="12"/>
  <c r="AK221" i="12"/>
  <c r="AK219" i="12"/>
  <c r="AK217" i="12"/>
  <c r="AK215" i="12"/>
  <c r="AK213" i="12"/>
  <c r="AK211" i="12"/>
  <c r="AK209" i="12"/>
  <c r="AK207" i="12"/>
  <c r="AK205" i="12"/>
  <c r="AK203" i="12"/>
  <c r="AK201" i="12"/>
  <c r="AK199" i="12"/>
  <c r="AK197" i="12"/>
  <c r="AK195" i="12"/>
  <c r="AK193" i="12"/>
  <c r="AK191" i="12"/>
  <c r="AK189" i="12"/>
  <c r="AK187" i="12"/>
  <c r="AK185" i="12"/>
  <c r="AK183" i="12"/>
  <c r="AK181" i="12"/>
  <c r="AK179" i="12"/>
  <c r="AK177" i="12"/>
  <c r="AK175" i="12"/>
  <c r="AK173" i="12"/>
  <c r="AK171" i="12"/>
  <c r="AK169" i="12"/>
  <c r="AK167" i="12"/>
  <c r="AK165" i="12"/>
  <c r="AK163" i="12"/>
  <c r="AK161" i="12"/>
  <c r="AK159" i="12"/>
  <c r="AK157" i="12"/>
  <c r="AK155" i="12"/>
  <c r="AK149" i="12"/>
  <c r="AK147" i="12"/>
  <c r="AK145" i="12"/>
  <c r="AK143" i="12"/>
  <c r="AK141" i="12"/>
  <c r="AK139" i="12"/>
  <c r="AK137" i="12"/>
  <c r="AK135" i="12"/>
  <c r="AK133" i="12"/>
  <c r="AK131" i="12"/>
  <c r="AK125" i="12"/>
  <c r="AK123" i="12"/>
  <c r="AK121" i="12"/>
  <c r="AK119" i="12"/>
  <c r="AK117" i="12"/>
  <c r="AK115" i="12"/>
  <c r="AK113" i="12"/>
  <c r="AK111" i="12"/>
  <c r="AK109" i="12"/>
  <c r="AK107" i="12"/>
  <c r="AK105" i="12"/>
  <c r="AK103" i="12"/>
  <c r="AK101" i="12"/>
  <c r="AK99" i="12"/>
  <c r="AK97" i="12"/>
  <c r="AK93" i="12"/>
  <c r="AK91" i="12"/>
  <c r="AK89" i="12"/>
  <c r="AK87" i="12"/>
  <c r="AK85" i="12"/>
  <c r="AK83" i="12"/>
  <c r="AK81" i="12"/>
  <c r="AK79" i="12"/>
  <c r="AK77" i="12"/>
  <c r="AK75" i="12"/>
  <c r="AK73" i="12"/>
  <c r="AK71" i="12"/>
  <c r="AK69" i="12"/>
  <c r="AK67" i="12"/>
  <c r="AK65" i="12"/>
  <c r="AK63" i="12"/>
  <c r="AK61" i="12"/>
  <c r="AK59" i="12"/>
  <c r="AK57" i="12"/>
  <c r="AK55" i="12"/>
  <c r="AK53" i="12"/>
  <c r="AK51" i="12"/>
  <c r="AK49" i="12"/>
  <c r="AK47" i="12"/>
  <c r="AK45" i="12"/>
  <c r="AK43" i="12"/>
  <c r="AK41" i="12"/>
  <c r="AK39" i="12"/>
  <c r="AK37" i="12"/>
  <c r="AK35" i="12"/>
  <c r="AK31" i="12"/>
  <c r="AK29" i="12"/>
  <c r="AK27" i="12"/>
  <c r="AK25" i="12"/>
  <c r="AK23" i="12"/>
  <c r="AK21" i="12"/>
  <c r="AK19" i="12"/>
  <c r="AK17" i="12"/>
  <c r="AK15" i="12"/>
  <c r="AK13" i="12"/>
  <c r="AK11" i="12"/>
  <c r="AK9" i="12"/>
  <c r="AT1936" i="12"/>
  <c r="AS1936" i="12"/>
  <c r="AR1936" i="12"/>
  <c r="AQ1936" i="12"/>
  <c r="AQ1935" i="12" s="1"/>
  <c r="AQ1933" i="12" s="1"/>
  <c r="AP1936" i="12"/>
  <c r="AO1936" i="12"/>
  <c r="AN1936" i="12"/>
  <c r="AM1936" i="12"/>
  <c r="AL1936" i="12"/>
  <c r="AJ1936" i="12"/>
  <c r="AJ1935" i="12" s="1"/>
  <c r="AJ1933" i="12" s="1"/>
  <c r="AG1936" i="12"/>
  <c r="AE1936" i="12"/>
  <c r="AA1936" i="12"/>
  <c r="W1936" i="12"/>
  <c r="AR1935" i="12"/>
  <c r="AR1933" i="12" s="1"/>
  <c r="AR1931" i="12" s="1"/>
  <c r="AP1935" i="12"/>
  <c r="AO1935" i="12"/>
  <c r="AN1935" i="12"/>
  <c r="AN1933" i="12" s="1"/>
  <c r="AL1935" i="12"/>
  <c r="AH1935" i="12"/>
  <c r="AF1935" i="12"/>
  <c r="AB1935" i="12"/>
  <c r="X1935" i="12"/>
  <c r="U1935" i="12"/>
  <c r="S1935" i="12"/>
  <c r="O1935" i="12"/>
  <c r="K1935" i="12"/>
  <c r="AT1934" i="12"/>
  <c r="AS1934" i="12"/>
  <c r="AR1934" i="12"/>
  <c r="AQ1934" i="12"/>
  <c r="AP1934" i="12"/>
  <c r="AO1934" i="12"/>
  <c r="AO1933" i="12" s="1"/>
  <c r="AO1931" i="12" s="1"/>
  <c r="AN1934" i="12"/>
  <c r="AM1934" i="12"/>
  <c r="AL1934" i="12"/>
  <c r="AJ1934" i="12"/>
  <c r="AG1934" i="12"/>
  <c r="AE1934" i="12"/>
  <c r="AA1934" i="12"/>
  <c r="W1934" i="12"/>
  <c r="AP1933" i="12"/>
  <c r="AP1931" i="12" s="1"/>
  <c r="AL1933" i="12"/>
  <c r="AL1931" i="12" s="1"/>
  <c r="AH1933" i="12"/>
  <c r="AF1933" i="12"/>
  <c r="AB1933" i="12"/>
  <c r="X1933" i="12"/>
  <c r="U1933" i="12"/>
  <c r="S1933" i="12"/>
  <c r="O1933" i="12"/>
  <c r="K1933" i="12"/>
  <c r="AT1932" i="12"/>
  <c r="AS1932" i="12"/>
  <c r="AR1932" i="12"/>
  <c r="AQ1932" i="12"/>
  <c r="AP1932" i="12"/>
  <c r="AO1932" i="12"/>
  <c r="AN1932" i="12"/>
  <c r="AM1932" i="12"/>
  <c r="AL1932" i="12"/>
  <c r="AJ1932" i="12"/>
  <c r="AG1932" i="12"/>
  <c r="AE1932" i="12"/>
  <c r="AA1932" i="12"/>
  <c r="W1932" i="12"/>
  <c r="AN1931" i="12"/>
  <c r="AH1931" i="12"/>
  <c r="AF1931" i="12"/>
  <c r="AB1931" i="12"/>
  <c r="X1931" i="12"/>
  <c r="U1931" i="12"/>
  <c r="S1931" i="12"/>
  <c r="O1931" i="12"/>
  <c r="K1931" i="12"/>
  <c r="AT1928" i="12"/>
  <c r="AS1928" i="12"/>
  <c r="AR1928" i="12"/>
  <c r="AQ1928" i="12"/>
  <c r="AP1928" i="12"/>
  <c r="AO1928" i="12"/>
  <c r="AO1927" i="12" s="1"/>
  <c r="AO1925" i="12" s="1"/>
  <c r="AN1928" i="12"/>
  <c r="AM1928" i="12"/>
  <c r="AL1928" i="12"/>
  <c r="AJ1928" i="12"/>
  <c r="AG1928" i="12"/>
  <c r="AE1928" i="12"/>
  <c r="AA1928" i="12"/>
  <c r="W1928" i="12"/>
  <c r="AR1927" i="12"/>
  <c r="AQ1927" i="12"/>
  <c r="AP1927" i="12"/>
  <c r="AP1925" i="12" s="1"/>
  <c r="AN1927" i="12"/>
  <c r="AL1927" i="12"/>
  <c r="AL1925" i="12" s="1"/>
  <c r="AL1923" i="12" s="1"/>
  <c r="AJ1927" i="12"/>
  <c r="AH1927" i="12"/>
  <c r="AF1927" i="12"/>
  <c r="AB1927" i="12"/>
  <c r="X1927" i="12"/>
  <c r="U1927" i="12"/>
  <c r="S1927" i="12"/>
  <c r="O1927" i="12"/>
  <c r="K1927" i="12"/>
  <c r="AT1926" i="12"/>
  <c r="AS1926" i="12"/>
  <c r="AR1926" i="12"/>
  <c r="AQ1926" i="12"/>
  <c r="AQ1925" i="12" s="1"/>
  <c r="AQ1923" i="12" s="1"/>
  <c r="AP1926" i="12"/>
  <c r="AO1926" i="12"/>
  <c r="AN1926" i="12"/>
  <c r="AM1926" i="12"/>
  <c r="AL1926" i="12"/>
  <c r="AJ1926" i="12"/>
  <c r="AG1926" i="12"/>
  <c r="AE1926" i="12"/>
  <c r="AA1926" i="12"/>
  <c r="W1926" i="12"/>
  <c r="AR1925" i="12"/>
  <c r="AR1923" i="12" s="1"/>
  <c r="AN1925" i="12"/>
  <c r="AN1923" i="12" s="1"/>
  <c r="AH1925" i="12"/>
  <c r="AF1925" i="12"/>
  <c r="AB1925" i="12"/>
  <c r="X1925" i="12"/>
  <c r="U1925" i="12"/>
  <c r="S1925" i="12"/>
  <c r="O1925" i="12"/>
  <c r="K1925" i="12"/>
  <c r="AT1924" i="12"/>
  <c r="AS1924" i="12"/>
  <c r="AR1924" i="12"/>
  <c r="AQ1924" i="12"/>
  <c r="AP1924" i="12"/>
  <c r="AO1924" i="12"/>
  <c r="AO1923" i="12" s="1"/>
  <c r="AN1924" i="12"/>
  <c r="AM1924" i="12"/>
  <c r="AL1924" i="12"/>
  <c r="AJ1924" i="12"/>
  <c r="AG1924" i="12"/>
  <c r="AE1924" i="12"/>
  <c r="AA1924" i="12"/>
  <c r="W1924" i="12"/>
  <c r="AP1923" i="12"/>
  <c r="AH1923" i="12"/>
  <c r="AF1923" i="12"/>
  <c r="AB1923" i="12"/>
  <c r="X1923" i="12"/>
  <c r="U1923" i="12"/>
  <c r="S1923" i="12"/>
  <c r="O1923" i="12"/>
  <c r="K1923" i="12"/>
  <c r="AT1918" i="12"/>
  <c r="AS1918" i="12"/>
  <c r="AR1918" i="12"/>
  <c r="AQ1918" i="12"/>
  <c r="AQ1917" i="12" s="1"/>
  <c r="AQ1915" i="12" s="1"/>
  <c r="AP1918" i="12"/>
  <c r="AO1918" i="12"/>
  <c r="AN1918" i="12"/>
  <c r="AM1918" i="12"/>
  <c r="AL1918" i="12"/>
  <c r="AJ1918" i="12"/>
  <c r="AJ1917" i="12" s="1"/>
  <c r="AG1918" i="12"/>
  <c r="AE1918" i="12"/>
  <c r="AA1918" i="12"/>
  <c r="W1918" i="12"/>
  <c r="AR1917" i="12"/>
  <c r="AR1915" i="12" s="1"/>
  <c r="AP1917" i="12"/>
  <c r="AO1917" i="12"/>
  <c r="AN1917" i="12"/>
  <c r="AN1915" i="12" s="1"/>
  <c r="AL1917" i="12"/>
  <c r="AH1917" i="12"/>
  <c r="AF1917" i="12"/>
  <c r="AB1917" i="12"/>
  <c r="X1917" i="12"/>
  <c r="U1917" i="12"/>
  <c r="S1917" i="12"/>
  <c r="O1917" i="12"/>
  <c r="K1917" i="12"/>
  <c r="AT1916" i="12"/>
  <c r="AS1916" i="12"/>
  <c r="AR1916" i="12"/>
  <c r="AQ1916" i="12"/>
  <c r="AP1916" i="12"/>
  <c r="AO1916" i="12"/>
  <c r="AO1915" i="12" s="1"/>
  <c r="AN1916" i="12"/>
  <c r="AM1916" i="12"/>
  <c r="AL1916" i="12"/>
  <c r="AJ1916" i="12"/>
  <c r="AG1916" i="12"/>
  <c r="AE1916" i="12"/>
  <c r="AA1916" i="12"/>
  <c r="W1916" i="12"/>
  <c r="AP1915" i="12"/>
  <c r="AL1915" i="12"/>
  <c r="AJ1915" i="12"/>
  <c r="AH1915" i="12"/>
  <c r="AF1915" i="12"/>
  <c r="AB1915" i="12"/>
  <c r="X1915" i="12"/>
  <c r="U1915" i="12"/>
  <c r="S1915" i="12"/>
  <c r="O1915" i="12"/>
  <c r="K1915" i="12"/>
  <c r="AT1912" i="12"/>
  <c r="AS1912" i="12"/>
  <c r="AR1912" i="12"/>
  <c r="AQ1912" i="12"/>
  <c r="AQ1911" i="12" s="1"/>
  <c r="AQ1909" i="12" s="1"/>
  <c r="AP1912" i="12"/>
  <c r="AO1912" i="12"/>
  <c r="AN1912" i="12"/>
  <c r="AM1912" i="12"/>
  <c r="AL1912" i="12"/>
  <c r="AJ1912" i="12"/>
  <c r="AJ1911" i="12" s="1"/>
  <c r="AJ1909" i="12" s="1"/>
  <c r="AG1912" i="12"/>
  <c r="AE1912" i="12"/>
  <c r="AA1912" i="12"/>
  <c r="W1912" i="12"/>
  <c r="AR1911" i="12"/>
  <c r="AR1909" i="12" s="1"/>
  <c r="AP1911" i="12"/>
  <c r="AO1911" i="12"/>
  <c r="AN1911" i="12"/>
  <c r="AN1909" i="12" s="1"/>
  <c r="AL1911" i="12"/>
  <c r="AH1911" i="12"/>
  <c r="AF1911" i="12"/>
  <c r="AB1911" i="12"/>
  <c r="X1911" i="12"/>
  <c r="U1911" i="12"/>
  <c r="S1911" i="12"/>
  <c r="O1911" i="12"/>
  <c r="K1911" i="12"/>
  <c r="AT1910" i="12"/>
  <c r="AS1910" i="12"/>
  <c r="AR1910" i="12"/>
  <c r="AQ1910" i="12"/>
  <c r="AP1910" i="12"/>
  <c r="AO1910" i="12"/>
  <c r="AO1909" i="12" s="1"/>
  <c r="AN1910" i="12"/>
  <c r="AM1910" i="12"/>
  <c r="AL1910" i="12"/>
  <c r="AJ1910" i="12"/>
  <c r="AG1910" i="12"/>
  <c r="AE1910" i="12"/>
  <c r="AA1910" i="12"/>
  <c r="W1910" i="12"/>
  <c r="AP1909" i="12"/>
  <c r="AL1909" i="12"/>
  <c r="AH1909" i="12"/>
  <c r="AF1909" i="12"/>
  <c r="AB1909" i="12"/>
  <c r="X1909" i="12"/>
  <c r="U1909" i="12"/>
  <c r="S1909" i="12"/>
  <c r="O1909" i="12"/>
  <c r="K1909" i="12"/>
  <c r="AT1906" i="12"/>
  <c r="AS1906" i="12"/>
  <c r="AR1906" i="12"/>
  <c r="AQ1906" i="12"/>
  <c r="AQ1905" i="12" s="1"/>
  <c r="AQ1903" i="12" s="1"/>
  <c r="AP1906" i="12"/>
  <c r="AO1906" i="12"/>
  <c r="AN1906" i="12"/>
  <c r="AM1906" i="12"/>
  <c r="AL1906" i="12"/>
  <c r="AJ1906" i="12"/>
  <c r="AJ1905" i="12" s="1"/>
  <c r="AG1906" i="12"/>
  <c r="AE1906" i="12"/>
  <c r="AA1906" i="12"/>
  <c r="W1906" i="12"/>
  <c r="AR1905" i="12"/>
  <c r="AR1903" i="12" s="1"/>
  <c r="AP1905" i="12"/>
  <c r="AO1905" i="12"/>
  <c r="AN1905" i="12"/>
  <c r="AN1903" i="12" s="1"/>
  <c r="AL1905" i="12"/>
  <c r="AH1905" i="12"/>
  <c r="AF1905" i="12"/>
  <c r="AB1905" i="12"/>
  <c r="X1905" i="12"/>
  <c r="U1905" i="12"/>
  <c r="S1905" i="12"/>
  <c r="O1905" i="12"/>
  <c r="K1905" i="12"/>
  <c r="AT1904" i="12"/>
  <c r="AS1904" i="12"/>
  <c r="AR1904" i="12"/>
  <c r="AQ1904" i="12"/>
  <c r="AP1904" i="12"/>
  <c r="AO1904" i="12"/>
  <c r="AO1903" i="12" s="1"/>
  <c r="AN1904" i="12"/>
  <c r="AM1904" i="12"/>
  <c r="AL1904" i="12"/>
  <c r="AJ1904" i="12"/>
  <c r="AG1904" i="12"/>
  <c r="AE1904" i="12"/>
  <c r="AA1904" i="12"/>
  <c r="W1904" i="12"/>
  <c r="AP1903" i="12"/>
  <c r="AL1903" i="12"/>
  <c r="AJ1903" i="12"/>
  <c r="AH1903" i="12"/>
  <c r="AF1903" i="12"/>
  <c r="AB1903" i="12"/>
  <c r="X1903" i="12"/>
  <c r="U1903" i="12"/>
  <c r="S1903" i="12"/>
  <c r="O1903" i="12"/>
  <c r="K1903" i="12"/>
  <c r="AT1900" i="12"/>
  <c r="AS1900" i="12"/>
  <c r="AR1900" i="12"/>
  <c r="AQ1900" i="12"/>
  <c r="AQ1899" i="12" s="1"/>
  <c r="AQ1897" i="12" s="1"/>
  <c r="AP1900" i="12"/>
  <c r="AO1900" i="12"/>
  <c r="AN1900" i="12"/>
  <c r="AM1900" i="12"/>
  <c r="AL1900" i="12"/>
  <c r="AJ1900" i="12"/>
  <c r="AJ1899" i="12" s="1"/>
  <c r="AJ1897" i="12" s="1"/>
  <c r="AG1900" i="12"/>
  <c r="AE1900" i="12"/>
  <c r="AA1900" i="12"/>
  <c r="W1900" i="12"/>
  <c r="AR1899" i="12"/>
  <c r="AR1897" i="12" s="1"/>
  <c r="AR1895" i="12" s="1"/>
  <c r="AR1893" i="12" s="1"/>
  <c r="AR1891" i="12" s="1"/>
  <c r="AR1889" i="12" s="1"/>
  <c r="AR1887" i="12" s="1"/>
  <c r="AR1885" i="12" s="1"/>
  <c r="AR1883" i="12" s="1"/>
  <c r="AP1899" i="12"/>
  <c r="AO1899" i="12"/>
  <c r="AN1899" i="12"/>
  <c r="AN1897" i="12" s="1"/>
  <c r="AL1899" i="12"/>
  <c r="AH1899" i="12"/>
  <c r="AF1899" i="12"/>
  <c r="AB1899" i="12"/>
  <c r="X1899" i="12"/>
  <c r="U1899" i="12"/>
  <c r="S1899" i="12"/>
  <c r="O1899" i="12"/>
  <c r="K1899" i="12"/>
  <c r="AT1898" i="12"/>
  <c r="AS1898" i="12"/>
  <c r="AR1898" i="12"/>
  <c r="AQ1898" i="12"/>
  <c r="AP1898" i="12"/>
  <c r="AO1898" i="12"/>
  <c r="AO1897" i="12" s="1"/>
  <c r="AO1895" i="12" s="1"/>
  <c r="AN1898" i="12"/>
  <c r="AM1898" i="12"/>
  <c r="AL1898" i="12"/>
  <c r="AJ1898" i="12"/>
  <c r="AG1898" i="12"/>
  <c r="AE1898" i="12"/>
  <c r="AA1898" i="12"/>
  <c r="W1898" i="12"/>
  <c r="AP1897" i="12"/>
  <c r="AP1895" i="12" s="1"/>
  <c r="AP1893" i="12" s="1"/>
  <c r="AP1891" i="12" s="1"/>
  <c r="AP1889" i="12" s="1"/>
  <c r="AP1887" i="12" s="1"/>
  <c r="AP1885" i="12" s="1"/>
  <c r="AP1883" i="12" s="1"/>
  <c r="AL1897" i="12"/>
  <c r="AL1895" i="12" s="1"/>
  <c r="AL1893" i="12" s="1"/>
  <c r="AL1891" i="12" s="1"/>
  <c r="AL1889" i="12" s="1"/>
  <c r="AL1887" i="12" s="1"/>
  <c r="AL1885" i="12" s="1"/>
  <c r="AL1883" i="12" s="1"/>
  <c r="AH1897" i="12"/>
  <c r="AF1897" i="12"/>
  <c r="AB1897" i="12"/>
  <c r="X1897" i="12"/>
  <c r="U1897" i="12"/>
  <c r="S1897" i="12"/>
  <c r="O1897" i="12"/>
  <c r="K1897" i="12"/>
  <c r="AT1896" i="12"/>
  <c r="AS1896" i="12"/>
  <c r="AR1896" i="12"/>
  <c r="AQ1896" i="12"/>
  <c r="AP1896" i="12"/>
  <c r="AO1896" i="12"/>
  <c r="AN1896" i="12"/>
  <c r="AM1896" i="12"/>
  <c r="AL1896" i="12"/>
  <c r="AJ1896" i="12"/>
  <c r="AG1896" i="12"/>
  <c r="AE1896" i="12"/>
  <c r="AA1896" i="12"/>
  <c r="W1896" i="12"/>
  <c r="AN1895" i="12"/>
  <c r="AN1893" i="12" s="1"/>
  <c r="AN1891" i="12" s="1"/>
  <c r="AN1889" i="12" s="1"/>
  <c r="AN1887" i="12" s="1"/>
  <c r="AN1885" i="12" s="1"/>
  <c r="AN1883" i="12" s="1"/>
  <c r="AH1895" i="12"/>
  <c r="AF1895" i="12"/>
  <c r="AB1895" i="12"/>
  <c r="X1895" i="12"/>
  <c r="U1895" i="12"/>
  <c r="S1895" i="12"/>
  <c r="O1895" i="12"/>
  <c r="K1895" i="12"/>
  <c r="AT1894" i="12"/>
  <c r="AS1894" i="12"/>
  <c r="AR1894" i="12"/>
  <c r="AQ1894" i="12"/>
  <c r="AP1894" i="12"/>
  <c r="AO1894" i="12"/>
  <c r="AN1894" i="12"/>
  <c r="AM1894" i="12"/>
  <c r="AL1894" i="12"/>
  <c r="AJ1894" i="12"/>
  <c r="AG1894" i="12"/>
  <c r="AE1894" i="12"/>
  <c r="AA1894" i="12"/>
  <c r="W1894" i="12"/>
  <c r="AH1893" i="12"/>
  <c r="AF1893" i="12"/>
  <c r="AB1893" i="12"/>
  <c r="X1893" i="12"/>
  <c r="U1893" i="12"/>
  <c r="S1893" i="12"/>
  <c r="O1893" i="12"/>
  <c r="K1893" i="12"/>
  <c r="AT1892" i="12"/>
  <c r="AS1892" i="12"/>
  <c r="AR1892" i="12"/>
  <c r="AQ1892" i="12"/>
  <c r="AP1892" i="12"/>
  <c r="AO1892" i="12"/>
  <c r="AN1892" i="12"/>
  <c r="AM1892" i="12"/>
  <c r="AL1892" i="12"/>
  <c r="AJ1892" i="12"/>
  <c r="AG1892" i="12"/>
  <c r="AE1892" i="12"/>
  <c r="AA1892" i="12"/>
  <c r="W1892" i="12"/>
  <c r="AH1891" i="12"/>
  <c r="AF1891" i="12"/>
  <c r="AB1891" i="12"/>
  <c r="X1891" i="12"/>
  <c r="U1891" i="12"/>
  <c r="S1891" i="12"/>
  <c r="O1891" i="12"/>
  <c r="K1891" i="12"/>
  <c r="AT1890" i="12"/>
  <c r="AS1890" i="12"/>
  <c r="AR1890" i="12"/>
  <c r="AQ1890" i="12"/>
  <c r="AP1890" i="12"/>
  <c r="AO1890" i="12"/>
  <c r="AN1890" i="12"/>
  <c r="AM1890" i="12"/>
  <c r="AL1890" i="12"/>
  <c r="AJ1890" i="12"/>
  <c r="AG1890" i="12"/>
  <c r="AE1890" i="12"/>
  <c r="AA1890" i="12"/>
  <c r="W1890" i="12"/>
  <c r="AH1889" i="12"/>
  <c r="AF1889" i="12"/>
  <c r="AB1889" i="12"/>
  <c r="X1889" i="12"/>
  <c r="U1889" i="12"/>
  <c r="S1889" i="12"/>
  <c r="O1889" i="12"/>
  <c r="K1889" i="12"/>
  <c r="AT1888" i="12"/>
  <c r="AS1888" i="12"/>
  <c r="AR1888" i="12"/>
  <c r="AQ1888" i="12"/>
  <c r="AP1888" i="12"/>
  <c r="AO1888" i="12"/>
  <c r="AN1888" i="12"/>
  <c r="AM1888" i="12"/>
  <c r="AL1888" i="12"/>
  <c r="AJ1888" i="12"/>
  <c r="AG1888" i="12"/>
  <c r="AE1888" i="12"/>
  <c r="AA1888" i="12"/>
  <c r="W1888" i="12"/>
  <c r="AH1887" i="12"/>
  <c r="AF1887" i="12"/>
  <c r="AB1887" i="12"/>
  <c r="X1887" i="12"/>
  <c r="U1887" i="12"/>
  <c r="S1887" i="12"/>
  <c r="O1887" i="12"/>
  <c r="K1887" i="12"/>
  <c r="AT1886" i="12"/>
  <c r="AS1886" i="12"/>
  <c r="AR1886" i="12"/>
  <c r="AQ1886" i="12"/>
  <c r="AP1886" i="12"/>
  <c r="AO1886" i="12"/>
  <c r="AN1886" i="12"/>
  <c r="AM1886" i="12"/>
  <c r="AL1886" i="12"/>
  <c r="AJ1886" i="12"/>
  <c r="AG1886" i="12"/>
  <c r="AE1886" i="12"/>
  <c r="AA1886" i="12"/>
  <c r="W1886" i="12"/>
  <c r="AH1885" i="12"/>
  <c r="AF1885" i="12"/>
  <c r="AB1885" i="12"/>
  <c r="X1885" i="12"/>
  <c r="U1885" i="12"/>
  <c r="S1885" i="12"/>
  <c r="O1885" i="12"/>
  <c r="K1885" i="12"/>
  <c r="AT1884" i="12"/>
  <c r="AS1884" i="12"/>
  <c r="AR1884" i="12"/>
  <c r="AQ1884" i="12"/>
  <c r="AP1884" i="12"/>
  <c r="AO1884" i="12"/>
  <c r="AN1884" i="12"/>
  <c r="AM1884" i="12"/>
  <c r="AL1884" i="12"/>
  <c r="AJ1884" i="12"/>
  <c r="AG1884" i="12"/>
  <c r="AE1884" i="12"/>
  <c r="AA1884" i="12"/>
  <c r="W1884" i="12"/>
  <c r="AH1883" i="12"/>
  <c r="AF1883" i="12"/>
  <c r="AB1883" i="12"/>
  <c r="X1883" i="12"/>
  <c r="U1883" i="12"/>
  <c r="S1883" i="12"/>
  <c r="O1883" i="12"/>
  <c r="K1883" i="12"/>
  <c r="AT1880" i="12"/>
  <c r="AS1880" i="12"/>
  <c r="AR1880" i="12"/>
  <c r="AQ1880" i="12"/>
  <c r="AP1880" i="12"/>
  <c r="AO1880" i="12"/>
  <c r="AO1879" i="12" s="1"/>
  <c r="AO1877" i="12" s="1"/>
  <c r="AN1880" i="12"/>
  <c r="AM1880" i="12"/>
  <c r="AL1880" i="12"/>
  <c r="AJ1880" i="12"/>
  <c r="AG1880" i="12"/>
  <c r="AE1880" i="12"/>
  <c r="AA1880" i="12"/>
  <c r="W1880" i="12"/>
  <c r="AR1879" i="12"/>
  <c r="AQ1879" i="12"/>
  <c r="AP1879" i="12"/>
  <c r="AP1877" i="12" s="1"/>
  <c r="AN1879" i="12"/>
  <c r="AL1879" i="12"/>
  <c r="AL1877" i="12" s="1"/>
  <c r="AL1875" i="12" s="1"/>
  <c r="AL1873" i="12" s="1"/>
  <c r="AJ1879" i="12"/>
  <c r="AH1879" i="12"/>
  <c r="AF1879" i="12"/>
  <c r="AB1879" i="12"/>
  <c r="X1879" i="12"/>
  <c r="U1879" i="12"/>
  <c r="S1879" i="12"/>
  <c r="O1879" i="12"/>
  <c r="K1879" i="12"/>
  <c r="AT1878" i="12"/>
  <c r="AS1878" i="12"/>
  <c r="AR1878" i="12"/>
  <c r="AQ1878" i="12"/>
  <c r="AQ1877" i="12" s="1"/>
  <c r="AQ1875" i="12" s="1"/>
  <c r="AP1878" i="12"/>
  <c r="AO1878" i="12"/>
  <c r="AN1878" i="12"/>
  <c r="AM1878" i="12"/>
  <c r="AL1878" i="12"/>
  <c r="AJ1878" i="12"/>
  <c r="AG1878" i="12"/>
  <c r="AE1878" i="12"/>
  <c r="AA1878" i="12"/>
  <c r="W1878" i="12"/>
  <c r="AR1877" i="12"/>
  <c r="AR1875" i="12" s="1"/>
  <c r="AN1877" i="12"/>
  <c r="AN1875" i="12" s="1"/>
  <c r="AN1873" i="12" s="1"/>
  <c r="AN1871" i="12" s="1"/>
  <c r="AH1877" i="12"/>
  <c r="AF1877" i="12"/>
  <c r="AB1877" i="12"/>
  <c r="X1877" i="12"/>
  <c r="U1877" i="12"/>
  <c r="S1877" i="12"/>
  <c r="O1877" i="12"/>
  <c r="K1877" i="12"/>
  <c r="AT1876" i="12"/>
  <c r="AS1876" i="12"/>
  <c r="AR1876" i="12"/>
  <c r="AQ1876" i="12"/>
  <c r="AP1876" i="12"/>
  <c r="AO1876" i="12"/>
  <c r="AN1876" i="12"/>
  <c r="AM1876" i="12"/>
  <c r="AL1876" i="12"/>
  <c r="AJ1876" i="12"/>
  <c r="AG1876" i="12"/>
  <c r="AE1876" i="12"/>
  <c r="AA1876" i="12"/>
  <c r="W1876" i="12"/>
  <c r="AP1875" i="12"/>
  <c r="AP1873" i="12" s="1"/>
  <c r="AH1875" i="12"/>
  <c r="AF1875" i="12"/>
  <c r="AB1875" i="12"/>
  <c r="X1875" i="12"/>
  <c r="U1875" i="12"/>
  <c r="S1875" i="12"/>
  <c r="O1875" i="12"/>
  <c r="K1875" i="12"/>
  <c r="AT1874" i="12"/>
  <c r="AS1874" i="12"/>
  <c r="AR1874" i="12"/>
  <c r="AQ1874" i="12"/>
  <c r="AQ1873" i="12" s="1"/>
  <c r="AP1874" i="12"/>
  <c r="AO1874" i="12"/>
  <c r="AN1874" i="12"/>
  <c r="AM1874" i="12"/>
  <c r="AL1874" i="12"/>
  <c r="AJ1874" i="12"/>
  <c r="AG1874" i="12"/>
  <c r="AE1874" i="12"/>
  <c r="AA1874" i="12"/>
  <c r="W1874" i="12"/>
  <c r="AR1873" i="12"/>
  <c r="AH1873" i="12"/>
  <c r="AF1873" i="12"/>
  <c r="AB1873" i="12"/>
  <c r="X1873" i="12"/>
  <c r="U1873" i="12"/>
  <c r="S1873" i="12"/>
  <c r="O1873" i="12"/>
  <c r="K1873" i="12"/>
  <c r="AT1872" i="12"/>
  <c r="AR1872" i="12"/>
  <c r="AN1872" i="12"/>
  <c r="AH1871" i="12"/>
  <c r="U1871" i="12"/>
  <c r="AT1870" i="12"/>
  <c r="AS1870" i="12"/>
  <c r="AR1870" i="12"/>
  <c r="AQ1870" i="12"/>
  <c r="AP1870" i="12"/>
  <c r="AO1870" i="12"/>
  <c r="AN1870" i="12"/>
  <c r="AM1870" i="12"/>
  <c r="AL1870" i="12"/>
  <c r="AJ1870" i="12"/>
  <c r="AJ1869" i="12" s="1"/>
  <c r="AJ1867" i="12" s="1"/>
  <c r="AG1870" i="12"/>
  <c r="AE1870" i="12"/>
  <c r="AA1870" i="12"/>
  <c r="W1870" i="12"/>
  <c r="AQ1869" i="12"/>
  <c r="AP1869" i="12"/>
  <c r="AO1869" i="12"/>
  <c r="AO1867" i="12" s="1"/>
  <c r="AO1865" i="12" s="1"/>
  <c r="AO1863" i="12" s="1"/>
  <c r="AO1861" i="12" s="1"/>
  <c r="AO1859" i="12" s="1"/>
  <c r="AL1869" i="12"/>
  <c r="AH1869" i="12"/>
  <c r="AF1869" i="12"/>
  <c r="AB1869" i="12"/>
  <c r="X1869" i="12"/>
  <c r="U1869" i="12"/>
  <c r="S1869" i="12"/>
  <c r="O1869" i="12"/>
  <c r="K1869" i="12"/>
  <c r="AT1868" i="12"/>
  <c r="AS1868" i="12"/>
  <c r="AR1868" i="12"/>
  <c r="AQ1868" i="12"/>
  <c r="AP1868" i="12"/>
  <c r="AP1867" i="12" s="1"/>
  <c r="AP1865" i="12" s="1"/>
  <c r="AO1868" i="12"/>
  <c r="AN1868" i="12"/>
  <c r="AM1868" i="12"/>
  <c r="AL1868" i="12"/>
  <c r="AJ1868" i="12"/>
  <c r="AG1868" i="12"/>
  <c r="AE1868" i="12"/>
  <c r="AA1868" i="12"/>
  <c r="W1868" i="12"/>
  <c r="AQ1867" i="12"/>
  <c r="AQ1865" i="12" s="1"/>
  <c r="AL1867" i="12"/>
  <c r="AL1865" i="12" s="1"/>
  <c r="AH1867" i="12"/>
  <c r="AF1867" i="12"/>
  <c r="AB1867" i="12"/>
  <c r="X1867" i="12"/>
  <c r="U1867" i="12"/>
  <c r="S1867" i="12"/>
  <c r="O1867" i="12"/>
  <c r="K1867" i="12"/>
  <c r="AT1866" i="12"/>
  <c r="AS1866" i="12"/>
  <c r="AR1866" i="12"/>
  <c r="AQ1866" i="12"/>
  <c r="AP1866" i="12"/>
  <c r="AO1866" i="12"/>
  <c r="AN1866" i="12"/>
  <c r="AM1866" i="12"/>
  <c r="AL1866" i="12"/>
  <c r="AJ1866" i="12"/>
  <c r="AJ1865" i="12" s="1"/>
  <c r="AJ1863" i="12" s="1"/>
  <c r="AG1866" i="12"/>
  <c r="AE1866" i="12"/>
  <c r="AA1866" i="12"/>
  <c r="W1866" i="12"/>
  <c r="AH1865" i="12"/>
  <c r="AF1865" i="12"/>
  <c r="AB1865" i="12"/>
  <c r="X1865" i="12"/>
  <c r="U1865" i="12"/>
  <c r="S1865" i="12"/>
  <c r="O1865" i="12"/>
  <c r="K1865" i="12"/>
  <c r="AT1864" i="12"/>
  <c r="AS1864" i="12"/>
  <c r="AR1864" i="12"/>
  <c r="AQ1864" i="12"/>
  <c r="AP1864" i="12"/>
  <c r="AP1863" i="12" s="1"/>
  <c r="AP1861" i="12" s="1"/>
  <c r="AO1864" i="12"/>
  <c r="AN1864" i="12"/>
  <c r="AM1864" i="12"/>
  <c r="AL1864" i="12"/>
  <c r="AJ1864" i="12"/>
  <c r="AG1864" i="12"/>
  <c r="AE1864" i="12"/>
  <c r="AA1864" i="12"/>
  <c r="W1864" i="12"/>
  <c r="AQ1863" i="12"/>
  <c r="AQ1861" i="12" s="1"/>
  <c r="AL1863" i="12"/>
  <c r="AL1861" i="12" s="1"/>
  <c r="AH1863" i="12"/>
  <c r="AF1863" i="12"/>
  <c r="AB1863" i="12"/>
  <c r="X1863" i="12"/>
  <c r="U1863" i="12"/>
  <c r="S1863" i="12"/>
  <c r="O1863" i="12"/>
  <c r="K1863" i="12"/>
  <c r="AT1862" i="12"/>
  <c r="AS1862" i="12"/>
  <c r="AR1862" i="12"/>
  <c r="AQ1862" i="12"/>
  <c r="AP1862" i="12"/>
  <c r="AO1862" i="12"/>
  <c r="AN1862" i="12"/>
  <c r="AM1862" i="12"/>
  <c r="AL1862" i="12"/>
  <c r="AJ1862" i="12"/>
  <c r="AJ1861" i="12" s="1"/>
  <c r="AJ1859" i="12" s="1"/>
  <c r="AG1862" i="12"/>
  <c r="AE1862" i="12"/>
  <c r="AA1862" i="12"/>
  <c r="W1862" i="12"/>
  <c r="AH1861" i="12"/>
  <c r="AF1861" i="12"/>
  <c r="AB1861" i="12"/>
  <c r="X1861" i="12"/>
  <c r="U1861" i="12"/>
  <c r="S1861" i="12"/>
  <c r="O1861" i="12"/>
  <c r="K1861" i="12"/>
  <c r="AT1860" i="12"/>
  <c r="AS1860" i="12"/>
  <c r="AR1860" i="12"/>
  <c r="AQ1860" i="12"/>
  <c r="AP1860" i="12"/>
  <c r="AP1859" i="12" s="1"/>
  <c r="AO1860" i="12"/>
  <c r="AN1860" i="12"/>
  <c r="AM1860" i="12"/>
  <c r="AL1860" i="12"/>
  <c r="AJ1860" i="12"/>
  <c r="AG1860" i="12"/>
  <c r="AE1860" i="12"/>
  <c r="AA1860" i="12"/>
  <c r="W1860" i="12"/>
  <c r="AQ1859" i="12"/>
  <c r="AL1859" i="12"/>
  <c r="AH1859" i="12"/>
  <c r="AF1859" i="12"/>
  <c r="AB1859" i="12"/>
  <c r="X1859" i="12"/>
  <c r="U1859" i="12"/>
  <c r="S1859" i="12"/>
  <c r="O1859" i="12"/>
  <c r="K1859" i="12"/>
  <c r="AT1856" i="12"/>
  <c r="AS1856" i="12"/>
  <c r="AR1856" i="12"/>
  <c r="AR1855" i="12" s="1"/>
  <c r="AR1853" i="12" s="1"/>
  <c r="AQ1856" i="12"/>
  <c r="AP1856" i="12"/>
  <c r="AO1856" i="12"/>
  <c r="AN1856" i="12"/>
  <c r="AN1855" i="12" s="1"/>
  <c r="AN1853" i="12" s="1"/>
  <c r="AM1856" i="12"/>
  <c r="AL1856" i="12"/>
  <c r="AJ1856" i="12"/>
  <c r="AJ1855" i="12" s="1"/>
  <c r="AJ1853" i="12" s="1"/>
  <c r="AG1856" i="12"/>
  <c r="AE1856" i="12"/>
  <c r="AA1856" i="12"/>
  <c r="W1856" i="12"/>
  <c r="AQ1855" i="12"/>
  <c r="AP1855" i="12"/>
  <c r="AO1855" i="12"/>
  <c r="AO1853" i="12" s="1"/>
  <c r="AL1855" i="12"/>
  <c r="AH1855" i="12"/>
  <c r="AF1855" i="12"/>
  <c r="AB1855" i="12"/>
  <c r="X1855" i="12"/>
  <c r="U1855" i="12"/>
  <c r="S1855" i="12"/>
  <c r="O1855" i="12"/>
  <c r="K1855" i="12"/>
  <c r="AT1854" i="12"/>
  <c r="AS1854" i="12"/>
  <c r="AR1854" i="12"/>
  <c r="AQ1854" i="12"/>
  <c r="AP1854" i="12"/>
  <c r="AP1853" i="12" s="1"/>
  <c r="AO1854" i="12"/>
  <c r="AN1854" i="12"/>
  <c r="AM1854" i="12"/>
  <c r="AL1854" i="12"/>
  <c r="AJ1854" i="12"/>
  <c r="AG1854" i="12"/>
  <c r="AE1854" i="12"/>
  <c r="AA1854" i="12"/>
  <c r="W1854" i="12"/>
  <c r="AQ1853" i="12"/>
  <c r="AL1853" i="12"/>
  <c r="AH1853" i="12"/>
  <c r="AF1853" i="12"/>
  <c r="AB1853" i="12"/>
  <c r="X1853" i="12"/>
  <c r="U1853" i="12"/>
  <c r="S1853" i="12"/>
  <c r="O1853" i="12"/>
  <c r="K1853" i="12"/>
  <c r="AT1850" i="12"/>
  <c r="AS1850" i="12"/>
  <c r="AR1850" i="12"/>
  <c r="AR1849" i="12" s="1"/>
  <c r="AR1847" i="12" s="1"/>
  <c r="AQ1850" i="12"/>
  <c r="AP1850" i="12"/>
  <c r="AO1850" i="12"/>
  <c r="AN1850" i="12"/>
  <c r="AN1849" i="12" s="1"/>
  <c r="AN1847" i="12" s="1"/>
  <c r="AM1850" i="12"/>
  <c r="AL1850" i="12"/>
  <c r="AJ1850" i="12"/>
  <c r="AJ1849" i="12" s="1"/>
  <c r="AJ1847" i="12" s="1"/>
  <c r="AG1850" i="12"/>
  <c r="AE1850" i="12"/>
  <c r="AA1850" i="12"/>
  <c r="W1850" i="12"/>
  <c r="AQ1849" i="12"/>
  <c r="AP1849" i="12"/>
  <c r="AO1849" i="12"/>
  <c r="AO1847" i="12" s="1"/>
  <c r="AL1849" i="12"/>
  <c r="AH1849" i="12"/>
  <c r="AF1849" i="12"/>
  <c r="AB1849" i="12"/>
  <c r="X1849" i="12"/>
  <c r="U1849" i="12"/>
  <c r="S1849" i="12"/>
  <c r="O1849" i="12"/>
  <c r="K1849" i="12"/>
  <c r="AT1848" i="12"/>
  <c r="AS1848" i="12"/>
  <c r="AR1848" i="12"/>
  <c r="AQ1848" i="12"/>
  <c r="AP1848" i="12"/>
  <c r="AP1847" i="12" s="1"/>
  <c r="AP1845" i="12" s="1"/>
  <c r="AO1848" i="12"/>
  <c r="AN1848" i="12"/>
  <c r="AM1848" i="12"/>
  <c r="AL1848" i="12"/>
  <c r="AJ1848" i="12"/>
  <c r="AG1848" i="12"/>
  <c r="AE1848" i="12"/>
  <c r="AA1848" i="12"/>
  <c r="W1848" i="12"/>
  <c r="AQ1847" i="12"/>
  <c r="AQ1845" i="12" s="1"/>
  <c r="AL1847" i="12"/>
  <c r="AL1845" i="12" s="1"/>
  <c r="AL1843" i="12" s="1"/>
  <c r="AH1847" i="12"/>
  <c r="AF1847" i="12"/>
  <c r="AB1847" i="12"/>
  <c r="X1847" i="12"/>
  <c r="U1847" i="12"/>
  <c r="S1847" i="12"/>
  <c r="O1847" i="12"/>
  <c r="K1847" i="12"/>
  <c r="AT1846" i="12"/>
  <c r="AS1846" i="12"/>
  <c r="AR1846" i="12"/>
  <c r="AR1845" i="12" s="1"/>
  <c r="AR1843" i="12" s="1"/>
  <c r="AQ1846" i="12"/>
  <c r="AP1846" i="12"/>
  <c r="AO1846" i="12"/>
  <c r="AN1846" i="12"/>
  <c r="AN1845" i="12" s="1"/>
  <c r="AN1843" i="12" s="1"/>
  <c r="AM1846" i="12"/>
  <c r="AL1846" i="12"/>
  <c r="AJ1846" i="12"/>
  <c r="AJ1845" i="12" s="1"/>
  <c r="AJ1843" i="12" s="1"/>
  <c r="AG1846" i="12"/>
  <c r="AE1846" i="12"/>
  <c r="AA1846" i="12"/>
  <c r="W1846" i="12"/>
  <c r="AO1845" i="12"/>
  <c r="AO1843" i="12" s="1"/>
  <c r="AH1845" i="12"/>
  <c r="AF1845" i="12"/>
  <c r="AB1845" i="12"/>
  <c r="X1845" i="12"/>
  <c r="U1845" i="12"/>
  <c r="S1845" i="12"/>
  <c r="O1845" i="12"/>
  <c r="K1845" i="12"/>
  <c r="AT1844" i="12"/>
  <c r="AS1844" i="12"/>
  <c r="AR1844" i="12"/>
  <c r="AQ1844" i="12"/>
  <c r="AP1844" i="12"/>
  <c r="AO1844" i="12"/>
  <c r="AN1844" i="12"/>
  <c r="AM1844" i="12"/>
  <c r="AL1844" i="12"/>
  <c r="AJ1844" i="12"/>
  <c r="AG1844" i="12"/>
  <c r="AE1844" i="12"/>
  <c r="AA1844" i="12"/>
  <c r="W1844" i="12"/>
  <c r="AQ1843" i="12"/>
  <c r="AH1843" i="12"/>
  <c r="AF1843" i="12"/>
  <c r="AB1843" i="12"/>
  <c r="X1843" i="12"/>
  <c r="U1843" i="12"/>
  <c r="S1843" i="12"/>
  <c r="O1843" i="12"/>
  <c r="K1843" i="12"/>
  <c r="AT1840" i="12"/>
  <c r="AS1840" i="12"/>
  <c r="AR1840" i="12"/>
  <c r="AR1839" i="12" s="1"/>
  <c r="AR1837" i="12" s="1"/>
  <c r="AQ1840" i="12"/>
  <c r="AP1840" i="12"/>
  <c r="AO1840" i="12"/>
  <c r="AN1840" i="12"/>
  <c r="AN1839" i="12" s="1"/>
  <c r="AN1837" i="12" s="1"/>
  <c r="AM1840" i="12"/>
  <c r="AL1840" i="12"/>
  <c r="AJ1840" i="12"/>
  <c r="AJ1839" i="12" s="1"/>
  <c r="AJ1837" i="12" s="1"/>
  <c r="AG1840" i="12"/>
  <c r="AE1840" i="12"/>
  <c r="AA1840" i="12"/>
  <c r="W1840" i="12"/>
  <c r="AQ1839" i="12"/>
  <c r="AP1839" i="12"/>
  <c r="AO1839" i="12"/>
  <c r="AO1837" i="12" s="1"/>
  <c r="AO1835" i="12" s="1"/>
  <c r="AL1839" i="12"/>
  <c r="AH1839" i="12"/>
  <c r="AF1839" i="12"/>
  <c r="AB1839" i="12"/>
  <c r="X1839" i="12"/>
  <c r="U1839" i="12"/>
  <c r="S1839" i="12"/>
  <c r="O1839" i="12"/>
  <c r="K1839" i="12"/>
  <c r="AT1838" i="12"/>
  <c r="AS1838" i="12"/>
  <c r="AR1838" i="12"/>
  <c r="AQ1838" i="12"/>
  <c r="AP1838" i="12"/>
  <c r="AP1837" i="12" s="1"/>
  <c r="AP1835" i="12" s="1"/>
  <c r="AO1838" i="12"/>
  <c r="AN1838" i="12"/>
  <c r="AM1838" i="12"/>
  <c r="AL1838" i="12"/>
  <c r="AJ1838" i="12"/>
  <c r="AG1838" i="12"/>
  <c r="AE1838" i="12"/>
  <c r="AA1838" i="12"/>
  <c r="W1838" i="12"/>
  <c r="AQ1837" i="12"/>
  <c r="AQ1835" i="12" s="1"/>
  <c r="AL1837" i="12"/>
  <c r="AL1835" i="12" s="1"/>
  <c r="AH1837" i="12"/>
  <c r="AF1837" i="12"/>
  <c r="AB1837" i="12"/>
  <c r="X1837" i="12"/>
  <c r="U1837" i="12"/>
  <c r="S1837" i="12"/>
  <c r="O1837" i="12"/>
  <c r="K1837" i="12"/>
  <c r="AT1836" i="12"/>
  <c r="AS1836" i="12"/>
  <c r="AR1836" i="12"/>
  <c r="AR1835" i="12" s="1"/>
  <c r="AQ1836" i="12"/>
  <c r="AP1836" i="12"/>
  <c r="AO1836" i="12"/>
  <c r="AN1836" i="12"/>
  <c r="AN1835" i="12" s="1"/>
  <c r="AM1836" i="12"/>
  <c r="AL1836" i="12"/>
  <c r="AJ1836" i="12"/>
  <c r="AJ1835" i="12" s="1"/>
  <c r="AG1836" i="12"/>
  <c r="AE1836" i="12"/>
  <c r="AA1836" i="12"/>
  <c r="W1836" i="12"/>
  <c r="AH1835" i="12"/>
  <c r="AF1835" i="12"/>
  <c r="AB1835" i="12"/>
  <c r="X1835" i="12"/>
  <c r="U1835" i="12"/>
  <c r="S1835" i="12"/>
  <c r="O1835" i="12"/>
  <c r="K1835" i="12"/>
  <c r="AT1830" i="12"/>
  <c r="AS1830" i="12"/>
  <c r="AR1830" i="12"/>
  <c r="AQ1830" i="12"/>
  <c r="AP1830" i="12"/>
  <c r="AP1829" i="12" s="1"/>
  <c r="AO1830" i="12"/>
  <c r="AN1830" i="12"/>
  <c r="AM1830" i="12"/>
  <c r="AL1830" i="12"/>
  <c r="AL1829" i="12" s="1"/>
  <c r="AJ1830" i="12"/>
  <c r="AG1830" i="12"/>
  <c r="AE1830" i="12"/>
  <c r="AA1830" i="12"/>
  <c r="W1830" i="12"/>
  <c r="AR1829" i="12"/>
  <c r="AQ1829" i="12"/>
  <c r="AO1829" i="12"/>
  <c r="AN1829" i="12"/>
  <c r="AJ1829" i="12"/>
  <c r="AH1829" i="12"/>
  <c r="AF1829" i="12"/>
  <c r="AB1829" i="12"/>
  <c r="X1829" i="12"/>
  <c r="U1829" i="12"/>
  <c r="S1829" i="12"/>
  <c r="O1829" i="12"/>
  <c r="K1829" i="12"/>
  <c r="AT1826" i="12"/>
  <c r="AS1826" i="12"/>
  <c r="AR1826" i="12"/>
  <c r="AR1825" i="12" s="1"/>
  <c r="AQ1826" i="12"/>
  <c r="AP1826" i="12"/>
  <c r="AO1826" i="12"/>
  <c r="AN1826" i="12"/>
  <c r="AN1825" i="12" s="1"/>
  <c r="AM1826" i="12"/>
  <c r="AL1826" i="12"/>
  <c r="AJ1826" i="12"/>
  <c r="AJ1825" i="12" s="1"/>
  <c r="AJ1823" i="12" s="1"/>
  <c r="AG1826" i="12"/>
  <c r="AE1826" i="12"/>
  <c r="AA1826" i="12"/>
  <c r="W1826" i="12"/>
  <c r="AQ1825" i="12"/>
  <c r="AP1825" i="12"/>
  <c r="AO1825" i="12"/>
  <c r="AO1823" i="12" s="1"/>
  <c r="AL1825" i="12"/>
  <c r="AH1825" i="12"/>
  <c r="AF1825" i="12"/>
  <c r="AB1825" i="12"/>
  <c r="X1825" i="12"/>
  <c r="U1825" i="12"/>
  <c r="S1825" i="12"/>
  <c r="O1825" i="12"/>
  <c r="K1825" i="12"/>
  <c r="AT1824" i="12"/>
  <c r="AS1824" i="12"/>
  <c r="AR1824" i="12"/>
  <c r="AQ1824" i="12"/>
  <c r="AP1824" i="12"/>
  <c r="AP1823" i="12" s="1"/>
  <c r="AO1824" i="12"/>
  <c r="AN1824" i="12"/>
  <c r="AM1824" i="12"/>
  <c r="AL1824" i="12"/>
  <c r="AJ1824" i="12"/>
  <c r="AG1824" i="12"/>
  <c r="AE1824" i="12"/>
  <c r="AA1824" i="12"/>
  <c r="W1824" i="12"/>
  <c r="AR1823" i="12"/>
  <c r="AQ1823" i="12"/>
  <c r="AN1823" i="12"/>
  <c r="AL1823" i="12"/>
  <c r="AH1823" i="12"/>
  <c r="AF1823" i="12"/>
  <c r="AB1823" i="12"/>
  <c r="X1823" i="12"/>
  <c r="U1823" i="12"/>
  <c r="S1823" i="12"/>
  <c r="O1823" i="12"/>
  <c r="K1823" i="12"/>
  <c r="AT1820" i="12"/>
  <c r="AS1820" i="12"/>
  <c r="AR1820" i="12"/>
  <c r="AR1819" i="12" s="1"/>
  <c r="AQ1820" i="12"/>
  <c r="AP1820" i="12"/>
  <c r="AO1820" i="12"/>
  <c r="AN1820" i="12"/>
  <c r="AN1819" i="12" s="1"/>
  <c r="AN1817" i="12" s="1"/>
  <c r="AM1820" i="12"/>
  <c r="AL1820" i="12"/>
  <c r="AJ1820" i="12"/>
  <c r="AG1820" i="12"/>
  <c r="AE1820" i="12"/>
  <c r="AA1820" i="12"/>
  <c r="W1820" i="12"/>
  <c r="AQ1819" i="12"/>
  <c r="AP1819" i="12"/>
  <c r="AO1819" i="12"/>
  <c r="AO1817" i="12" s="1"/>
  <c r="AL1819" i="12"/>
  <c r="AJ1819" i="12"/>
  <c r="AJ1817" i="12" s="1"/>
  <c r="AH1819" i="12"/>
  <c r="AF1819" i="12"/>
  <c r="AB1819" i="12"/>
  <c r="X1819" i="12"/>
  <c r="U1819" i="12"/>
  <c r="S1819" i="12"/>
  <c r="O1819" i="12"/>
  <c r="K1819" i="12"/>
  <c r="AT1818" i="12"/>
  <c r="AS1818" i="12"/>
  <c r="AR1818" i="12"/>
  <c r="AQ1818" i="12"/>
  <c r="AQ1817" i="12" s="1"/>
  <c r="AQ1815" i="12" s="1"/>
  <c r="AP1818" i="12"/>
  <c r="AP1817" i="12" s="1"/>
  <c r="AO1818" i="12"/>
  <c r="AN1818" i="12"/>
  <c r="AM1818" i="12"/>
  <c r="AL1818" i="12"/>
  <c r="AJ1818" i="12"/>
  <c r="AG1818" i="12"/>
  <c r="AE1818" i="12"/>
  <c r="AA1818" i="12"/>
  <c r="W1818" i="12"/>
  <c r="AR1817" i="12"/>
  <c r="AL1817" i="12"/>
  <c r="AL1815" i="12" s="1"/>
  <c r="AH1817" i="12"/>
  <c r="AF1817" i="12"/>
  <c r="AB1817" i="12"/>
  <c r="X1817" i="12"/>
  <c r="U1817" i="12"/>
  <c r="S1817" i="12"/>
  <c r="O1817" i="12"/>
  <c r="K1817" i="12"/>
  <c r="AT1816" i="12"/>
  <c r="AS1816" i="12"/>
  <c r="AR1816" i="12"/>
  <c r="AQ1816" i="12"/>
  <c r="AP1816" i="12"/>
  <c r="AO1816" i="12"/>
  <c r="AN1816" i="12"/>
  <c r="AM1816" i="12"/>
  <c r="AL1816" i="12"/>
  <c r="AJ1816" i="12"/>
  <c r="AJ1815" i="12" s="1"/>
  <c r="AG1816" i="12"/>
  <c r="AE1816" i="12"/>
  <c r="AA1816" i="12"/>
  <c r="W1816" i="12"/>
  <c r="AP1815" i="12"/>
  <c r="AO1815" i="12"/>
  <c r="AH1815" i="12"/>
  <c r="AF1815" i="12"/>
  <c r="AB1815" i="12"/>
  <c r="X1815" i="12"/>
  <c r="U1815" i="12"/>
  <c r="S1815" i="12"/>
  <c r="O1815" i="12"/>
  <c r="K1815" i="12"/>
  <c r="AT1812" i="12"/>
  <c r="AS1812" i="12"/>
  <c r="AR1812" i="12"/>
  <c r="AQ1812" i="12"/>
  <c r="AP1812" i="12"/>
  <c r="AP1811" i="12" s="1"/>
  <c r="AO1812" i="12"/>
  <c r="AN1812" i="12"/>
  <c r="AM1812" i="12"/>
  <c r="AL1812" i="12"/>
  <c r="AL1811" i="12" s="1"/>
  <c r="AL1809" i="12" s="1"/>
  <c r="AL1807" i="12" s="1"/>
  <c r="AL1805" i="12" s="1"/>
  <c r="AJ1812" i="12"/>
  <c r="AG1812" i="12"/>
  <c r="AE1812" i="12"/>
  <c r="AA1812" i="12"/>
  <c r="W1812" i="12"/>
  <c r="AR1811" i="12"/>
  <c r="AQ1811" i="12"/>
  <c r="AQ1809" i="12" s="1"/>
  <c r="AO1811" i="12"/>
  <c r="AN1811" i="12"/>
  <c r="AJ1811" i="12"/>
  <c r="AH1811" i="12"/>
  <c r="AF1811" i="12"/>
  <c r="AB1811" i="12"/>
  <c r="X1811" i="12"/>
  <c r="U1811" i="12"/>
  <c r="S1811" i="12"/>
  <c r="O1811" i="12"/>
  <c r="K1811" i="12"/>
  <c r="AT1810" i="12"/>
  <c r="AS1810" i="12"/>
  <c r="AR1810" i="12"/>
  <c r="AR1809" i="12" s="1"/>
  <c r="AQ1810" i="12"/>
  <c r="AP1810" i="12"/>
  <c r="AO1810" i="12"/>
  <c r="AO1809" i="12" s="1"/>
  <c r="AO1807" i="12" s="1"/>
  <c r="AO1805" i="12" s="1"/>
  <c r="AO1803" i="12" s="1"/>
  <c r="AO1801" i="12" s="1"/>
  <c r="AO1799" i="12" s="1"/>
  <c r="AN1810" i="12"/>
  <c r="AM1810" i="12"/>
  <c r="AL1810" i="12"/>
  <c r="AJ1810" i="12"/>
  <c r="AG1810" i="12"/>
  <c r="AE1810" i="12"/>
  <c r="AA1810" i="12"/>
  <c r="W1810" i="12"/>
  <c r="AP1809" i="12"/>
  <c r="AJ1809" i="12"/>
  <c r="AJ1807" i="12" s="1"/>
  <c r="AH1809" i="12"/>
  <c r="AF1809" i="12"/>
  <c r="AB1809" i="12"/>
  <c r="X1809" i="12"/>
  <c r="U1809" i="12"/>
  <c r="S1809" i="12"/>
  <c r="O1809" i="12"/>
  <c r="K1809" i="12"/>
  <c r="AT1808" i="12"/>
  <c r="AS1808" i="12"/>
  <c r="AR1808" i="12"/>
  <c r="AQ1808" i="12"/>
  <c r="AQ1807" i="12" s="1"/>
  <c r="AQ1805" i="12" s="1"/>
  <c r="AP1808" i="12"/>
  <c r="AO1808" i="12"/>
  <c r="AN1808" i="12"/>
  <c r="AM1808" i="12"/>
  <c r="AL1808" i="12"/>
  <c r="AJ1808" i="12"/>
  <c r="AG1808" i="12"/>
  <c r="AE1808" i="12"/>
  <c r="AA1808" i="12"/>
  <c r="W1808" i="12"/>
  <c r="AR1807" i="12"/>
  <c r="AH1807" i="12"/>
  <c r="AF1807" i="12"/>
  <c r="AB1807" i="12"/>
  <c r="X1807" i="12"/>
  <c r="U1807" i="12"/>
  <c r="S1807" i="12"/>
  <c r="O1807" i="12"/>
  <c r="K1807" i="12"/>
  <c r="AT1806" i="12"/>
  <c r="AS1806" i="12"/>
  <c r="AR1806" i="12"/>
  <c r="AQ1806" i="12"/>
  <c r="AP1806" i="12"/>
  <c r="AO1806" i="12"/>
  <c r="AN1806" i="12"/>
  <c r="AM1806" i="12"/>
  <c r="AL1806" i="12"/>
  <c r="AJ1806" i="12"/>
  <c r="AG1806" i="12"/>
  <c r="AE1806" i="12"/>
  <c r="AA1806" i="12"/>
  <c r="W1806" i="12"/>
  <c r="AH1805" i="12"/>
  <c r="AF1805" i="12"/>
  <c r="AB1805" i="12"/>
  <c r="X1805" i="12"/>
  <c r="U1805" i="12"/>
  <c r="S1805" i="12"/>
  <c r="O1805" i="12"/>
  <c r="K1805" i="12"/>
  <c r="AT1804" i="12"/>
  <c r="AS1804" i="12"/>
  <c r="AR1804" i="12"/>
  <c r="AQ1804" i="12"/>
  <c r="AP1804" i="12"/>
  <c r="AO1804" i="12"/>
  <c r="AN1804" i="12"/>
  <c r="AM1804" i="12"/>
  <c r="AL1804" i="12"/>
  <c r="AL1803" i="12" s="1"/>
  <c r="AJ1804" i="12"/>
  <c r="AG1804" i="12"/>
  <c r="AE1804" i="12"/>
  <c r="AA1804" i="12"/>
  <c r="W1804" i="12"/>
  <c r="AQ1803" i="12"/>
  <c r="AQ1801" i="12" s="1"/>
  <c r="AH1803" i="12"/>
  <c r="AF1803" i="12"/>
  <c r="AB1803" i="12"/>
  <c r="X1803" i="12"/>
  <c r="U1803" i="12"/>
  <c r="S1803" i="12"/>
  <c r="O1803" i="12"/>
  <c r="K1803" i="12"/>
  <c r="AT1802" i="12"/>
  <c r="AS1802" i="12"/>
  <c r="AR1802" i="12"/>
  <c r="AQ1802" i="12"/>
  <c r="AP1802" i="12"/>
  <c r="AO1802" i="12"/>
  <c r="AN1802" i="12"/>
  <c r="AM1802" i="12"/>
  <c r="AL1802" i="12"/>
  <c r="AL1801" i="12" s="1"/>
  <c r="AL1799" i="12" s="1"/>
  <c r="AJ1802" i="12"/>
  <c r="AG1802" i="12"/>
  <c r="AE1802" i="12"/>
  <c r="AA1802" i="12"/>
  <c r="W1802" i="12"/>
  <c r="AH1801" i="12"/>
  <c r="AF1801" i="12"/>
  <c r="AB1801" i="12"/>
  <c r="X1801" i="12"/>
  <c r="U1801" i="12"/>
  <c r="S1801" i="12"/>
  <c r="O1801" i="12"/>
  <c r="K1801" i="12"/>
  <c r="AT1800" i="12"/>
  <c r="AS1800" i="12"/>
  <c r="AR1800" i="12"/>
  <c r="AQ1800" i="12"/>
  <c r="AP1800" i="12"/>
  <c r="AO1800" i="12"/>
  <c r="AN1800" i="12"/>
  <c r="AM1800" i="12"/>
  <c r="AL1800" i="12"/>
  <c r="AJ1800" i="12"/>
  <c r="AG1800" i="12"/>
  <c r="AE1800" i="12"/>
  <c r="AA1800" i="12"/>
  <c r="W1800" i="12"/>
  <c r="AQ1799" i="12"/>
  <c r="AH1799" i="12"/>
  <c r="AF1799" i="12"/>
  <c r="AB1799" i="12"/>
  <c r="X1799" i="12"/>
  <c r="U1799" i="12"/>
  <c r="S1799" i="12"/>
  <c r="O1799" i="12"/>
  <c r="K1799" i="12"/>
  <c r="AT1796" i="12"/>
  <c r="AS1796" i="12"/>
  <c r="AR1796" i="12"/>
  <c r="AR1795" i="12" s="1"/>
  <c r="AQ1796" i="12"/>
  <c r="AP1796" i="12"/>
  <c r="AP1795" i="12" s="1"/>
  <c r="AO1796" i="12"/>
  <c r="AN1796" i="12"/>
  <c r="AN1795" i="12" s="1"/>
  <c r="AM1796" i="12"/>
  <c r="AL1796" i="12"/>
  <c r="AJ1796" i="12"/>
  <c r="AJ1795" i="12" s="1"/>
  <c r="AG1796" i="12"/>
  <c r="AE1796" i="12"/>
  <c r="AA1796" i="12"/>
  <c r="W1796" i="12"/>
  <c r="AQ1795" i="12"/>
  <c r="AO1795" i="12"/>
  <c r="AO1793" i="12" s="1"/>
  <c r="AL1795" i="12"/>
  <c r="AH1795" i="12"/>
  <c r="AF1795" i="12"/>
  <c r="AB1795" i="12"/>
  <c r="X1795" i="12"/>
  <c r="U1795" i="12"/>
  <c r="S1795" i="12"/>
  <c r="O1795" i="12"/>
  <c r="K1795" i="12"/>
  <c r="AT1794" i="12"/>
  <c r="AS1794" i="12"/>
  <c r="AR1794" i="12"/>
  <c r="AQ1794" i="12"/>
  <c r="AP1794" i="12"/>
  <c r="AP1793" i="12" s="1"/>
  <c r="AO1794" i="12"/>
  <c r="AN1794" i="12"/>
  <c r="AM1794" i="12"/>
  <c r="AL1794" i="12"/>
  <c r="AJ1794" i="12"/>
  <c r="AG1794" i="12"/>
  <c r="AE1794" i="12"/>
  <c r="AA1794" i="12"/>
  <c r="W1794" i="12"/>
  <c r="AQ1793" i="12"/>
  <c r="AL1793" i="12"/>
  <c r="AH1793" i="12"/>
  <c r="AF1793" i="12"/>
  <c r="AB1793" i="12"/>
  <c r="X1793" i="12"/>
  <c r="U1793" i="12"/>
  <c r="S1793" i="12"/>
  <c r="O1793" i="12"/>
  <c r="K1793" i="12"/>
  <c r="AT1790" i="12"/>
  <c r="AS1790" i="12"/>
  <c r="AR1790" i="12"/>
  <c r="AR1789" i="12" s="1"/>
  <c r="AQ1790" i="12"/>
  <c r="AP1790" i="12"/>
  <c r="AP1789" i="12" s="1"/>
  <c r="AO1790" i="12"/>
  <c r="AN1790" i="12"/>
  <c r="AN1789" i="12" s="1"/>
  <c r="AM1790" i="12"/>
  <c r="AL1790" i="12"/>
  <c r="AJ1790" i="12"/>
  <c r="AJ1789" i="12" s="1"/>
  <c r="AG1790" i="12"/>
  <c r="AE1790" i="12"/>
  <c r="AA1790" i="12"/>
  <c r="W1790" i="12"/>
  <c r="AQ1789" i="12"/>
  <c r="AO1789" i="12"/>
  <c r="AO1787" i="12" s="1"/>
  <c r="AL1789" i="12"/>
  <c r="AH1789" i="12"/>
  <c r="AF1789" i="12"/>
  <c r="AB1789" i="12"/>
  <c r="X1789" i="12"/>
  <c r="U1789" i="12"/>
  <c r="S1789" i="12"/>
  <c r="O1789" i="12"/>
  <c r="K1789" i="12"/>
  <c r="AT1788" i="12"/>
  <c r="AS1788" i="12"/>
  <c r="AR1788" i="12"/>
  <c r="AR1787" i="12" s="1"/>
  <c r="AQ1788" i="12"/>
  <c r="AP1788" i="12"/>
  <c r="AO1788" i="12"/>
  <c r="AN1788" i="12"/>
  <c r="AN1787" i="12" s="1"/>
  <c r="AM1788" i="12"/>
  <c r="AL1788" i="12"/>
  <c r="AJ1788" i="12"/>
  <c r="AJ1787" i="12" s="1"/>
  <c r="AG1788" i="12"/>
  <c r="AE1788" i="12"/>
  <c r="AA1788" i="12"/>
  <c r="W1788" i="12"/>
  <c r="AQ1787" i="12"/>
  <c r="AL1787" i="12"/>
  <c r="AH1787" i="12"/>
  <c r="AF1787" i="12"/>
  <c r="AB1787" i="12"/>
  <c r="X1787" i="12"/>
  <c r="U1787" i="12"/>
  <c r="S1787" i="12"/>
  <c r="O1787" i="12"/>
  <c r="K1787" i="12"/>
  <c r="AT1784" i="12"/>
  <c r="AS1784" i="12"/>
  <c r="AR1784" i="12"/>
  <c r="AR1783" i="12" s="1"/>
  <c r="AQ1784" i="12"/>
  <c r="AP1784" i="12"/>
  <c r="AP1783" i="12" s="1"/>
  <c r="AO1784" i="12"/>
  <c r="AN1784" i="12"/>
  <c r="AN1783" i="12" s="1"/>
  <c r="AM1784" i="12"/>
  <c r="AL1784" i="12"/>
  <c r="AJ1784" i="12"/>
  <c r="AJ1783" i="12" s="1"/>
  <c r="AG1784" i="12"/>
  <c r="AE1784" i="12"/>
  <c r="AA1784" i="12"/>
  <c r="W1784" i="12"/>
  <c r="AQ1783" i="12"/>
  <c r="AO1783" i="12"/>
  <c r="AO1781" i="12" s="1"/>
  <c r="AL1783" i="12"/>
  <c r="AH1783" i="12"/>
  <c r="AF1783" i="12"/>
  <c r="AB1783" i="12"/>
  <c r="X1783" i="12"/>
  <c r="U1783" i="12"/>
  <c r="S1783" i="12"/>
  <c r="O1783" i="12"/>
  <c r="K1783" i="12"/>
  <c r="AT1782" i="12"/>
  <c r="AS1782" i="12"/>
  <c r="AR1782" i="12"/>
  <c r="AR1781" i="12" s="1"/>
  <c r="AQ1782" i="12"/>
  <c r="AP1782" i="12"/>
  <c r="AO1782" i="12"/>
  <c r="AN1782" i="12"/>
  <c r="AN1781" i="12" s="1"/>
  <c r="AM1782" i="12"/>
  <c r="AL1782" i="12"/>
  <c r="AJ1782" i="12"/>
  <c r="AJ1781" i="12" s="1"/>
  <c r="AG1782" i="12"/>
  <c r="AE1782" i="12"/>
  <c r="AA1782" i="12"/>
  <c r="W1782" i="12"/>
  <c r="AQ1781" i="12"/>
  <c r="AL1781" i="12"/>
  <c r="AH1781" i="12"/>
  <c r="AF1781" i="12"/>
  <c r="AB1781" i="12"/>
  <c r="X1781" i="12"/>
  <c r="U1781" i="12"/>
  <c r="S1781" i="12"/>
  <c r="O1781" i="12"/>
  <c r="K1781" i="12"/>
  <c r="AT1778" i="12"/>
  <c r="AS1778" i="12"/>
  <c r="AR1778" i="12"/>
  <c r="AR1777" i="12" s="1"/>
  <c r="AQ1778" i="12"/>
  <c r="AP1778" i="12"/>
  <c r="AP1777" i="12" s="1"/>
  <c r="AO1778" i="12"/>
  <c r="AN1778" i="12"/>
  <c r="AN1777" i="12" s="1"/>
  <c r="AM1778" i="12"/>
  <c r="AL1778" i="12"/>
  <c r="AJ1778" i="12"/>
  <c r="AJ1777" i="12" s="1"/>
  <c r="AG1778" i="12"/>
  <c r="AE1778" i="12"/>
  <c r="AA1778" i="12"/>
  <c r="W1778" i="12"/>
  <c r="AQ1777" i="12"/>
  <c r="AO1777" i="12"/>
  <c r="AO1775" i="12" s="1"/>
  <c r="AL1777" i="12"/>
  <c r="AH1777" i="12"/>
  <c r="AF1777" i="12"/>
  <c r="AB1777" i="12"/>
  <c r="X1777" i="12"/>
  <c r="U1777" i="12"/>
  <c r="S1777" i="12"/>
  <c r="O1777" i="12"/>
  <c r="K1777" i="12"/>
  <c r="AT1776" i="12"/>
  <c r="AS1776" i="12"/>
  <c r="AR1776" i="12"/>
  <c r="AQ1776" i="12"/>
  <c r="AP1776" i="12"/>
  <c r="AP1775" i="12" s="1"/>
  <c r="AO1776" i="12"/>
  <c r="AN1776" i="12"/>
  <c r="AM1776" i="12"/>
  <c r="AL1776" i="12"/>
  <c r="AJ1776" i="12"/>
  <c r="AG1776" i="12"/>
  <c r="AE1776" i="12"/>
  <c r="AA1776" i="12"/>
  <c r="W1776" i="12"/>
  <c r="AQ1775" i="12"/>
  <c r="AL1775" i="12"/>
  <c r="AH1775" i="12"/>
  <c r="AF1775" i="12"/>
  <c r="AB1775" i="12"/>
  <c r="X1775" i="12"/>
  <c r="U1775" i="12"/>
  <c r="S1775" i="12"/>
  <c r="O1775" i="12"/>
  <c r="K1775" i="12"/>
  <c r="AT1772" i="12"/>
  <c r="AS1772" i="12"/>
  <c r="AR1772" i="12"/>
  <c r="AR1771" i="12" s="1"/>
  <c r="AQ1772" i="12"/>
  <c r="AP1772" i="12"/>
  <c r="AP1771" i="12" s="1"/>
  <c r="AO1772" i="12"/>
  <c r="AN1772" i="12"/>
  <c r="AN1771" i="12" s="1"/>
  <c r="AM1772" i="12"/>
  <c r="AL1772" i="12"/>
  <c r="AJ1772" i="12"/>
  <c r="AJ1771" i="12" s="1"/>
  <c r="AG1772" i="12"/>
  <c r="AE1772" i="12"/>
  <c r="AA1772" i="12"/>
  <c r="W1772" i="12"/>
  <c r="AQ1771" i="12"/>
  <c r="AO1771" i="12"/>
  <c r="AO1769" i="12" s="1"/>
  <c r="AL1771" i="12"/>
  <c r="AH1771" i="12"/>
  <c r="AF1771" i="12"/>
  <c r="AB1771" i="12"/>
  <c r="X1771" i="12"/>
  <c r="U1771" i="12"/>
  <c r="S1771" i="12"/>
  <c r="O1771" i="12"/>
  <c r="K1771" i="12"/>
  <c r="AT1770" i="12"/>
  <c r="AS1770" i="12"/>
  <c r="AR1770" i="12"/>
  <c r="AQ1770" i="12"/>
  <c r="AP1770" i="12"/>
  <c r="AP1769" i="12" s="1"/>
  <c r="AO1770" i="12"/>
  <c r="AN1770" i="12"/>
  <c r="AM1770" i="12"/>
  <c r="AL1770" i="12"/>
  <c r="AJ1770" i="12"/>
  <c r="AG1770" i="12"/>
  <c r="AE1770" i="12"/>
  <c r="AA1770" i="12"/>
  <c r="W1770" i="12"/>
  <c r="AQ1769" i="12"/>
  <c r="AQ1767" i="12" s="1"/>
  <c r="AL1769" i="12"/>
  <c r="AL1767" i="12" s="1"/>
  <c r="AH1769" i="12"/>
  <c r="AF1769" i="12"/>
  <c r="AB1769" i="12"/>
  <c r="X1769" i="12"/>
  <c r="U1769" i="12"/>
  <c r="S1769" i="12"/>
  <c r="O1769" i="12"/>
  <c r="K1769" i="12"/>
  <c r="AT1768" i="12"/>
  <c r="AS1768" i="12"/>
  <c r="AR1768" i="12"/>
  <c r="AQ1768" i="12"/>
  <c r="AP1768" i="12"/>
  <c r="AP1767" i="12" s="1"/>
  <c r="AO1768" i="12"/>
  <c r="AN1768" i="12"/>
  <c r="AM1768" i="12"/>
  <c r="AL1768" i="12"/>
  <c r="AJ1768" i="12"/>
  <c r="AG1768" i="12"/>
  <c r="AE1768" i="12"/>
  <c r="AA1768" i="12"/>
  <c r="W1768" i="12"/>
  <c r="AO1767" i="12"/>
  <c r="AO1765" i="12" s="1"/>
  <c r="AH1767" i="12"/>
  <c r="AF1767" i="12"/>
  <c r="AB1767" i="12"/>
  <c r="X1767" i="12"/>
  <c r="U1767" i="12"/>
  <c r="S1767" i="12"/>
  <c r="O1767" i="12"/>
  <c r="K1767" i="12"/>
  <c r="AT1766" i="12"/>
  <c r="AS1766" i="12"/>
  <c r="AR1766" i="12"/>
  <c r="AQ1766" i="12"/>
  <c r="AP1766" i="12"/>
  <c r="AP1765" i="12" s="1"/>
  <c r="AO1766" i="12"/>
  <c r="AN1766" i="12"/>
  <c r="AM1766" i="12"/>
  <c r="AL1766" i="12"/>
  <c r="AJ1766" i="12"/>
  <c r="AG1766" i="12"/>
  <c r="AE1766" i="12"/>
  <c r="AA1766" i="12"/>
  <c r="W1766" i="12"/>
  <c r="AQ1765" i="12"/>
  <c r="AQ1763" i="12" s="1"/>
  <c r="AL1765" i="12"/>
  <c r="AL1763" i="12" s="1"/>
  <c r="AL1761" i="12" s="1"/>
  <c r="AH1765" i="12"/>
  <c r="AF1765" i="12"/>
  <c r="AB1765" i="12"/>
  <c r="X1765" i="12"/>
  <c r="U1765" i="12"/>
  <c r="S1765" i="12"/>
  <c r="O1765" i="12"/>
  <c r="K1765" i="12"/>
  <c r="AT1764" i="12"/>
  <c r="AS1764" i="12"/>
  <c r="AR1764" i="12"/>
  <c r="AQ1764" i="12"/>
  <c r="AP1764" i="12"/>
  <c r="AO1764" i="12"/>
  <c r="AN1764" i="12"/>
  <c r="AM1764" i="12"/>
  <c r="AL1764" i="12"/>
  <c r="AJ1764" i="12"/>
  <c r="AG1764" i="12"/>
  <c r="AE1764" i="12"/>
  <c r="AA1764" i="12"/>
  <c r="W1764" i="12"/>
  <c r="AO1763" i="12"/>
  <c r="AO1761" i="12" s="1"/>
  <c r="AH1763" i="12"/>
  <c r="AF1763" i="12"/>
  <c r="AB1763" i="12"/>
  <c r="X1763" i="12"/>
  <c r="U1763" i="12"/>
  <c r="S1763" i="12"/>
  <c r="O1763" i="12"/>
  <c r="K1763" i="12"/>
  <c r="AT1762" i="12"/>
  <c r="AS1762" i="12"/>
  <c r="AR1762" i="12"/>
  <c r="AQ1762" i="12"/>
  <c r="AP1762" i="12"/>
  <c r="AO1762" i="12"/>
  <c r="AN1762" i="12"/>
  <c r="AM1762" i="12"/>
  <c r="AL1762" i="12"/>
  <c r="AJ1762" i="12"/>
  <c r="AG1762" i="12"/>
  <c r="AE1762" i="12"/>
  <c r="AA1762" i="12"/>
  <c r="W1762" i="12"/>
  <c r="AQ1761" i="12"/>
  <c r="AH1761" i="12"/>
  <c r="AF1761" i="12"/>
  <c r="AB1761" i="12"/>
  <c r="X1761" i="12"/>
  <c r="U1761" i="12"/>
  <c r="S1761" i="12"/>
  <c r="O1761" i="12"/>
  <c r="K1761" i="12"/>
  <c r="AT1760" i="12"/>
  <c r="AR1760" i="12"/>
  <c r="AN1760" i="12"/>
  <c r="AH1759" i="12"/>
  <c r="U1759" i="12"/>
  <c r="AT1758" i="12"/>
  <c r="AR1758" i="12"/>
  <c r="AN1758" i="12"/>
  <c r="AH1757" i="12"/>
  <c r="U1757" i="12"/>
  <c r="AT1756" i="12"/>
  <c r="AS1756" i="12"/>
  <c r="AR1756" i="12"/>
  <c r="AQ1756" i="12"/>
  <c r="AP1756" i="12"/>
  <c r="AP1755" i="12" s="1"/>
  <c r="AO1756" i="12"/>
  <c r="AN1756" i="12"/>
  <c r="AM1756" i="12"/>
  <c r="AL1756" i="12"/>
  <c r="AJ1756" i="12"/>
  <c r="AJ1755" i="12" s="1"/>
  <c r="AG1756" i="12"/>
  <c r="AE1756" i="12"/>
  <c r="AA1756" i="12"/>
  <c r="W1756" i="12"/>
  <c r="AQ1755" i="12"/>
  <c r="AQ1753" i="12" s="1"/>
  <c r="AQ1751" i="12" s="1"/>
  <c r="AQ1749" i="12" s="1"/>
  <c r="AQ1747" i="12" s="1"/>
  <c r="AQ1745" i="12" s="1"/>
  <c r="AO1755" i="12"/>
  <c r="AL1755" i="12"/>
  <c r="AL1753" i="12" s="1"/>
  <c r="AH1755" i="12"/>
  <c r="AF1755" i="12"/>
  <c r="AB1755" i="12"/>
  <c r="X1755" i="12"/>
  <c r="U1755" i="12"/>
  <c r="S1755" i="12"/>
  <c r="O1755" i="12"/>
  <c r="K1755" i="12"/>
  <c r="AT1754" i="12"/>
  <c r="AS1754" i="12"/>
  <c r="AR1754" i="12"/>
  <c r="AQ1754" i="12"/>
  <c r="AP1754" i="12"/>
  <c r="AP1753" i="12" s="1"/>
  <c r="AO1754" i="12"/>
  <c r="AN1754" i="12"/>
  <c r="AM1754" i="12"/>
  <c r="AL1754" i="12"/>
  <c r="AJ1754" i="12"/>
  <c r="AG1754" i="12"/>
  <c r="AE1754" i="12"/>
  <c r="AA1754" i="12"/>
  <c r="W1754" i="12"/>
  <c r="AO1753" i="12"/>
  <c r="AO1751" i="12" s="1"/>
  <c r="AH1753" i="12"/>
  <c r="AF1753" i="12"/>
  <c r="AB1753" i="12"/>
  <c r="X1753" i="12"/>
  <c r="U1753" i="12"/>
  <c r="S1753" i="12"/>
  <c r="O1753" i="12"/>
  <c r="K1753" i="12"/>
  <c r="AT1752" i="12"/>
  <c r="AS1752" i="12"/>
  <c r="AR1752" i="12"/>
  <c r="AQ1752" i="12"/>
  <c r="AP1752" i="12"/>
  <c r="AP1751" i="12" s="1"/>
  <c r="AO1752" i="12"/>
  <c r="AN1752" i="12"/>
  <c r="AM1752" i="12"/>
  <c r="AL1752" i="12"/>
  <c r="AJ1752" i="12"/>
  <c r="AG1752" i="12"/>
  <c r="AE1752" i="12"/>
  <c r="AA1752" i="12"/>
  <c r="W1752" i="12"/>
  <c r="AL1751" i="12"/>
  <c r="AL1749" i="12" s="1"/>
  <c r="AH1751" i="12"/>
  <c r="AF1751" i="12"/>
  <c r="AB1751" i="12"/>
  <c r="X1751" i="12"/>
  <c r="U1751" i="12"/>
  <c r="S1751" i="12"/>
  <c r="O1751" i="12"/>
  <c r="K1751" i="12"/>
  <c r="AT1750" i="12"/>
  <c r="AS1750" i="12"/>
  <c r="AR1750" i="12"/>
  <c r="AQ1750" i="12"/>
  <c r="AP1750" i="12"/>
  <c r="AP1749" i="12" s="1"/>
  <c r="AO1750" i="12"/>
  <c r="AN1750" i="12"/>
  <c r="AM1750" i="12"/>
  <c r="AL1750" i="12"/>
  <c r="AJ1750" i="12"/>
  <c r="AG1750" i="12"/>
  <c r="AE1750" i="12"/>
  <c r="AA1750" i="12"/>
  <c r="W1750" i="12"/>
  <c r="AO1749" i="12"/>
  <c r="AO1747" i="12" s="1"/>
  <c r="AH1749" i="12"/>
  <c r="AF1749" i="12"/>
  <c r="AB1749" i="12"/>
  <c r="X1749" i="12"/>
  <c r="U1749" i="12"/>
  <c r="S1749" i="12"/>
  <c r="O1749" i="12"/>
  <c r="K1749" i="12"/>
  <c r="AT1748" i="12"/>
  <c r="AS1748" i="12"/>
  <c r="AR1748" i="12"/>
  <c r="AQ1748" i="12"/>
  <c r="AP1748" i="12"/>
  <c r="AP1747" i="12" s="1"/>
  <c r="AO1748" i="12"/>
  <c r="AN1748" i="12"/>
  <c r="AM1748" i="12"/>
  <c r="AL1748" i="12"/>
  <c r="AJ1748" i="12"/>
  <c r="AG1748" i="12"/>
  <c r="AE1748" i="12"/>
  <c r="AA1748" i="12"/>
  <c r="W1748" i="12"/>
  <c r="AL1747" i="12"/>
  <c r="AL1745" i="12" s="1"/>
  <c r="AL1743" i="12" s="1"/>
  <c r="AL1741" i="12" s="1"/>
  <c r="AL1739" i="12" s="1"/>
  <c r="AL1737" i="12" s="1"/>
  <c r="AL1735" i="12" s="1"/>
  <c r="AH1747" i="12"/>
  <c r="AF1747" i="12"/>
  <c r="AB1747" i="12"/>
  <c r="X1747" i="12"/>
  <c r="U1747" i="12"/>
  <c r="S1747" i="12"/>
  <c r="O1747" i="12"/>
  <c r="K1747" i="12"/>
  <c r="AT1746" i="12"/>
  <c r="AS1746" i="12"/>
  <c r="AR1746" i="12"/>
  <c r="AQ1746" i="12"/>
  <c r="AP1746" i="12"/>
  <c r="AO1746" i="12"/>
  <c r="AN1746" i="12"/>
  <c r="AM1746" i="12"/>
  <c r="AL1746" i="12"/>
  <c r="AJ1746" i="12"/>
  <c r="AG1746" i="12"/>
  <c r="AE1746" i="12"/>
  <c r="AA1746" i="12"/>
  <c r="W1746" i="12"/>
  <c r="AO1745" i="12"/>
  <c r="AO1743" i="12" s="1"/>
  <c r="AO1741" i="12" s="1"/>
  <c r="AO1739" i="12" s="1"/>
  <c r="AO1737" i="12" s="1"/>
  <c r="AO1735" i="12" s="1"/>
  <c r="AO1733" i="12" s="1"/>
  <c r="AO1731" i="12" s="1"/>
  <c r="AH1745" i="12"/>
  <c r="AF1745" i="12"/>
  <c r="AB1745" i="12"/>
  <c r="X1745" i="12"/>
  <c r="U1745" i="12"/>
  <c r="S1745" i="12"/>
  <c r="O1745" i="12"/>
  <c r="K1745" i="12"/>
  <c r="AT1744" i="12"/>
  <c r="AS1744" i="12"/>
  <c r="AR1744" i="12"/>
  <c r="AQ1744" i="12"/>
  <c r="AP1744" i="12"/>
  <c r="AO1744" i="12"/>
  <c r="AN1744" i="12"/>
  <c r="AM1744" i="12"/>
  <c r="AL1744" i="12"/>
  <c r="AJ1744" i="12"/>
  <c r="AG1744" i="12"/>
  <c r="AE1744" i="12"/>
  <c r="AA1744" i="12"/>
  <c r="W1744" i="12"/>
  <c r="AQ1743" i="12"/>
  <c r="AQ1741" i="12" s="1"/>
  <c r="AQ1739" i="12" s="1"/>
  <c r="AQ1737" i="12" s="1"/>
  <c r="AQ1735" i="12" s="1"/>
  <c r="AQ1733" i="12" s="1"/>
  <c r="AQ1731" i="12" s="1"/>
  <c r="AH1743" i="12"/>
  <c r="AF1743" i="12"/>
  <c r="AB1743" i="12"/>
  <c r="X1743" i="12"/>
  <c r="U1743" i="12"/>
  <c r="S1743" i="12"/>
  <c r="O1743" i="12"/>
  <c r="K1743" i="12"/>
  <c r="AT1742" i="12"/>
  <c r="AS1742" i="12"/>
  <c r="AR1742" i="12"/>
  <c r="AQ1742" i="12"/>
  <c r="AP1742" i="12"/>
  <c r="AO1742" i="12"/>
  <c r="AN1742" i="12"/>
  <c r="AM1742" i="12"/>
  <c r="AL1742" i="12"/>
  <c r="AJ1742" i="12"/>
  <c r="AG1742" i="12"/>
  <c r="AE1742" i="12"/>
  <c r="AA1742" i="12"/>
  <c r="W1742" i="12"/>
  <c r="AH1741" i="12"/>
  <c r="AF1741" i="12"/>
  <c r="AB1741" i="12"/>
  <c r="X1741" i="12"/>
  <c r="U1741" i="12"/>
  <c r="S1741" i="12"/>
  <c r="O1741" i="12"/>
  <c r="K1741" i="12"/>
  <c r="AT1740" i="12"/>
  <c r="AS1740" i="12"/>
  <c r="AR1740" i="12"/>
  <c r="AQ1740" i="12"/>
  <c r="AP1740" i="12"/>
  <c r="AO1740" i="12"/>
  <c r="AN1740" i="12"/>
  <c r="AM1740" i="12"/>
  <c r="AL1740" i="12"/>
  <c r="AJ1740" i="12"/>
  <c r="AG1740" i="12"/>
  <c r="AE1740" i="12"/>
  <c r="AA1740" i="12"/>
  <c r="W1740" i="12"/>
  <c r="AH1739" i="12"/>
  <c r="AF1739" i="12"/>
  <c r="AB1739" i="12"/>
  <c r="X1739" i="12"/>
  <c r="U1739" i="12"/>
  <c r="S1739" i="12"/>
  <c r="O1739" i="12"/>
  <c r="K1739" i="12"/>
  <c r="AT1738" i="12"/>
  <c r="AS1738" i="12"/>
  <c r="AR1738" i="12"/>
  <c r="AQ1738" i="12"/>
  <c r="AP1738" i="12"/>
  <c r="AO1738" i="12"/>
  <c r="AN1738" i="12"/>
  <c r="AM1738" i="12"/>
  <c r="AL1738" i="12"/>
  <c r="AJ1738" i="12"/>
  <c r="AG1738" i="12"/>
  <c r="AE1738" i="12"/>
  <c r="AA1738" i="12"/>
  <c r="W1738" i="12"/>
  <c r="AH1737" i="12"/>
  <c r="AF1737" i="12"/>
  <c r="AB1737" i="12"/>
  <c r="X1737" i="12"/>
  <c r="U1737" i="12"/>
  <c r="S1737" i="12"/>
  <c r="O1737" i="12"/>
  <c r="K1737" i="12"/>
  <c r="AT1736" i="12"/>
  <c r="AS1736" i="12"/>
  <c r="AR1736" i="12"/>
  <c r="AQ1736" i="12"/>
  <c r="AP1736" i="12"/>
  <c r="AO1736" i="12"/>
  <c r="AN1736" i="12"/>
  <c r="AM1736" i="12"/>
  <c r="AL1736" i="12"/>
  <c r="AJ1736" i="12"/>
  <c r="AG1736" i="12"/>
  <c r="AE1736" i="12"/>
  <c r="AA1736" i="12"/>
  <c r="W1736" i="12"/>
  <c r="AH1735" i="12"/>
  <c r="AF1735" i="12"/>
  <c r="AB1735" i="12"/>
  <c r="X1735" i="12"/>
  <c r="U1735" i="12"/>
  <c r="S1735" i="12"/>
  <c r="O1735" i="12"/>
  <c r="K1735" i="12"/>
  <c r="AT1734" i="12"/>
  <c r="AS1734" i="12"/>
  <c r="AR1734" i="12"/>
  <c r="AQ1734" i="12"/>
  <c r="AP1734" i="12"/>
  <c r="AO1734" i="12"/>
  <c r="AN1734" i="12"/>
  <c r="AM1734" i="12"/>
  <c r="AL1734" i="12"/>
  <c r="AJ1734" i="12"/>
  <c r="AG1734" i="12"/>
  <c r="AE1734" i="12"/>
  <c r="AA1734" i="12"/>
  <c r="W1734" i="12"/>
  <c r="AH1733" i="12"/>
  <c r="AF1733" i="12"/>
  <c r="AB1733" i="12"/>
  <c r="X1733" i="12"/>
  <c r="U1733" i="12"/>
  <c r="S1733" i="12"/>
  <c r="O1733" i="12"/>
  <c r="K1733" i="12"/>
  <c r="AT1732" i="12"/>
  <c r="AS1732" i="12"/>
  <c r="AR1732" i="12"/>
  <c r="AQ1732" i="12"/>
  <c r="AP1732" i="12"/>
  <c r="AO1732" i="12"/>
  <c r="AN1732" i="12"/>
  <c r="AM1732" i="12"/>
  <c r="AL1732" i="12"/>
  <c r="AJ1732" i="12"/>
  <c r="AG1732" i="12"/>
  <c r="AE1732" i="12"/>
  <c r="AA1732" i="12"/>
  <c r="W1732" i="12"/>
  <c r="AH1731" i="12"/>
  <c r="AF1731" i="12"/>
  <c r="AB1731" i="12"/>
  <c r="X1731" i="12"/>
  <c r="U1731" i="12"/>
  <c r="S1731" i="12"/>
  <c r="O1731" i="12"/>
  <c r="K1731" i="12"/>
  <c r="AT1728" i="12"/>
  <c r="AS1728" i="12"/>
  <c r="AR1728" i="12"/>
  <c r="AR1727" i="12" s="1"/>
  <c r="AQ1728" i="12"/>
  <c r="AP1728" i="12"/>
  <c r="AP1727" i="12" s="1"/>
  <c r="AO1728" i="12"/>
  <c r="AN1728" i="12"/>
  <c r="AN1727" i="12" s="1"/>
  <c r="AM1728" i="12"/>
  <c r="AL1728" i="12"/>
  <c r="AL1727" i="12" s="1"/>
  <c r="AJ1728" i="12"/>
  <c r="AJ1727" i="12" s="1"/>
  <c r="AG1728" i="12"/>
  <c r="AE1728" i="12"/>
  <c r="AA1728" i="12"/>
  <c r="W1728" i="12"/>
  <c r="AQ1727" i="12"/>
  <c r="AQ1725" i="12" s="1"/>
  <c r="AO1727" i="12"/>
  <c r="AH1727" i="12"/>
  <c r="AF1727" i="12"/>
  <c r="AB1727" i="12"/>
  <c r="X1727" i="12"/>
  <c r="U1727" i="12"/>
  <c r="S1727" i="12"/>
  <c r="O1727" i="12"/>
  <c r="K1727" i="12"/>
  <c r="AT1726" i="12"/>
  <c r="AS1726" i="12"/>
  <c r="AR1726" i="12"/>
  <c r="AQ1726" i="12"/>
  <c r="AP1726" i="12"/>
  <c r="AP1725" i="12" s="1"/>
  <c r="AO1726" i="12"/>
  <c r="AN1726" i="12"/>
  <c r="AM1726" i="12"/>
  <c r="AL1726" i="12"/>
  <c r="AJ1726" i="12"/>
  <c r="AG1726" i="12"/>
  <c r="AE1726" i="12"/>
  <c r="AA1726" i="12"/>
  <c r="W1726" i="12"/>
  <c r="AO1725" i="12"/>
  <c r="AO1723" i="12" s="1"/>
  <c r="AO1721" i="12" s="1"/>
  <c r="AO1719" i="12" s="1"/>
  <c r="AL1725" i="12"/>
  <c r="AH1725" i="12"/>
  <c r="AF1725" i="12"/>
  <c r="AB1725" i="12"/>
  <c r="X1725" i="12"/>
  <c r="U1725" i="12"/>
  <c r="S1725" i="12"/>
  <c r="O1725" i="12"/>
  <c r="K1725" i="12"/>
  <c r="AT1724" i="12"/>
  <c r="AS1724" i="12"/>
  <c r="AR1724" i="12"/>
  <c r="AQ1724" i="12"/>
  <c r="AP1724" i="12"/>
  <c r="AO1724" i="12"/>
  <c r="AN1724" i="12"/>
  <c r="AM1724" i="12"/>
  <c r="AL1724" i="12"/>
  <c r="AJ1724" i="12"/>
  <c r="AG1724" i="12"/>
  <c r="AE1724" i="12"/>
  <c r="AA1724" i="12"/>
  <c r="W1724" i="12"/>
  <c r="AQ1723" i="12"/>
  <c r="AQ1721" i="12" s="1"/>
  <c r="AH1723" i="12"/>
  <c r="AF1723" i="12"/>
  <c r="AB1723" i="12"/>
  <c r="X1723" i="12"/>
  <c r="U1723" i="12"/>
  <c r="S1723" i="12"/>
  <c r="O1723" i="12"/>
  <c r="K1723" i="12"/>
  <c r="AT1722" i="12"/>
  <c r="AS1722" i="12"/>
  <c r="AR1722" i="12"/>
  <c r="AQ1722" i="12"/>
  <c r="AP1722" i="12"/>
  <c r="AO1722" i="12"/>
  <c r="AN1722" i="12"/>
  <c r="AM1722" i="12"/>
  <c r="AL1722" i="12"/>
  <c r="AJ1722" i="12"/>
  <c r="AG1722" i="12"/>
  <c r="AE1722" i="12"/>
  <c r="AA1722" i="12"/>
  <c r="W1722" i="12"/>
  <c r="AH1721" i="12"/>
  <c r="AF1721" i="12"/>
  <c r="AB1721" i="12"/>
  <c r="X1721" i="12"/>
  <c r="U1721" i="12"/>
  <c r="S1721" i="12"/>
  <c r="O1721" i="12"/>
  <c r="K1721" i="12"/>
  <c r="AT1720" i="12"/>
  <c r="AS1720" i="12"/>
  <c r="AR1720" i="12"/>
  <c r="AQ1720" i="12"/>
  <c r="AP1720" i="12"/>
  <c r="AO1720" i="12"/>
  <c r="AN1720" i="12"/>
  <c r="AM1720" i="12"/>
  <c r="AL1720" i="12"/>
  <c r="AJ1720" i="12"/>
  <c r="AG1720" i="12"/>
  <c r="AE1720" i="12"/>
  <c r="AA1720" i="12"/>
  <c r="W1720" i="12"/>
  <c r="AQ1719" i="12"/>
  <c r="AH1719" i="12"/>
  <c r="AF1719" i="12"/>
  <c r="AB1719" i="12"/>
  <c r="X1719" i="12"/>
  <c r="U1719" i="12"/>
  <c r="S1719" i="12"/>
  <c r="O1719" i="12"/>
  <c r="K1719" i="12"/>
  <c r="AT1716" i="12"/>
  <c r="AS1716" i="12"/>
  <c r="AR1716" i="12"/>
  <c r="AR1715" i="12" s="1"/>
  <c r="AQ1716" i="12"/>
  <c r="AP1716" i="12"/>
  <c r="AO1716" i="12"/>
  <c r="AN1716" i="12"/>
  <c r="AM1716" i="12"/>
  <c r="AL1716" i="12"/>
  <c r="AL1715" i="12" s="1"/>
  <c r="AJ1716" i="12"/>
  <c r="AG1716" i="12"/>
  <c r="AE1716" i="12"/>
  <c r="AA1716" i="12"/>
  <c r="W1716" i="12"/>
  <c r="AQ1715" i="12"/>
  <c r="AP1715" i="12"/>
  <c r="AO1715" i="12"/>
  <c r="AN1715" i="12"/>
  <c r="AJ1715" i="12"/>
  <c r="AH1715" i="12"/>
  <c r="AF1715" i="12"/>
  <c r="AB1715" i="12"/>
  <c r="X1715" i="12"/>
  <c r="U1715" i="12"/>
  <c r="S1715" i="12"/>
  <c r="O1715" i="12"/>
  <c r="K1715" i="12"/>
  <c r="AT1714" i="12"/>
  <c r="AR1714" i="12"/>
  <c r="AN1714" i="12"/>
  <c r="AR1713" i="12"/>
  <c r="AN1713" i="12"/>
  <c r="AN1711" i="12" s="1"/>
  <c r="AH1713" i="12"/>
  <c r="U1713" i="12"/>
  <c r="AT1712" i="12"/>
  <c r="AR1712" i="12"/>
  <c r="AN1712" i="12"/>
  <c r="AH1711" i="12"/>
  <c r="U1711" i="12"/>
  <c r="AT1708" i="12"/>
  <c r="AS1708" i="12"/>
  <c r="AR1708" i="12"/>
  <c r="AR1707" i="12" s="1"/>
  <c r="AQ1708" i="12"/>
  <c r="AQ1707" i="12" s="1"/>
  <c r="AP1708" i="12"/>
  <c r="AO1708" i="12"/>
  <c r="AO1707" i="12" s="1"/>
  <c r="AN1708" i="12"/>
  <c r="AN1707" i="12" s="1"/>
  <c r="AN1705" i="12" s="1"/>
  <c r="AM1708" i="12"/>
  <c r="AL1708" i="12"/>
  <c r="AJ1708" i="12"/>
  <c r="AG1708" i="12"/>
  <c r="AE1708" i="12"/>
  <c r="AA1708" i="12"/>
  <c r="W1708" i="12"/>
  <c r="AP1707" i="12"/>
  <c r="AL1707" i="12"/>
  <c r="AJ1707" i="12"/>
  <c r="AJ1705" i="12" s="1"/>
  <c r="AJ1703" i="12" s="1"/>
  <c r="AJ1701" i="12" s="1"/>
  <c r="AH1707" i="12"/>
  <c r="AF1707" i="12"/>
  <c r="AB1707" i="12"/>
  <c r="X1707" i="12"/>
  <c r="U1707" i="12"/>
  <c r="S1707" i="12"/>
  <c r="O1707" i="12"/>
  <c r="K1707" i="12"/>
  <c r="AT1706" i="12"/>
  <c r="AS1706" i="12"/>
  <c r="AR1706" i="12"/>
  <c r="AQ1706" i="12"/>
  <c r="AQ1705" i="12" s="1"/>
  <c r="AP1706" i="12"/>
  <c r="AP1705" i="12" s="1"/>
  <c r="AP1703" i="12" s="1"/>
  <c r="AO1706" i="12"/>
  <c r="AN1706" i="12"/>
  <c r="AM1706" i="12"/>
  <c r="AL1706" i="12"/>
  <c r="AL1705" i="12" s="1"/>
  <c r="AL1703" i="12" s="1"/>
  <c r="AL1701" i="12" s="1"/>
  <c r="AJ1706" i="12"/>
  <c r="AG1706" i="12"/>
  <c r="AE1706" i="12"/>
  <c r="AA1706" i="12"/>
  <c r="W1706" i="12"/>
  <c r="AR1705" i="12"/>
  <c r="AH1705" i="12"/>
  <c r="AF1705" i="12"/>
  <c r="AB1705" i="12"/>
  <c r="X1705" i="12"/>
  <c r="U1705" i="12"/>
  <c r="S1705" i="12"/>
  <c r="O1705" i="12"/>
  <c r="K1705" i="12"/>
  <c r="AT1704" i="12"/>
  <c r="AS1704" i="12"/>
  <c r="AR1704" i="12"/>
  <c r="AQ1704" i="12"/>
  <c r="AP1704" i="12"/>
  <c r="AO1704" i="12"/>
  <c r="AN1704" i="12"/>
  <c r="AM1704" i="12"/>
  <c r="AL1704" i="12"/>
  <c r="AJ1704" i="12"/>
  <c r="AG1704" i="12"/>
  <c r="AE1704" i="12"/>
  <c r="AA1704" i="12"/>
  <c r="W1704" i="12"/>
  <c r="AH1703" i="12"/>
  <c r="AF1703" i="12"/>
  <c r="AB1703" i="12"/>
  <c r="X1703" i="12"/>
  <c r="U1703" i="12"/>
  <c r="S1703" i="12"/>
  <c r="O1703" i="12"/>
  <c r="K1703" i="12"/>
  <c r="AT1702" i="12"/>
  <c r="AS1702" i="12"/>
  <c r="AR1702" i="12"/>
  <c r="AQ1702" i="12"/>
  <c r="AP1702" i="12"/>
  <c r="AO1702" i="12"/>
  <c r="AN1702" i="12"/>
  <c r="AM1702" i="12"/>
  <c r="AL1702" i="12"/>
  <c r="AJ1702" i="12"/>
  <c r="AG1702" i="12"/>
  <c r="AE1702" i="12"/>
  <c r="AA1702" i="12"/>
  <c r="W1702" i="12"/>
  <c r="AH1701" i="12"/>
  <c r="AF1701" i="12"/>
  <c r="AB1701" i="12"/>
  <c r="X1701" i="12"/>
  <c r="U1701" i="12"/>
  <c r="S1701" i="12"/>
  <c r="O1701" i="12"/>
  <c r="K1701" i="12"/>
  <c r="AT1698" i="12"/>
  <c r="AS1698" i="12"/>
  <c r="AR1698" i="12"/>
  <c r="AR1697" i="12" s="1"/>
  <c r="AQ1698" i="12"/>
  <c r="AQ1697" i="12" s="1"/>
  <c r="AP1698" i="12"/>
  <c r="AO1698" i="12"/>
  <c r="AN1698" i="12"/>
  <c r="AN1697" i="12" s="1"/>
  <c r="AM1698" i="12"/>
  <c r="AL1698" i="12"/>
  <c r="AJ1698" i="12"/>
  <c r="AG1698" i="12"/>
  <c r="AE1698" i="12"/>
  <c r="AA1698" i="12"/>
  <c r="W1698" i="12"/>
  <c r="AP1697" i="12"/>
  <c r="AO1697" i="12"/>
  <c r="AL1697" i="12"/>
  <c r="AJ1697" i="12"/>
  <c r="AH1697" i="12"/>
  <c r="AF1697" i="12"/>
  <c r="AB1697" i="12"/>
  <c r="X1697" i="12"/>
  <c r="U1697" i="12"/>
  <c r="S1697" i="12"/>
  <c r="O1697" i="12"/>
  <c r="K1697" i="12"/>
  <c r="AT1694" i="12"/>
  <c r="AS1694" i="12"/>
  <c r="AR1694" i="12"/>
  <c r="AQ1694" i="12"/>
  <c r="AP1694" i="12"/>
  <c r="AP1693" i="12" s="1"/>
  <c r="AO1694" i="12"/>
  <c r="AO1693" i="12" s="1"/>
  <c r="AN1694" i="12"/>
  <c r="AM1694" i="12"/>
  <c r="AL1694" i="12"/>
  <c r="AL1693" i="12" s="1"/>
  <c r="AJ1694" i="12"/>
  <c r="AG1694" i="12"/>
  <c r="AE1694" i="12"/>
  <c r="AA1694" i="12"/>
  <c r="W1694" i="12"/>
  <c r="AR1693" i="12"/>
  <c r="AQ1693" i="12"/>
  <c r="AN1693" i="12"/>
  <c r="AJ1693" i="12"/>
  <c r="AH1693" i="12"/>
  <c r="AF1693" i="12"/>
  <c r="AB1693" i="12"/>
  <c r="X1693" i="12"/>
  <c r="U1693" i="12"/>
  <c r="S1693" i="12"/>
  <c r="O1693" i="12"/>
  <c r="K1693" i="12"/>
  <c r="AT1688" i="12"/>
  <c r="AS1688" i="12"/>
  <c r="AR1688" i="12"/>
  <c r="AR1687" i="12" s="1"/>
  <c r="AQ1688" i="12"/>
  <c r="AQ1687" i="12" s="1"/>
  <c r="AP1688" i="12"/>
  <c r="AO1688" i="12"/>
  <c r="AN1688" i="12"/>
  <c r="AN1687" i="12" s="1"/>
  <c r="AM1688" i="12"/>
  <c r="AL1688" i="12"/>
  <c r="AJ1688" i="12"/>
  <c r="AG1688" i="12"/>
  <c r="AE1688" i="12"/>
  <c r="AA1688" i="12"/>
  <c r="W1688" i="12"/>
  <c r="AP1687" i="12"/>
  <c r="AO1687" i="12"/>
  <c r="AL1687" i="12"/>
  <c r="AJ1687" i="12"/>
  <c r="AJ1685" i="12" s="1"/>
  <c r="AH1687" i="12"/>
  <c r="AF1687" i="12"/>
  <c r="AB1687" i="12"/>
  <c r="X1687" i="12"/>
  <c r="U1687" i="12"/>
  <c r="S1687" i="12"/>
  <c r="O1687" i="12"/>
  <c r="K1687" i="12"/>
  <c r="AT1686" i="12"/>
  <c r="AS1686" i="12"/>
  <c r="AR1686" i="12"/>
  <c r="AQ1686" i="12"/>
  <c r="AP1686" i="12"/>
  <c r="AP1685" i="12" s="1"/>
  <c r="AO1686" i="12"/>
  <c r="AO1685" i="12" s="1"/>
  <c r="AN1686" i="12"/>
  <c r="AM1686" i="12"/>
  <c r="AL1686" i="12"/>
  <c r="AJ1686" i="12"/>
  <c r="AG1686" i="12"/>
  <c r="AE1686" i="12"/>
  <c r="AA1686" i="12"/>
  <c r="W1686" i="12"/>
  <c r="AR1685" i="12"/>
  <c r="AQ1685" i="12"/>
  <c r="AN1685" i="12"/>
  <c r="AL1685" i="12"/>
  <c r="AL1683" i="12" s="1"/>
  <c r="AH1685" i="12"/>
  <c r="AF1685" i="12"/>
  <c r="AB1685" i="12"/>
  <c r="X1685" i="12"/>
  <c r="U1685" i="12"/>
  <c r="S1685" i="12"/>
  <c r="O1685" i="12"/>
  <c r="K1685" i="12"/>
  <c r="AT1684" i="12"/>
  <c r="AS1684" i="12"/>
  <c r="AR1684" i="12"/>
  <c r="AR1683" i="12" s="1"/>
  <c r="AR1681" i="12" s="1"/>
  <c r="AQ1684" i="12"/>
  <c r="AQ1683" i="12" s="1"/>
  <c r="AP1684" i="12"/>
  <c r="AO1684" i="12"/>
  <c r="AO1683" i="12" s="1"/>
  <c r="AN1684" i="12"/>
  <c r="AN1683" i="12" s="1"/>
  <c r="AN1681" i="12" s="1"/>
  <c r="AM1684" i="12"/>
  <c r="AL1684" i="12"/>
  <c r="AJ1684" i="12"/>
  <c r="AJ1683" i="12" s="1"/>
  <c r="AJ1681" i="12" s="1"/>
  <c r="AG1684" i="12"/>
  <c r="AE1684" i="12"/>
  <c r="AA1684" i="12"/>
  <c r="W1684" i="12"/>
  <c r="AP1683" i="12"/>
  <c r="AH1683" i="12"/>
  <c r="AF1683" i="12"/>
  <c r="AB1683" i="12"/>
  <c r="X1683" i="12"/>
  <c r="U1683" i="12"/>
  <c r="S1683" i="12"/>
  <c r="O1683" i="12"/>
  <c r="K1683" i="12"/>
  <c r="AT1682" i="12"/>
  <c r="AS1682" i="12"/>
  <c r="AR1682" i="12"/>
  <c r="AQ1682" i="12"/>
  <c r="AP1682" i="12"/>
  <c r="AP1681" i="12" s="1"/>
  <c r="AO1682" i="12"/>
  <c r="AN1682" i="12"/>
  <c r="AM1682" i="12"/>
  <c r="AL1682" i="12"/>
  <c r="AL1681" i="12" s="1"/>
  <c r="AJ1682" i="12"/>
  <c r="AG1682" i="12"/>
  <c r="AE1682" i="12"/>
  <c r="AA1682" i="12"/>
  <c r="W1682" i="12"/>
  <c r="AQ1681" i="12"/>
  <c r="AH1681" i="12"/>
  <c r="AF1681" i="12"/>
  <c r="AB1681" i="12"/>
  <c r="X1681" i="12"/>
  <c r="U1681" i="12"/>
  <c r="S1681" i="12"/>
  <c r="O1681" i="12"/>
  <c r="K1681" i="12"/>
  <c r="AT1678" i="12"/>
  <c r="AS1678" i="12"/>
  <c r="AR1678" i="12"/>
  <c r="AR1677" i="12" s="1"/>
  <c r="AQ1678" i="12"/>
  <c r="AQ1677" i="12" s="1"/>
  <c r="AP1678" i="12"/>
  <c r="AO1678" i="12"/>
  <c r="AO1677" i="12" s="1"/>
  <c r="AN1678" i="12"/>
  <c r="AN1677" i="12" s="1"/>
  <c r="AN1675" i="12" s="1"/>
  <c r="AM1678" i="12"/>
  <c r="AL1678" i="12"/>
  <c r="AJ1678" i="12"/>
  <c r="AG1678" i="12"/>
  <c r="AE1678" i="12"/>
  <c r="AA1678" i="12"/>
  <c r="W1678" i="12"/>
  <c r="AP1677" i="12"/>
  <c r="AL1677" i="12"/>
  <c r="AJ1677" i="12"/>
  <c r="AJ1675" i="12" s="1"/>
  <c r="AJ1673" i="12" s="1"/>
  <c r="AJ1671" i="12" s="1"/>
  <c r="AH1677" i="12"/>
  <c r="AF1677" i="12"/>
  <c r="AB1677" i="12"/>
  <c r="X1677" i="12"/>
  <c r="U1677" i="12"/>
  <c r="S1677" i="12"/>
  <c r="O1677" i="12"/>
  <c r="K1677" i="12"/>
  <c r="AT1676" i="12"/>
  <c r="AS1676" i="12"/>
  <c r="AR1676" i="12"/>
  <c r="AQ1676" i="12"/>
  <c r="AQ1675" i="12" s="1"/>
  <c r="AP1676" i="12"/>
  <c r="AP1675" i="12" s="1"/>
  <c r="AO1676" i="12"/>
  <c r="AN1676" i="12"/>
  <c r="AM1676" i="12"/>
  <c r="AL1676" i="12"/>
  <c r="AJ1676" i="12"/>
  <c r="AG1676" i="12"/>
  <c r="AE1676" i="12"/>
  <c r="AA1676" i="12"/>
  <c r="W1676" i="12"/>
  <c r="AR1675" i="12"/>
  <c r="AL1675" i="12"/>
  <c r="AL1673" i="12" s="1"/>
  <c r="AL1671" i="12" s="1"/>
  <c r="AL1669" i="12" s="1"/>
  <c r="AH1675" i="12"/>
  <c r="AF1675" i="12"/>
  <c r="AB1675" i="12"/>
  <c r="X1675" i="12"/>
  <c r="U1675" i="12"/>
  <c r="S1675" i="12"/>
  <c r="O1675" i="12"/>
  <c r="K1675" i="12"/>
  <c r="AT1674" i="12"/>
  <c r="AS1674" i="12"/>
  <c r="AR1674" i="12"/>
  <c r="AQ1674" i="12"/>
  <c r="AP1674" i="12"/>
  <c r="AO1674" i="12"/>
  <c r="AN1674" i="12"/>
  <c r="AM1674" i="12"/>
  <c r="AL1674" i="12"/>
  <c r="AJ1674" i="12"/>
  <c r="AG1674" i="12"/>
  <c r="AE1674" i="12"/>
  <c r="AA1674" i="12"/>
  <c r="W1674" i="12"/>
  <c r="AP1673" i="12"/>
  <c r="AH1673" i="12"/>
  <c r="AF1673" i="12"/>
  <c r="AB1673" i="12"/>
  <c r="X1673" i="12"/>
  <c r="U1673" i="12"/>
  <c r="S1673" i="12"/>
  <c r="O1673" i="12"/>
  <c r="K1673" i="12"/>
  <c r="AT1672" i="12"/>
  <c r="AS1672" i="12"/>
  <c r="AR1672" i="12"/>
  <c r="AQ1672" i="12"/>
  <c r="AP1672" i="12"/>
  <c r="AO1672" i="12"/>
  <c r="AN1672" i="12"/>
  <c r="AM1672" i="12"/>
  <c r="AL1672" i="12"/>
  <c r="AJ1672" i="12"/>
  <c r="AG1672" i="12"/>
  <c r="AE1672" i="12"/>
  <c r="AA1672" i="12"/>
  <c r="W1672" i="12"/>
  <c r="AH1671" i="12"/>
  <c r="AF1671" i="12"/>
  <c r="AB1671" i="12"/>
  <c r="X1671" i="12"/>
  <c r="U1671" i="12"/>
  <c r="S1671" i="12"/>
  <c r="O1671" i="12"/>
  <c r="K1671" i="12"/>
  <c r="AT1670" i="12"/>
  <c r="AS1670" i="12"/>
  <c r="AR1670" i="12"/>
  <c r="AQ1670" i="12"/>
  <c r="AP1670" i="12"/>
  <c r="AO1670" i="12"/>
  <c r="AN1670" i="12"/>
  <c r="AM1670" i="12"/>
  <c r="AL1670" i="12"/>
  <c r="AJ1670" i="12"/>
  <c r="AJ1669" i="12" s="1"/>
  <c r="AJ1667" i="12" s="1"/>
  <c r="AG1670" i="12"/>
  <c r="AE1670" i="12"/>
  <c r="AA1670" i="12"/>
  <c r="W1670" i="12"/>
  <c r="AH1669" i="12"/>
  <c r="AF1669" i="12"/>
  <c r="AB1669" i="12"/>
  <c r="X1669" i="12"/>
  <c r="U1669" i="12"/>
  <c r="S1669" i="12"/>
  <c r="O1669" i="12"/>
  <c r="K1669" i="12"/>
  <c r="AT1668" i="12"/>
  <c r="AS1668" i="12"/>
  <c r="AR1668" i="12"/>
  <c r="AQ1668" i="12"/>
  <c r="AP1668" i="12"/>
  <c r="AO1668" i="12"/>
  <c r="AN1668" i="12"/>
  <c r="AM1668" i="12"/>
  <c r="AL1668" i="12"/>
  <c r="AL1667" i="12" s="1"/>
  <c r="AJ1668" i="12"/>
  <c r="AG1668" i="12"/>
  <c r="AE1668" i="12"/>
  <c r="AA1668" i="12"/>
  <c r="W1668" i="12"/>
  <c r="AH1667" i="12"/>
  <c r="AF1667" i="12"/>
  <c r="AB1667" i="12"/>
  <c r="X1667" i="12"/>
  <c r="U1667" i="12"/>
  <c r="S1667" i="12"/>
  <c r="O1667" i="12"/>
  <c r="K1667" i="12"/>
  <c r="AT1664" i="12"/>
  <c r="AS1664" i="12"/>
  <c r="AR1664" i="12"/>
  <c r="AR1663" i="12" s="1"/>
  <c r="AQ1664" i="12"/>
  <c r="AQ1663" i="12" s="1"/>
  <c r="AP1664" i="12"/>
  <c r="AO1664" i="12"/>
  <c r="AO1663" i="12" s="1"/>
  <c r="AN1664" i="12"/>
  <c r="AN1663" i="12" s="1"/>
  <c r="AM1664" i="12"/>
  <c r="AL1664" i="12"/>
  <c r="AJ1664" i="12"/>
  <c r="AG1664" i="12"/>
  <c r="AE1664" i="12"/>
  <c r="AA1664" i="12"/>
  <c r="W1664" i="12"/>
  <c r="AP1663" i="12"/>
  <c r="AL1663" i="12"/>
  <c r="AJ1663" i="12"/>
  <c r="AH1663" i="12"/>
  <c r="AF1663" i="12"/>
  <c r="AB1663" i="12"/>
  <c r="X1663" i="12"/>
  <c r="U1663" i="12"/>
  <c r="S1663" i="12"/>
  <c r="O1663" i="12"/>
  <c r="K1663" i="12"/>
  <c r="AT1660" i="12"/>
  <c r="AR1660" i="12"/>
  <c r="AN1660" i="12"/>
  <c r="AR1659" i="12"/>
  <c r="AN1659" i="12"/>
  <c r="AH1659" i="12"/>
  <c r="U1659" i="12"/>
  <c r="AT1658" i="12"/>
  <c r="AS1658" i="12"/>
  <c r="AR1658" i="12"/>
  <c r="AQ1658" i="12"/>
  <c r="AP1658" i="12"/>
  <c r="AO1658" i="12"/>
  <c r="AO1657" i="12" s="1"/>
  <c r="AN1658" i="12"/>
  <c r="AN1657" i="12" s="1"/>
  <c r="AM1658" i="12"/>
  <c r="AL1658" i="12"/>
  <c r="AL1657" i="12" s="1"/>
  <c r="AL1655" i="12" s="1"/>
  <c r="AL1653" i="12" s="1"/>
  <c r="AL1651" i="12" s="1"/>
  <c r="AL1649" i="12" s="1"/>
  <c r="AL1647" i="12" s="1"/>
  <c r="AJ1658" i="12"/>
  <c r="AG1658" i="12"/>
  <c r="AE1658" i="12"/>
  <c r="AA1658" i="12"/>
  <c r="W1658" i="12"/>
  <c r="AQ1657" i="12"/>
  <c r="AP1657" i="12"/>
  <c r="AJ1657" i="12"/>
  <c r="AH1657" i="12"/>
  <c r="AF1657" i="12"/>
  <c r="AB1657" i="12"/>
  <c r="X1657" i="12"/>
  <c r="U1657" i="12"/>
  <c r="S1657" i="12"/>
  <c r="O1657" i="12"/>
  <c r="K1657" i="12"/>
  <c r="AT1656" i="12"/>
  <c r="AS1656" i="12"/>
  <c r="AR1656" i="12"/>
  <c r="AQ1656" i="12"/>
  <c r="AP1656" i="12"/>
  <c r="AP1655" i="12" s="1"/>
  <c r="AP1653" i="12" s="1"/>
  <c r="AO1656" i="12"/>
  <c r="AN1656" i="12"/>
  <c r="AM1656" i="12"/>
  <c r="AL1656" i="12"/>
  <c r="AJ1656" i="12"/>
  <c r="AG1656" i="12"/>
  <c r="AE1656" i="12"/>
  <c r="AA1656" i="12"/>
  <c r="W1656" i="12"/>
  <c r="AO1655" i="12"/>
  <c r="AN1655" i="12"/>
  <c r="AH1655" i="12"/>
  <c r="AF1655" i="12"/>
  <c r="AB1655" i="12"/>
  <c r="X1655" i="12"/>
  <c r="U1655" i="12"/>
  <c r="S1655" i="12"/>
  <c r="O1655" i="12"/>
  <c r="K1655" i="12"/>
  <c r="AT1654" i="12"/>
  <c r="AS1654" i="12"/>
  <c r="AR1654" i="12"/>
  <c r="AQ1654" i="12"/>
  <c r="AP1654" i="12"/>
  <c r="AO1654" i="12"/>
  <c r="AN1654" i="12"/>
  <c r="AN1653" i="12" s="1"/>
  <c r="AM1654" i="12"/>
  <c r="AL1654" i="12"/>
  <c r="AJ1654" i="12"/>
  <c r="AG1654" i="12"/>
  <c r="AE1654" i="12"/>
  <c r="AA1654" i="12"/>
  <c r="W1654" i="12"/>
  <c r="AH1653" i="12"/>
  <c r="AF1653" i="12"/>
  <c r="AB1653" i="12"/>
  <c r="X1653" i="12"/>
  <c r="U1653" i="12"/>
  <c r="S1653" i="12"/>
  <c r="O1653" i="12"/>
  <c r="K1653" i="12"/>
  <c r="AT1652" i="12"/>
  <c r="AS1652" i="12"/>
  <c r="AR1652" i="12"/>
  <c r="AQ1652" i="12"/>
  <c r="AP1652" i="12"/>
  <c r="AO1652" i="12"/>
  <c r="AN1652" i="12"/>
  <c r="AN1651" i="12" s="1"/>
  <c r="AM1652" i="12"/>
  <c r="AL1652" i="12"/>
  <c r="AJ1652" i="12"/>
  <c r="AG1652" i="12"/>
  <c r="AE1652" i="12"/>
  <c r="AA1652" i="12"/>
  <c r="W1652" i="12"/>
  <c r="AH1651" i="12"/>
  <c r="AF1651" i="12"/>
  <c r="AB1651" i="12"/>
  <c r="X1651" i="12"/>
  <c r="U1651" i="12"/>
  <c r="S1651" i="12"/>
  <c r="O1651" i="12"/>
  <c r="K1651" i="12"/>
  <c r="AT1650" i="12"/>
  <c r="AS1650" i="12"/>
  <c r="AR1650" i="12"/>
  <c r="AQ1650" i="12"/>
  <c r="AP1650" i="12"/>
  <c r="AO1650" i="12"/>
  <c r="AN1650" i="12"/>
  <c r="AM1650" i="12"/>
  <c r="AL1650" i="12"/>
  <c r="AJ1650" i="12"/>
  <c r="AG1650" i="12"/>
  <c r="AE1650" i="12"/>
  <c r="AA1650" i="12"/>
  <c r="W1650" i="12"/>
  <c r="AH1649" i="12"/>
  <c r="AF1649" i="12"/>
  <c r="AB1649" i="12"/>
  <c r="X1649" i="12"/>
  <c r="U1649" i="12"/>
  <c r="S1649" i="12"/>
  <c r="O1649" i="12"/>
  <c r="K1649" i="12"/>
  <c r="AT1648" i="12"/>
  <c r="AS1648" i="12"/>
  <c r="AR1648" i="12"/>
  <c r="AQ1648" i="12"/>
  <c r="AP1648" i="12"/>
  <c r="AO1648" i="12"/>
  <c r="AN1648" i="12"/>
  <c r="AM1648" i="12"/>
  <c r="AL1648" i="12"/>
  <c r="AJ1648" i="12"/>
  <c r="AG1648" i="12"/>
  <c r="AE1648" i="12"/>
  <c r="AA1648" i="12"/>
  <c r="W1648" i="12"/>
  <c r="AH1647" i="12"/>
  <c r="AF1647" i="12"/>
  <c r="AB1647" i="12"/>
  <c r="X1647" i="12"/>
  <c r="U1647" i="12"/>
  <c r="S1647" i="12"/>
  <c r="O1647" i="12"/>
  <c r="K1647" i="12"/>
  <c r="AT1644" i="12"/>
  <c r="AS1644" i="12"/>
  <c r="AR1644" i="12"/>
  <c r="AR1643" i="12" s="1"/>
  <c r="AQ1644" i="12"/>
  <c r="AP1644" i="12"/>
  <c r="AO1644" i="12"/>
  <c r="AO1643" i="12" s="1"/>
  <c r="AO1641" i="12" s="1"/>
  <c r="AO1639" i="12" s="1"/>
  <c r="AO1637" i="12" s="1"/>
  <c r="AO1635" i="12" s="1"/>
  <c r="AO1633" i="12" s="1"/>
  <c r="AO1631" i="12" s="1"/>
  <c r="AO1629" i="12" s="1"/>
  <c r="AN1644" i="12"/>
  <c r="AN1643" i="12" s="1"/>
  <c r="AM1644" i="12"/>
  <c r="AL1644" i="12"/>
  <c r="AL1643" i="12" s="1"/>
  <c r="AL1641" i="12" s="1"/>
  <c r="AJ1644" i="12"/>
  <c r="AG1644" i="12"/>
  <c r="AE1644" i="12"/>
  <c r="AA1644" i="12"/>
  <c r="W1644" i="12"/>
  <c r="AQ1643" i="12"/>
  <c r="AP1643" i="12"/>
  <c r="AJ1643" i="12"/>
  <c r="AH1643" i="12"/>
  <c r="AF1643" i="12"/>
  <c r="AB1643" i="12"/>
  <c r="X1643" i="12"/>
  <c r="U1643" i="12"/>
  <c r="S1643" i="12"/>
  <c r="O1643" i="12"/>
  <c r="K1643" i="12"/>
  <c r="AT1642" i="12"/>
  <c r="AS1642" i="12"/>
  <c r="AR1642" i="12"/>
  <c r="AR1641" i="12" s="1"/>
  <c r="AQ1642" i="12"/>
  <c r="AP1642" i="12"/>
  <c r="AO1642" i="12"/>
  <c r="AN1642" i="12"/>
  <c r="AM1642" i="12"/>
  <c r="AL1642" i="12"/>
  <c r="AJ1642" i="12"/>
  <c r="AJ1641" i="12" s="1"/>
  <c r="AG1642" i="12"/>
  <c r="AE1642" i="12"/>
  <c r="AA1642" i="12"/>
  <c r="W1642" i="12"/>
  <c r="AN1641" i="12"/>
  <c r="AH1641" i="12"/>
  <c r="AF1641" i="12"/>
  <c r="AB1641" i="12"/>
  <c r="X1641" i="12"/>
  <c r="U1641" i="12"/>
  <c r="S1641" i="12"/>
  <c r="O1641" i="12"/>
  <c r="K1641" i="12"/>
  <c r="AT1640" i="12"/>
  <c r="AS1640" i="12"/>
  <c r="AR1640" i="12"/>
  <c r="AQ1640" i="12"/>
  <c r="AP1640" i="12"/>
  <c r="AO1640" i="12"/>
  <c r="AN1640" i="12"/>
  <c r="AM1640" i="12"/>
  <c r="AL1640" i="12"/>
  <c r="AJ1640" i="12"/>
  <c r="AG1640" i="12"/>
  <c r="AE1640" i="12"/>
  <c r="AA1640" i="12"/>
  <c r="W1640" i="12"/>
  <c r="AJ1639" i="12"/>
  <c r="AH1639" i="12"/>
  <c r="AF1639" i="12"/>
  <c r="AB1639" i="12"/>
  <c r="X1639" i="12"/>
  <c r="U1639" i="12"/>
  <c r="S1639" i="12"/>
  <c r="O1639" i="12"/>
  <c r="K1639" i="12"/>
  <c r="AT1638" i="12"/>
  <c r="AS1638" i="12"/>
  <c r="AR1638" i="12"/>
  <c r="AQ1638" i="12"/>
  <c r="AP1638" i="12"/>
  <c r="AO1638" i="12"/>
  <c r="AN1638" i="12"/>
  <c r="AM1638" i="12"/>
  <c r="AL1638" i="12"/>
  <c r="AJ1638" i="12"/>
  <c r="AG1638" i="12"/>
  <c r="AE1638" i="12"/>
  <c r="AA1638" i="12"/>
  <c r="W1638" i="12"/>
  <c r="AH1637" i="12"/>
  <c r="AF1637" i="12"/>
  <c r="AB1637" i="12"/>
  <c r="X1637" i="12"/>
  <c r="U1637" i="12"/>
  <c r="S1637" i="12"/>
  <c r="O1637" i="12"/>
  <c r="K1637" i="12"/>
  <c r="AT1636" i="12"/>
  <c r="AS1636" i="12"/>
  <c r="AR1636" i="12"/>
  <c r="AQ1636" i="12"/>
  <c r="AP1636" i="12"/>
  <c r="AO1636" i="12"/>
  <c r="AN1636" i="12"/>
  <c r="AM1636" i="12"/>
  <c r="AL1636" i="12"/>
  <c r="AJ1636" i="12"/>
  <c r="AG1636" i="12"/>
  <c r="AE1636" i="12"/>
  <c r="AA1636" i="12"/>
  <c r="W1636" i="12"/>
  <c r="AH1635" i="12"/>
  <c r="AF1635" i="12"/>
  <c r="AB1635" i="12"/>
  <c r="X1635" i="12"/>
  <c r="U1635" i="12"/>
  <c r="S1635" i="12"/>
  <c r="O1635" i="12"/>
  <c r="K1635" i="12"/>
  <c r="AT1634" i="12"/>
  <c r="AS1634" i="12"/>
  <c r="AR1634" i="12"/>
  <c r="AQ1634" i="12"/>
  <c r="AP1634" i="12"/>
  <c r="AO1634" i="12"/>
  <c r="AN1634" i="12"/>
  <c r="AM1634" i="12"/>
  <c r="AL1634" i="12"/>
  <c r="AJ1634" i="12"/>
  <c r="AG1634" i="12"/>
  <c r="AE1634" i="12"/>
  <c r="AA1634" i="12"/>
  <c r="W1634" i="12"/>
  <c r="AH1633" i="12"/>
  <c r="AF1633" i="12"/>
  <c r="AB1633" i="12"/>
  <c r="X1633" i="12"/>
  <c r="U1633" i="12"/>
  <c r="S1633" i="12"/>
  <c r="O1633" i="12"/>
  <c r="K1633" i="12"/>
  <c r="AT1632" i="12"/>
  <c r="AS1632" i="12"/>
  <c r="AR1632" i="12"/>
  <c r="AQ1632" i="12"/>
  <c r="AP1632" i="12"/>
  <c r="AO1632" i="12"/>
  <c r="AN1632" i="12"/>
  <c r="AM1632" i="12"/>
  <c r="AL1632" i="12"/>
  <c r="AJ1632" i="12"/>
  <c r="AG1632" i="12"/>
  <c r="AE1632" i="12"/>
  <c r="AA1632" i="12"/>
  <c r="W1632" i="12"/>
  <c r="AH1631" i="12"/>
  <c r="AF1631" i="12"/>
  <c r="AB1631" i="12"/>
  <c r="X1631" i="12"/>
  <c r="U1631" i="12"/>
  <c r="S1631" i="12"/>
  <c r="O1631" i="12"/>
  <c r="K1631" i="12"/>
  <c r="AT1630" i="12"/>
  <c r="AS1630" i="12"/>
  <c r="AR1630" i="12"/>
  <c r="AQ1630" i="12"/>
  <c r="AP1630" i="12"/>
  <c r="AO1630" i="12"/>
  <c r="AN1630" i="12"/>
  <c r="AM1630" i="12"/>
  <c r="AL1630" i="12"/>
  <c r="AJ1630" i="12"/>
  <c r="AG1630" i="12"/>
  <c r="AE1630" i="12"/>
  <c r="AA1630" i="12"/>
  <c r="W1630" i="12"/>
  <c r="AH1629" i="12"/>
  <c r="AF1629" i="12"/>
  <c r="AB1629" i="12"/>
  <c r="X1629" i="12"/>
  <c r="U1629" i="12"/>
  <c r="S1629" i="12"/>
  <c r="O1629" i="12"/>
  <c r="K1629" i="12"/>
  <c r="AT1628" i="12"/>
  <c r="AS1628" i="12"/>
  <c r="AR1628" i="12"/>
  <c r="AQ1628" i="12"/>
  <c r="AP1628" i="12"/>
  <c r="AO1628" i="12"/>
  <c r="AN1628" i="12"/>
  <c r="AM1628" i="12"/>
  <c r="AL1628" i="12"/>
  <c r="AJ1628" i="12"/>
  <c r="AG1628" i="12"/>
  <c r="AE1628" i="12"/>
  <c r="AA1628" i="12"/>
  <c r="W1628" i="12"/>
  <c r="AH1627" i="12"/>
  <c r="AF1627" i="12"/>
  <c r="AB1627" i="12"/>
  <c r="X1627" i="12"/>
  <c r="U1627" i="12"/>
  <c r="S1627" i="12"/>
  <c r="O1627" i="12"/>
  <c r="K1627" i="12"/>
  <c r="AT1626" i="12"/>
  <c r="AS1626" i="12"/>
  <c r="AR1626" i="12"/>
  <c r="AQ1626" i="12"/>
  <c r="AP1626" i="12"/>
  <c r="AO1626" i="12"/>
  <c r="AN1626" i="12"/>
  <c r="AM1626" i="12"/>
  <c r="AL1626" i="12"/>
  <c r="AJ1626" i="12"/>
  <c r="AG1626" i="12"/>
  <c r="AE1626" i="12"/>
  <c r="AA1626" i="12"/>
  <c r="W1626" i="12"/>
  <c r="AH1625" i="12"/>
  <c r="AF1625" i="12"/>
  <c r="AB1625" i="12"/>
  <c r="X1625" i="12"/>
  <c r="U1625" i="12"/>
  <c r="S1625" i="12"/>
  <c r="O1625" i="12"/>
  <c r="K1625" i="12"/>
  <c r="AT1624" i="12"/>
  <c r="AS1624" i="12"/>
  <c r="AR1624" i="12"/>
  <c r="AQ1624" i="12"/>
  <c r="AP1624" i="12"/>
  <c r="AO1624" i="12"/>
  <c r="AN1624" i="12"/>
  <c r="AM1624" i="12"/>
  <c r="AL1624" i="12"/>
  <c r="AJ1624" i="12"/>
  <c r="AG1624" i="12"/>
  <c r="AE1624" i="12"/>
  <c r="AA1624" i="12"/>
  <c r="W1624" i="12"/>
  <c r="AH1623" i="12"/>
  <c r="AF1623" i="12"/>
  <c r="AB1623" i="12"/>
  <c r="X1623" i="12"/>
  <c r="U1623" i="12"/>
  <c r="S1623" i="12"/>
  <c r="O1623" i="12"/>
  <c r="K1623" i="12"/>
  <c r="AT1622" i="12"/>
  <c r="AS1622" i="12"/>
  <c r="AR1622" i="12"/>
  <c r="AQ1622" i="12"/>
  <c r="AP1622" i="12"/>
  <c r="AO1622" i="12"/>
  <c r="AN1622" i="12"/>
  <c r="AM1622" i="12"/>
  <c r="AL1622" i="12"/>
  <c r="AJ1622" i="12"/>
  <c r="AG1622" i="12"/>
  <c r="AE1622" i="12"/>
  <c r="AA1622" i="12"/>
  <c r="W1622" i="12"/>
  <c r="AH1621" i="12"/>
  <c r="AF1621" i="12"/>
  <c r="AB1621" i="12"/>
  <c r="X1621" i="12"/>
  <c r="U1621" i="12"/>
  <c r="S1621" i="12"/>
  <c r="O1621" i="12"/>
  <c r="K1621" i="12"/>
  <c r="AT1620" i="12"/>
  <c r="AS1620" i="12"/>
  <c r="AR1620" i="12"/>
  <c r="AQ1620" i="12"/>
  <c r="AP1620" i="12"/>
  <c r="AO1620" i="12"/>
  <c r="AN1620" i="12"/>
  <c r="AM1620" i="12"/>
  <c r="AL1620" i="12"/>
  <c r="AJ1620" i="12"/>
  <c r="AG1620" i="12"/>
  <c r="AE1620" i="12"/>
  <c r="AA1620" i="12"/>
  <c r="W1620" i="12"/>
  <c r="AH1619" i="12"/>
  <c r="AF1619" i="12"/>
  <c r="AB1619" i="12"/>
  <c r="X1619" i="12"/>
  <c r="U1619" i="12"/>
  <c r="S1619" i="12"/>
  <c r="O1619" i="12"/>
  <c r="K1619" i="12"/>
  <c r="AT1618" i="12"/>
  <c r="AS1618" i="12"/>
  <c r="AR1618" i="12"/>
  <c r="AQ1618" i="12"/>
  <c r="AP1618" i="12"/>
  <c r="AO1618" i="12"/>
  <c r="AN1618" i="12"/>
  <c r="AM1618" i="12"/>
  <c r="AL1618" i="12"/>
  <c r="AJ1618" i="12"/>
  <c r="AG1618" i="12"/>
  <c r="AE1618" i="12"/>
  <c r="AA1618" i="12"/>
  <c r="W1618" i="12"/>
  <c r="AH1617" i="12"/>
  <c r="AF1617" i="12"/>
  <c r="AB1617" i="12"/>
  <c r="X1617" i="12"/>
  <c r="U1617" i="12"/>
  <c r="S1617" i="12"/>
  <c r="O1617" i="12"/>
  <c r="K1617" i="12"/>
  <c r="AT1616" i="12"/>
  <c r="AS1616" i="12"/>
  <c r="AR1616" i="12"/>
  <c r="AQ1616" i="12"/>
  <c r="AP1616" i="12"/>
  <c r="AO1616" i="12"/>
  <c r="AN1616" i="12"/>
  <c r="AM1616" i="12"/>
  <c r="AL1616" i="12"/>
  <c r="AJ1616" i="12"/>
  <c r="AG1616" i="12"/>
  <c r="AE1616" i="12"/>
  <c r="AA1616" i="12"/>
  <c r="W1616" i="12"/>
  <c r="AH1615" i="12"/>
  <c r="AF1615" i="12"/>
  <c r="AB1615" i="12"/>
  <c r="X1615" i="12"/>
  <c r="U1615" i="12"/>
  <c r="S1615" i="12"/>
  <c r="O1615" i="12"/>
  <c r="K1615" i="12"/>
  <c r="AT1614" i="12"/>
  <c r="AS1614" i="12"/>
  <c r="AR1614" i="12"/>
  <c r="AQ1614" i="12"/>
  <c r="AP1614" i="12"/>
  <c r="AO1614" i="12"/>
  <c r="AN1614" i="12"/>
  <c r="AM1614" i="12"/>
  <c r="AL1614" i="12"/>
  <c r="AJ1614" i="12"/>
  <c r="AG1614" i="12"/>
  <c r="AE1614" i="12"/>
  <c r="AA1614" i="12"/>
  <c r="W1614" i="12"/>
  <c r="AH1613" i="12"/>
  <c r="AF1613" i="12"/>
  <c r="AB1613" i="12"/>
  <c r="X1613" i="12"/>
  <c r="U1613" i="12"/>
  <c r="S1613" i="12"/>
  <c r="O1613" i="12"/>
  <c r="K1613" i="12"/>
  <c r="AT1612" i="12"/>
  <c r="AS1612" i="12"/>
  <c r="AR1612" i="12"/>
  <c r="AQ1612" i="12"/>
  <c r="AP1612" i="12"/>
  <c r="AO1612" i="12"/>
  <c r="AN1612" i="12"/>
  <c r="AM1612" i="12"/>
  <c r="AL1612" i="12"/>
  <c r="AJ1612" i="12"/>
  <c r="AG1612" i="12"/>
  <c r="AE1612" i="12"/>
  <c r="AA1612" i="12"/>
  <c r="W1612" i="12"/>
  <c r="AH1611" i="12"/>
  <c r="AF1611" i="12"/>
  <c r="AB1611" i="12"/>
  <c r="X1611" i="12"/>
  <c r="U1611" i="12"/>
  <c r="S1611" i="12"/>
  <c r="O1611" i="12"/>
  <c r="K1611" i="12"/>
  <c r="AT1610" i="12"/>
  <c r="AR1610" i="12"/>
  <c r="AN1610" i="12"/>
  <c r="AH1609" i="12"/>
  <c r="U1609" i="12"/>
  <c r="AT1608" i="12"/>
  <c r="AS1608" i="12"/>
  <c r="AR1608" i="12"/>
  <c r="AQ1608" i="12"/>
  <c r="AQ1607" i="12" s="1"/>
  <c r="AQ1605" i="12" s="1"/>
  <c r="AQ1603" i="12" s="1"/>
  <c r="AP1608" i="12"/>
  <c r="AP1607" i="12" s="1"/>
  <c r="AP1605" i="12" s="1"/>
  <c r="AP1603" i="12" s="1"/>
  <c r="AO1608" i="12"/>
  <c r="AN1608" i="12"/>
  <c r="AM1608" i="12"/>
  <c r="AL1608" i="12"/>
  <c r="AJ1608" i="12"/>
  <c r="AJ1607" i="12" s="1"/>
  <c r="AJ1605" i="12" s="1"/>
  <c r="AJ1603" i="12" s="1"/>
  <c r="AG1608" i="12"/>
  <c r="AE1608" i="12"/>
  <c r="AA1608" i="12"/>
  <c r="W1608" i="12"/>
  <c r="AO1607" i="12"/>
  <c r="AL1607" i="12"/>
  <c r="AL1605" i="12" s="1"/>
  <c r="AL1603" i="12" s="1"/>
  <c r="AL1601" i="12" s="1"/>
  <c r="AL1599" i="12" s="1"/>
  <c r="AH1607" i="12"/>
  <c r="AF1607" i="12"/>
  <c r="AB1607" i="12"/>
  <c r="X1607" i="12"/>
  <c r="U1607" i="12"/>
  <c r="S1607" i="12"/>
  <c r="O1607" i="12"/>
  <c r="K1607" i="12"/>
  <c r="AT1606" i="12"/>
  <c r="AS1606" i="12"/>
  <c r="AR1606" i="12"/>
  <c r="AQ1606" i="12"/>
  <c r="AP1606" i="12"/>
  <c r="AO1606" i="12"/>
  <c r="AO1605" i="12" s="1"/>
  <c r="AN1606" i="12"/>
  <c r="AM1606" i="12"/>
  <c r="AL1606" i="12"/>
  <c r="AJ1606" i="12"/>
  <c r="AG1606" i="12"/>
  <c r="AE1606" i="12"/>
  <c r="AA1606" i="12"/>
  <c r="W1606" i="12"/>
  <c r="AH1605" i="12"/>
  <c r="AF1605" i="12"/>
  <c r="AB1605" i="12"/>
  <c r="X1605" i="12"/>
  <c r="U1605" i="12"/>
  <c r="S1605" i="12"/>
  <c r="O1605" i="12"/>
  <c r="K1605" i="12"/>
  <c r="AR1604" i="12"/>
  <c r="AQ1604" i="12"/>
  <c r="AP1604" i="12"/>
  <c r="AO1604" i="12"/>
  <c r="AO1603" i="12" s="1"/>
  <c r="AO1601" i="12" s="1"/>
  <c r="AN1604" i="12"/>
  <c r="AM1604" i="12"/>
  <c r="AL1604" i="12"/>
  <c r="AJ1604" i="12"/>
  <c r="AG1604" i="12"/>
  <c r="AE1604" i="12"/>
  <c r="AA1604" i="12"/>
  <c r="W1604" i="12"/>
  <c r="AH1603" i="12"/>
  <c r="AF1603" i="12"/>
  <c r="AB1603" i="12"/>
  <c r="X1603" i="12"/>
  <c r="U1603" i="12"/>
  <c r="S1603" i="12"/>
  <c r="O1603" i="12"/>
  <c r="K1603" i="12"/>
  <c r="AT1602" i="12"/>
  <c r="AS1602" i="12"/>
  <c r="AR1602" i="12"/>
  <c r="AQ1602" i="12"/>
  <c r="AP1602" i="12"/>
  <c r="AO1602" i="12"/>
  <c r="AN1602" i="12"/>
  <c r="AM1602" i="12"/>
  <c r="AL1602" i="12"/>
  <c r="AJ1602" i="12"/>
  <c r="AJ1601" i="12" s="1"/>
  <c r="AJ1599" i="12" s="1"/>
  <c r="AG1602" i="12"/>
  <c r="AE1602" i="12"/>
  <c r="AA1602" i="12"/>
  <c r="W1602" i="12"/>
  <c r="AH1601" i="12"/>
  <c r="AF1601" i="12"/>
  <c r="AB1601" i="12"/>
  <c r="X1601" i="12"/>
  <c r="U1601" i="12"/>
  <c r="S1601" i="12"/>
  <c r="O1601" i="12"/>
  <c r="K1601" i="12"/>
  <c r="AT1600" i="12"/>
  <c r="AS1600" i="12"/>
  <c r="AR1600" i="12"/>
  <c r="AQ1600" i="12"/>
  <c r="AP1600" i="12"/>
  <c r="AO1600" i="12"/>
  <c r="AN1600" i="12"/>
  <c r="AM1600" i="12"/>
  <c r="AL1600" i="12"/>
  <c r="AJ1600" i="12"/>
  <c r="AG1600" i="12"/>
  <c r="AE1600" i="12"/>
  <c r="AA1600" i="12"/>
  <c r="W1600" i="12"/>
  <c r="AH1599" i="12"/>
  <c r="AF1599" i="12"/>
  <c r="AB1599" i="12"/>
  <c r="X1599" i="12"/>
  <c r="U1599" i="12"/>
  <c r="S1599" i="12"/>
  <c r="O1599" i="12"/>
  <c r="K1599" i="12"/>
  <c r="AT1592" i="12"/>
  <c r="AS1592" i="12"/>
  <c r="AR1592" i="12"/>
  <c r="AQ1592" i="12"/>
  <c r="AQ1591" i="12" s="1"/>
  <c r="AQ1589" i="12" s="1"/>
  <c r="AP1592" i="12"/>
  <c r="AP1591" i="12" s="1"/>
  <c r="AP1589" i="12" s="1"/>
  <c r="AO1592" i="12"/>
  <c r="AN1592" i="12"/>
  <c r="AM1592" i="12"/>
  <c r="AL1592" i="12"/>
  <c r="AJ1592" i="12"/>
  <c r="AJ1591" i="12" s="1"/>
  <c r="AJ1589" i="12" s="1"/>
  <c r="AG1592" i="12"/>
  <c r="AE1592" i="12"/>
  <c r="AA1592" i="12"/>
  <c r="W1592" i="12"/>
  <c r="AR1591" i="12"/>
  <c r="AO1591" i="12"/>
  <c r="AN1591" i="12"/>
  <c r="AL1591" i="12"/>
  <c r="AL1589" i="12" s="1"/>
  <c r="AL1587" i="12" s="1"/>
  <c r="AL1585" i="12" s="1"/>
  <c r="AH1591" i="12"/>
  <c r="AF1591" i="12"/>
  <c r="AB1591" i="12"/>
  <c r="X1591" i="12"/>
  <c r="U1591" i="12"/>
  <c r="S1591" i="12"/>
  <c r="O1591" i="12"/>
  <c r="K1591" i="12"/>
  <c r="AT1590" i="12"/>
  <c r="AS1590" i="12"/>
  <c r="AR1590" i="12"/>
  <c r="AR1589" i="12" s="1"/>
  <c r="AR1587" i="12" s="1"/>
  <c r="AQ1590" i="12"/>
  <c r="AP1590" i="12"/>
  <c r="AO1590" i="12"/>
  <c r="AO1589" i="12" s="1"/>
  <c r="AO1587" i="12" s="1"/>
  <c r="AN1590" i="12"/>
  <c r="AN1589" i="12" s="1"/>
  <c r="AN1587" i="12" s="1"/>
  <c r="AM1590" i="12"/>
  <c r="AL1590" i="12"/>
  <c r="AJ1590" i="12"/>
  <c r="AG1590" i="12"/>
  <c r="AE1590" i="12"/>
  <c r="AA1590" i="12"/>
  <c r="W1590" i="12"/>
  <c r="AH1589" i="12"/>
  <c r="AF1589" i="12"/>
  <c r="AB1589" i="12"/>
  <c r="X1589" i="12"/>
  <c r="U1589" i="12"/>
  <c r="S1589" i="12"/>
  <c r="O1589" i="12"/>
  <c r="K1589" i="12"/>
  <c r="AT1588" i="12"/>
  <c r="AS1588" i="12"/>
  <c r="AR1588" i="12"/>
  <c r="AQ1588" i="12"/>
  <c r="AQ1587" i="12" s="1"/>
  <c r="AQ1585" i="12" s="1"/>
  <c r="AP1588" i="12"/>
  <c r="AO1588" i="12"/>
  <c r="AN1588" i="12"/>
  <c r="AM1588" i="12"/>
  <c r="AL1588" i="12"/>
  <c r="AJ1588" i="12"/>
  <c r="AJ1587" i="12" s="1"/>
  <c r="AJ1585" i="12" s="1"/>
  <c r="AG1588" i="12"/>
  <c r="AE1588" i="12"/>
  <c r="AA1588" i="12"/>
  <c r="W1588" i="12"/>
  <c r="AH1587" i="12"/>
  <c r="AF1587" i="12"/>
  <c r="AB1587" i="12"/>
  <c r="X1587" i="12"/>
  <c r="U1587" i="12"/>
  <c r="S1587" i="12"/>
  <c r="O1587" i="12"/>
  <c r="K1587" i="12"/>
  <c r="AT1586" i="12"/>
  <c r="AS1586" i="12"/>
  <c r="AR1586" i="12"/>
  <c r="AQ1586" i="12"/>
  <c r="AP1586" i="12"/>
  <c r="AO1586" i="12"/>
  <c r="AN1586" i="12"/>
  <c r="AM1586" i="12"/>
  <c r="AL1586" i="12"/>
  <c r="AJ1586" i="12"/>
  <c r="AG1586" i="12"/>
  <c r="AE1586" i="12"/>
  <c r="AA1586" i="12"/>
  <c r="W1586" i="12"/>
  <c r="AH1585" i="12"/>
  <c r="AF1585" i="12"/>
  <c r="AB1585" i="12"/>
  <c r="X1585" i="12"/>
  <c r="U1585" i="12"/>
  <c r="S1585" i="12"/>
  <c r="O1585" i="12"/>
  <c r="K1585" i="12"/>
  <c r="AT1582" i="12"/>
  <c r="AS1582" i="12"/>
  <c r="AR1582" i="12"/>
  <c r="AQ1582" i="12"/>
  <c r="AQ1581" i="12" s="1"/>
  <c r="AP1582" i="12"/>
  <c r="AP1581" i="12" s="1"/>
  <c r="AO1582" i="12"/>
  <c r="AN1582" i="12"/>
  <c r="AM1582" i="12"/>
  <c r="AL1582" i="12"/>
  <c r="AJ1582" i="12"/>
  <c r="AJ1581" i="12" s="1"/>
  <c r="AG1582" i="12"/>
  <c r="AE1582" i="12"/>
  <c r="AA1582" i="12"/>
  <c r="W1582" i="12"/>
  <c r="AR1581" i="12"/>
  <c r="AO1581" i="12"/>
  <c r="AN1581" i="12"/>
  <c r="AL1581" i="12"/>
  <c r="AH1581" i="12"/>
  <c r="AF1581" i="12"/>
  <c r="AB1581" i="12"/>
  <c r="X1581" i="12"/>
  <c r="U1581" i="12"/>
  <c r="S1581" i="12"/>
  <c r="O1581" i="12"/>
  <c r="K1581" i="12"/>
  <c r="AT1578" i="12"/>
  <c r="AS1578" i="12"/>
  <c r="AR1578" i="12"/>
  <c r="AR1577" i="12" s="1"/>
  <c r="AR1575" i="12" s="1"/>
  <c r="AQ1578" i="12"/>
  <c r="AP1578" i="12"/>
  <c r="AO1578" i="12"/>
  <c r="AO1577" i="12" s="1"/>
  <c r="AO1575" i="12" s="1"/>
  <c r="AN1578" i="12"/>
  <c r="AN1577" i="12" s="1"/>
  <c r="AN1575" i="12" s="1"/>
  <c r="AM1578" i="12"/>
  <c r="AL1578" i="12"/>
  <c r="AJ1578" i="12"/>
  <c r="AG1578" i="12"/>
  <c r="AE1578" i="12"/>
  <c r="AA1578" i="12"/>
  <c r="W1578" i="12"/>
  <c r="AQ1577" i="12"/>
  <c r="AP1577" i="12"/>
  <c r="AL1577" i="12"/>
  <c r="AJ1577" i="12"/>
  <c r="AH1577" i="12"/>
  <c r="AF1577" i="12"/>
  <c r="AB1577" i="12"/>
  <c r="X1577" i="12"/>
  <c r="U1577" i="12"/>
  <c r="S1577" i="12"/>
  <c r="O1577" i="12"/>
  <c r="K1577" i="12"/>
  <c r="AT1576" i="12"/>
  <c r="AS1576" i="12"/>
  <c r="AR1576" i="12"/>
  <c r="AQ1576" i="12"/>
  <c r="AQ1575" i="12" s="1"/>
  <c r="AQ1573" i="12" s="1"/>
  <c r="AP1576" i="12"/>
  <c r="AP1575" i="12" s="1"/>
  <c r="AP1573" i="12" s="1"/>
  <c r="AO1576" i="12"/>
  <c r="AN1576" i="12"/>
  <c r="AM1576" i="12"/>
  <c r="AL1576" i="12"/>
  <c r="AJ1576" i="12"/>
  <c r="AJ1575" i="12" s="1"/>
  <c r="AJ1573" i="12" s="1"/>
  <c r="AG1576" i="12"/>
  <c r="AE1576" i="12"/>
  <c r="AA1576" i="12"/>
  <c r="W1576" i="12"/>
  <c r="AL1575" i="12"/>
  <c r="AL1573" i="12" s="1"/>
  <c r="AH1575" i="12"/>
  <c r="AF1575" i="12"/>
  <c r="AB1575" i="12"/>
  <c r="X1575" i="12"/>
  <c r="U1575" i="12"/>
  <c r="S1575" i="12"/>
  <c r="O1575" i="12"/>
  <c r="K1575" i="12"/>
  <c r="AT1574" i="12"/>
  <c r="AS1574" i="12"/>
  <c r="AR1574" i="12"/>
  <c r="AR1573" i="12" s="1"/>
  <c r="AQ1574" i="12"/>
  <c r="AP1574" i="12"/>
  <c r="AO1574" i="12"/>
  <c r="AN1574" i="12"/>
  <c r="AN1573" i="12" s="1"/>
  <c r="AM1574" i="12"/>
  <c r="AL1574" i="12"/>
  <c r="AJ1574" i="12"/>
  <c r="AG1574" i="12"/>
  <c r="AE1574" i="12"/>
  <c r="AA1574" i="12"/>
  <c r="W1574" i="12"/>
  <c r="AH1573" i="12"/>
  <c r="AF1573" i="12"/>
  <c r="AB1573" i="12"/>
  <c r="X1573" i="12"/>
  <c r="U1573" i="12"/>
  <c r="S1573" i="12"/>
  <c r="O1573" i="12"/>
  <c r="K1573" i="12"/>
  <c r="AT1570" i="12"/>
  <c r="AS1570" i="12"/>
  <c r="AR1570" i="12"/>
  <c r="AQ1570" i="12"/>
  <c r="AQ1569" i="12" s="1"/>
  <c r="AQ1567" i="12" s="1"/>
  <c r="AP1570" i="12"/>
  <c r="AP1569" i="12" s="1"/>
  <c r="AP1567" i="12" s="1"/>
  <c r="AO1570" i="12"/>
  <c r="AN1570" i="12"/>
  <c r="AM1570" i="12"/>
  <c r="AL1570" i="12"/>
  <c r="AJ1570" i="12"/>
  <c r="AJ1569" i="12" s="1"/>
  <c r="AJ1567" i="12" s="1"/>
  <c r="AG1570" i="12"/>
  <c r="AE1570" i="12"/>
  <c r="AA1570" i="12"/>
  <c r="W1570" i="12"/>
  <c r="AR1569" i="12"/>
  <c r="AO1569" i="12"/>
  <c r="AN1569" i="12"/>
  <c r="AL1569" i="12"/>
  <c r="AL1567" i="12" s="1"/>
  <c r="AL1565" i="12" s="1"/>
  <c r="AL1563" i="12" s="1"/>
  <c r="AL1561" i="12" s="1"/>
  <c r="AL1559" i="12" s="1"/>
  <c r="AH1569" i="12"/>
  <c r="AF1569" i="12"/>
  <c r="AB1569" i="12"/>
  <c r="X1569" i="12"/>
  <c r="U1569" i="12"/>
  <c r="S1569" i="12"/>
  <c r="O1569" i="12"/>
  <c r="K1569" i="12"/>
  <c r="AT1568" i="12"/>
  <c r="AS1568" i="12"/>
  <c r="AR1568" i="12"/>
  <c r="AR1567" i="12" s="1"/>
  <c r="AR1565" i="12" s="1"/>
  <c r="AQ1568" i="12"/>
  <c r="AP1568" i="12"/>
  <c r="AO1568" i="12"/>
  <c r="AO1567" i="12" s="1"/>
  <c r="AO1565" i="12" s="1"/>
  <c r="AN1568" i="12"/>
  <c r="AN1567" i="12" s="1"/>
  <c r="AN1565" i="12" s="1"/>
  <c r="AM1568" i="12"/>
  <c r="AL1568" i="12"/>
  <c r="AJ1568" i="12"/>
  <c r="AG1568" i="12"/>
  <c r="AE1568" i="12"/>
  <c r="AA1568" i="12"/>
  <c r="W1568" i="12"/>
  <c r="AH1567" i="12"/>
  <c r="AF1567" i="12"/>
  <c r="AB1567" i="12"/>
  <c r="X1567" i="12"/>
  <c r="U1567" i="12"/>
  <c r="S1567" i="12"/>
  <c r="O1567" i="12"/>
  <c r="K1567" i="12"/>
  <c r="AT1566" i="12"/>
  <c r="AS1566" i="12"/>
  <c r="AR1566" i="12"/>
  <c r="AQ1566" i="12"/>
  <c r="AP1566" i="12"/>
  <c r="AO1566" i="12"/>
  <c r="AN1566" i="12"/>
  <c r="AM1566" i="12"/>
  <c r="AL1566" i="12"/>
  <c r="AJ1566" i="12"/>
  <c r="AJ1565" i="12" s="1"/>
  <c r="AJ1563" i="12" s="1"/>
  <c r="AG1566" i="12"/>
  <c r="AE1566" i="12"/>
  <c r="AA1566" i="12"/>
  <c r="W1566" i="12"/>
  <c r="AH1565" i="12"/>
  <c r="AF1565" i="12"/>
  <c r="AB1565" i="12"/>
  <c r="X1565" i="12"/>
  <c r="U1565" i="12"/>
  <c r="S1565" i="12"/>
  <c r="O1565" i="12"/>
  <c r="K1565" i="12"/>
  <c r="AT1564" i="12"/>
  <c r="AS1564" i="12"/>
  <c r="AR1564" i="12"/>
  <c r="AR1563" i="12" s="1"/>
  <c r="AR1561" i="12" s="1"/>
  <c r="AQ1564" i="12"/>
  <c r="AP1564" i="12"/>
  <c r="AO1564" i="12"/>
  <c r="AN1564" i="12"/>
  <c r="AN1563" i="12" s="1"/>
  <c r="AN1561" i="12" s="1"/>
  <c r="AM1564" i="12"/>
  <c r="AL1564" i="12"/>
  <c r="AJ1564" i="12"/>
  <c r="AG1564" i="12"/>
  <c r="AE1564" i="12"/>
  <c r="AA1564" i="12"/>
  <c r="W1564" i="12"/>
  <c r="AH1563" i="12"/>
  <c r="AF1563" i="12"/>
  <c r="AB1563" i="12"/>
  <c r="X1563" i="12"/>
  <c r="U1563" i="12"/>
  <c r="S1563" i="12"/>
  <c r="O1563" i="12"/>
  <c r="K1563" i="12"/>
  <c r="AT1562" i="12"/>
  <c r="AS1562" i="12"/>
  <c r="AR1562" i="12"/>
  <c r="AQ1562" i="12"/>
  <c r="AP1562" i="12"/>
  <c r="AO1562" i="12"/>
  <c r="AN1562" i="12"/>
  <c r="AM1562" i="12"/>
  <c r="AL1562" i="12"/>
  <c r="AJ1562" i="12"/>
  <c r="AG1562" i="12"/>
  <c r="AE1562" i="12"/>
  <c r="AA1562" i="12"/>
  <c r="W1562" i="12"/>
  <c r="AH1561" i="12"/>
  <c r="AF1561" i="12"/>
  <c r="AB1561" i="12"/>
  <c r="X1561" i="12"/>
  <c r="U1561" i="12"/>
  <c r="S1561" i="12"/>
  <c r="O1561" i="12"/>
  <c r="K1561" i="12"/>
  <c r="AT1560" i="12"/>
  <c r="AS1560" i="12"/>
  <c r="AR1560" i="12"/>
  <c r="AQ1560" i="12"/>
  <c r="AP1560" i="12"/>
  <c r="AO1560" i="12"/>
  <c r="AN1560" i="12"/>
  <c r="AM1560" i="12"/>
  <c r="AL1560" i="12"/>
  <c r="AJ1560" i="12"/>
  <c r="AG1560" i="12"/>
  <c r="AE1560" i="12"/>
  <c r="AA1560" i="12"/>
  <c r="W1560" i="12"/>
  <c r="AH1559" i="12"/>
  <c r="AF1559" i="12"/>
  <c r="AB1559" i="12"/>
  <c r="X1559" i="12"/>
  <c r="U1559" i="12"/>
  <c r="S1559" i="12"/>
  <c r="O1559" i="12"/>
  <c r="K1559" i="12"/>
  <c r="AT1558" i="12"/>
  <c r="AR1558" i="12"/>
  <c r="AN1558" i="12"/>
  <c r="AH1557" i="12"/>
  <c r="U1557" i="12"/>
  <c r="AT1556" i="12"/>
  <c r="AS1556" i="12"/>
  <c r="AR1556" i="12"/>
  <c r="AQ1556" i="12"/>
  <c r="AP1556" i="12"/>
  <c r="AP1555" i="12" s="1"/>
  <c r="AP1553" i="12" s="1"/>
  <c r="AO1556" i="12"/>
  <c r="AO1555" i="12" s="1"/>
  <c r="AO1553" i="12" s="1"/>
  <c r="AN1556" i="12"/>
  <c r="AM1556" i="12"/>
  <c r="AL1556" i="12"/>
  <c r="AJ1556" i="12"/>
  <c r="AG1556" i="12"/>
  <c r="AE1556" i="12"/>
  <c r="AA1556" i="12"/>
  <c r="W1556" i="12"/>
  <c r="AQ1555" i="12"/>
  <c r="AL1555" i="12"/>
  <c r="AL1553" i="12" s="1"/>
  <c r="AL1551" i="12" s="1"/>
  <c r="AL1549" i="12" s="1"/>
  <c r="AL1547" i="12" s="1"/>
  <c r="AL1545" i="12" s="1"/>
  <c r="AJ1555" i="12"/>
  <c r="AH1555" i="12"/>
  <c r="AF1555" i="12"/>
  <c r="AB1555" i="12"/>
  <c r="X1555" i="12"/>
  <c r="U1555" i="12"/>
  <c r="S1555" i="12"/>
  <c r="O1555" i="12"/>
  <c r="K1555" i="12"/>
  <c r="AT1554" i="12"/>
  <c r="AS1554" i="12"/>
  <c r="AR1554" i="12"/>
  <c r="AQ1554" i="12"/>
  <c r="AQ1553" i="12" s="1"/>
  <c r="AQ1551" i="12" s="1"/>
  <c r="AP1554" i="12"/>
  <c r="AO1554" i="12"/>
  <c r="AN1554" i="12"/>
  <c r="AM1554" i="12"/>
  <c r="AL1554" i="12"/>
  <c r="AJ1554" i="12"/>
  <c r="AJ1553" i="12" s="1"/>
  <c r="AJ1551" i="12" s="1"/>
  <c r="AG1554" i="12"/>
  <c r="AE1554" i="12"/>
  <c r="AA1554" i="12"/>
  <c r="W1554" i="12"/>
  <c r="AH1553" i="12"/>
  <c r="AF1553" i="12"/>
  <c r="AB1553" i="12"/>
  <c r="X1553" i="12"/>
  <c r="U1553" i="12"/>
  <c r="S1553" i="12"/>
  <c r="O1553" i="12"/>
  <c r="K1553" i="12"/>
  <c r="AT1552" i="12"/>
  <c r="AS1552" i="12"/>
  <c r="AR1552" i="12"/>
  <c r="AQ1552" i="12"/>
  <c r="AP1552" i="12"/>
  <c r="AO1552" i="12"/>
  <c r="AN1552" i="12"/>
  <c r="AM1552" i="12"/>
  <c r="AL1552" i="12"/>
  <c r="AJ1552" i="12"/>
  <c r="AG1552" i="12"/>
  <c r="AE1552" i="12"/>
  <c r="AA1552" i="12"/>
  <c r="W1552" i="12"/>
  <c r="AH1551" i="12"/>
  <c r="AF1551" i="12"/>
  <c r="AB1551" i="12"/>
  <c r="X1551" i="12"/>
  <c r="U1551" i="12"/>
  <c r="S1551" i="12"/>
  <c r="O1551" i="12"/>
  <c r="K1551" i="12"/>
  <c r="AT1550" i="12"/>
  <c r="AS1550" i="12"/>
  <c r="AR1550" i="12"/>
  <c r="AQ1550" i="12"/>
  <c r="AP1550" i="12"/>
  <c r="AO1550" i="12"/>
  <c r="AN1550" i="12"/>
  <c r="AM1550" i="12"/>
  <c r="AL1550" i="12"/>
  <c r="AJ1550" i="12"/>
  <c r="AG1550" i="12"/>
  <c r="AE1550" i="12"/>
  <c r="AA1550" i="12"/>
  <c r="W1550" i="12"/>
  <c r="AH1549" i="12"/>
  <c r="AF1549" i="12"/>
  <c r="AB1549" i="12"/>
  <c r="X1549" i="12"/>
  <c r="U1549" i="12"/>
  <c r="S1549" i="12"/>
  <c r="O1549" i="12"/>
  <c r="K1549" i="12"/>
  <c r="AT1548" i="12"/>
  <c r="AS1548" i="12"/>
  <c r="AR1548" i="12"/>
  <c r="AQ1548" i="12"/>
  <c r="AP1548" i="12"/>
  <c r="AO1548" i="12"/>
  <c r="AN1548" i="12"/>
  <c r="AM1548" i="12"/>
  <c r="AL1548" i="12"/>
  <c r="AJ1548" i="12"/>
  <c r="AG1548" i="12"/>
  <c r="AE1548" i="12"/>
  <c r="AA1548" i="12"/>
  <c r="W1548" i="12"/>
  <c r="AH1547" i="12"/>
  <c r="AF1547" i="12"/>
  <c r="AB1547" i="12"/>
  <c r="X1547" i="12"/>
  <c r="U1547" i="12"/>
  <c r="S1547" i="12"/>
  <c r="O1547" i="12"/>
  <c r="K1547" i="12"/>
  <c r="AT1546" i="12"/>
  <c r="AS1546" i="12"/>
  <c r="AR1546" i="12"/>
  <c r="AQ1546" i="12"/>
  <c r="AP1546" i="12"/>
  <c r="AO1546" i="12"/>
  <c r="AN1546" i="12"/>
  <c r="AM1546" i="12"/>
  <c r="AL1546" i="12"/>
  <c r="AJ1546" i="12"/>
  <c r="AG1546" i="12"/>
  <c r="AE1546" i="12"/>
  <c r="AA1546" i="12"/>
  <c r="W1546" i="12"/>
  <c r="AH1545" i="12"/>
  <c r="AF1545" i="12"/>
  <c r="AB1545" i="12"/>
  <c r="X1545" i="12"/>
  <c r="U1545" i="12"/>
  <c r="S1545" i="12"/>
  <c r="O1545" i="12"/>
  <c r="K1545" i="12"/>
  <c r="AT1542" i="12"/>
  <c r="AS1542" i="12"/>
  <c r="AR1542" i="12"/>
  <c r="AQ1542" i="12"/>
  <c r="AP1542" i="12"/>
  <c r="AP1541" i="12" s="1"/>
  <c r="AO1542" i="12"/>
  <c r="AO1541" i="12" s="1"/>
  <c r="AN1542" i="12"/>
  <c r="AM1542" i="12"/>
  <c r="AL1542" i="12"/>
  <c r="AJ1542" i="12"/>
  <c r="AG1542" i="12"/>
  <c r="AE1542" i="12"/>
  <c r="AA1542" i="12"/>
  <c r="W1542" i="12"/>
  <c r="AR1541" i="12"/>
  <c r="AQ1541" i="12"/>
  <c r="AN1541" i="12"/>
  <c r="AL1541" i="12"/>
  <c r="AJ1541" i="12"/>
  <c r="AH1541" i="12"/>
  <c r="AF1541" i="12"/>
  <c r="AB1541" i="12"/>
  <c r="X1541" i="12"/>
  <c r="U1541" i="12"/>
  <c r="S1541" i="12"/>
  <c r="O1541" i="12"/>
  <c r="K1541" i="12"/>
  <c r="AT1538" i="12"/>
  <c r="AS1538" i="12"/>
  <c r="AR1538" i="12"/>
  <c r="AR1537" i="12" s="1"/>
  <c r="AR1535" i="12" s="1"/>
  <c r="AQ1538" i="12"/>
  <c r="AQ1537" i="12" s="1"/>
  <c r="AQ1535" i="12" s="1"/>
  <c r="AP1538" i="12"/>
  <c r="AO1538" i="12"/>
  <c r="AN1538" i="12"/>
  <c r="AN1537" i="12" s="1"/>
  <c r="AN1535" i="12" s="1"/>
  <c r="AM1538" i="12"/>
  <c r="AL1538" i="12"/>
  <c r="AJ1538" i="12"/>
  <c r="AJ1537" i="12" s="1"/>
  <c r="AJ1535" i="12" s="1"/>
  <c r="AG1538" i="12"/>
  <c r="AE1538" i="12"/>
  <c r="AA1538" i="12"/>
  <c r="W1538" i="12"/>
  <c r="AP1537" i="12"/>
  <c r="AO1537" i="12"/>
  <c r="AL1537" i="12"/>
  <c r="AH1537" i="12"/>
  <c r="AF1537" i="12"/>
  <c r="AB1537" i="12"/>
  <c r="X1537" i="12"/>
  <c r="U1537" i="12"/>
  <c r="S1537" i="12"/>
  <c r="O1537" i="12"/>
  <c r="K1537" i="12"/>
  <c r="AT1536" i="12"/>
  <c r="AS1536" i="12"/>
  <c r="AR1536" i="12"/>
  <c r="AQ1536" i="12"/>
  <c r="AP1536" i="12"/>
  <c r="AP1535" i="12" s="1"/>
  <c r="AP1533" i="12" s="1"/>
  <c r="AO1536" i="12"/>
  <c r="AO1535" i="12" s="1"/>
  <c r="AO1533" i="12" s="1"/>
  <c r="AN1536" i="12"/>
  <c r="AM1536" i="12"/>
  <c r="AL1536" i="12"/>
  <c r="AJ1536" i="12"/>
  <c r="AG1536" i="12"/>
  <c r="AE1536" i="12"/>
  <c r="AA1536" i="12"/>
  <c r="W1536" i="12"/>
  <c r="AL1535" i="12"/>
  <c r="AL1533" i="12" s="1"/>
  <c r="AH1535" i="12"/>
  <c r="AF1535" i="12"/>
  <c r="AB1535" i="12"/>
  <c r="X1535" i="12"/>
  <c r="U1535" i="12"/>
  <c r="S1535" i="12"/>
  <c r="O1535" i="12"/>
  <c r="K1535" i="12"/>
  <c r="AT1534" i="12"/>
  <c r="AS1534" i="12"/>
  <c r="AR1534" i="12"/>
  <c r="AR1533" i="12" s="1"/>
  <c r="AR1531" i="12" s="1"/>
  <c r="AQ1534" i="12"/>
  <c r="AP1534" i="12"/>
  <c r="AO1534" i="12"/>
  <c r="AN1534" i="12"/>
  <c r="AN1533" i="12" s="1"/>
  <c r="AN1531" i="12" s="1"/>
  <c r="AM1534" i="12"/>
  <c r="AL1534" i="12"/>
  <c r="AJ1534" i="12"/>
  <c r="AJ1533" i="12" s="1"/>
  <c r="AJ1531" i="12" s="1"/>
  <c r="AG1534" i="12"/>
  <c r="AE1534" i="12"/>
  <c r="AA1534" i="12"/>
  <c r="W1534" i="12"/>
  <c r="AH1533" i="12"/>
  <c r="AF1533" i="12"/>
  <c r="AB1533" i="12"/>
  <c r="X1533" i="12"/>
  <c r="U1533" i="12"/>
  <c r="S1533" i="12"/>
  <c r="O1533" i="12"/>
  <c r="K1533" i="12"/>
  <c r="AT1532" i="12"/>
  <c r="AS1532" i="12"/>
  <c r="AR1532" i="12"/>
  <c r="AQ1532" i="12"/>
  <c r="AP1532" i="12"/>
  <c r="AP1531" i="12" s="1"/>
  <c r="AP1529" i="12" s="1"/>
  <c r="AO1532" i="12"/>
  <c r="AN1532" i="12"/>
  <c r="AM1532" i="12"/>
  <c r="AL1532" i="12"/>
  <c r="AJ1532" i="12"/>
  <c r="AG1532" i="12"/>
  <c r="AE1532" i="12"/>
  <c r="AA1532" i="12"/>
  <c r="W1532" i="12"/>
  <c r="AL1531" i="12"/>
  <c r="AL1529" i="12" s="1"/>
  <c r="AL1527" i="12" s="1"/>
  <c r="AL1525" i="12" s="1"/>
  <c r="AL1523" i="12" s="1"/>
  <c r="AL1521" i="12" s="1"/>
  <c r="AL1519" i="12" s="1"/>
  <c r="AL1517" i="12" s="1"/>
  <c r="AH1531" i="12"/>
  <c r="AF1531" i="12"/>
  <c r="AB1531" i="12"/>
  <c r="X1531" i="12"/>
  <c r="U1531" i="12"/>
  <c r="S1531" i="12"/>
  <c r="O1531" i="12"/>
  <c r="K1531" i="12"/>
  <c r="AT1530" i="12"/>
  <c r="AS1530" i="12"/>
  <c r="AR1530" i="12"/>
  <c r="AR1529" i="12" s="1"/>
  <c r="AR1527" i="12" s="1"/>
  <c r="AQ1530" i="12"/>
  <c r="AP1530" i="12"/>
  <c r="AO1530" i="12"/>
  <c r="AN1530" i="12"/>
  <c r="AN1529" i="12" s="1"/>
  <c r="AN1527" i="12" s="1"/>
  <c r="AM1530" i="12"/>
  <c r="AL1530" i="12"/>
  <c r="AJ1530" i="12"/>
  <c r="AJ1529" i="12" s="1"/>
  <c r="AJ1527" i="12" s="1"/>
  <c r="AG1530" i="12"/>
  <c r="AE1530" i="12"/>
  <c r="AA1530" i="12"/>
  <c r="W1530" i="12"/>
  <c r="AH1529" i="12"/>
  <c r="AF1529" i="12"/>
  <c r="AB1529" i="12"/>
  <c r="X1529" i="12"/>
  <c r="U1529" i="12"/>
  <c r="S1529" i="12"/>
  <c r="O1529" i="12"/>
  <c r="K1529" i="12"/>
  <c r="AT1528" i="12"/>
  <c r="AS1528" i="12"/>
  <c r="AR1528" i="12"/>
  <c r="AQ1528" i="12"/>
  <c r="AP1528" i="12"/>
  <c r="AO1528" i="12"/>
  <c r="AN1528" i="12"/>
  <c r="AM1528" i="12"/>
  <c r="AL1528" i="12"/>
  <c r="AJ1528" i="12"/>
  <c r="AG1528" i="12"/>
  <c r="AE1528" i="12"/>
  <c r="AA1528" i="12"/>
  <c r="W1528" i="12"/>
  <c r="AH1527" i="12"/>
  <c r="AF1527" i="12"/>
  <c r="AB1527" i="12"/>
  <c r="X1527" i="12"/>
  <c r="U1527" i="12"/>
  <c r="S1527" i="12"/>
  <c r="O1527" i="12"/>
  <c r="K1527" i="12"/>
  <c r="AT1526" i="12"/>
  <c r="AS1526" i="12"/>
  <c r="AR1526" i="12"/>
  <c r="AQ1526" i="12"/>
  <c r="AP1526" i="12"/>
  <c r="AO1526" i="12"/>
  <c r="AN1526" i="12"/>
  <c r="AM1526" i="12"/>
  <c r="AL1526" i="12"/>
  <c r="AJ1526" i="12"/>
  <c r="AG1526" i="12"/>
  <c r="AE1526" i="12"/>
  <c r="AA1526" i="12"/>
  <c r="W1526" i="12"/>
  <c r="AH1525" i="12"/>
  <c r="AF1525" i="12"/>
  <c r="AB1525" i="12"/>
  <c r="X1525" i="12"/>
  <c r="U1525" i="12"/>
  <c r="S1525" i="12"/>
  <c r="O1525" i="12"/>
  <c r="K1525" i="12"/>
  <c r="AT1524" i="12"/>
  <c r="AS1524" i="12"/>
  <c r="AR1524" i="12"/>
  <c r="AQ1524" i="12"/>
  <c r="AP1524" i="12"/>
  <c r="AO1524" i="12"/>
  <c r="AN1524" i="12"/>
  <c r="AM1524" i="12"/>
  <c r="AL1524" i="12"/>
  <c r="AJ1524" i="12"/>
  <c r="AG1524" i="12"/>
  <c r="AE1524" i="12"/>
  <c r="AA1524" i="12"/>
  <c r="W1524" i="12"/>
  <c r="AH1523" i="12"/>
  <c r="AF1523" i="12"/>
  <c r="AB1523" i="12"/>
  <c r="X1523" i="12"/>
  <c r="U1523" i="12"/>
  <c r="S1523" i="12"/>
  <c r="O1523" i="12"/>
  <c r="K1523" i="12"/>
  <c r="AT1522" i="12"/>
  <c r="AS1522" i="12"/>
  <c r="AR1522" i="12"/>
  <c r="AQ1522" i="12"/>
  <c r="AP1522" i="12"/>
  <c r="AO1522" i="12"/>
  <c r="AN1522" i="12"/>
  <c r="AM1522" i="12"/>
  <c r="AL1522" i="12"/>
  <c r="AJ1522" i="12"/>
  <c r="AG1522" i="12"/>
  <c r="AE1522" i="12"/>
  <c r="AA1522" i="12"/>
  <c r="W1522" i="12"/>
  <c r="AH1521" i="12"/>
  <c r="AF1521" i="12"/>
  <c r="AB1521" i="12"/>
  <c r="X1521" i="12"/>
  <c r="U1521" i="12"/>
  <c r="S1521" i="12"/>
  <c r="O1521" i="12"/>
  <c r="K1521" i="12"/>
  <c r="AT1520" i="12"/>
  <c r="AS1520" i="12"/>
  <c r="AR1520" i="12"/>
  <c r="AQ1520" i="12"/>
  <c r="AP1520" i="12"/>
  <c r="AO1520" i="12"/>
  <c r="AN1520" i="12"/>
  <c r="AM1520" i="12"/>
  <c r="AL1520" i="12"/>
  <c r="AJ1520" i="12"/>
  <c r="AG1520" i="12"/>
  <c r="AE1520" i="12"/>
  <c r="AA1520" i="12"/>
  <c r="W1520" i="12"/>
  <c r="AH1519" i="12"/>
  <c r="AF1519" i="12"/>
  <c r="AB1519" i="12"/>
  <c r="X1519" i="12"/>
  <c r="U1519" i="12"/>
  <c r="S1519" i="12"/>
  <c r="O1519" i="12"/>
  <c r="K1519" i="12"/>
  <c r="AT1518" i="12"/>
  <c r="AS1518" i="12"/>
  <c r="AR1518" i="12"/>
  <c r="AQ1518" i="12"/>
  <c r="AP1518" i="12"/>
  <c r="AO1518" i="12"/>
  <c r="AN1518" i="12"/>
  <c r="AM1518" i="12"/>
  <c r="AL1518" i="12"/>
  <c r="AJ1518" i="12"/>
  <c r="AG1518" i="12"/>
  <c r="AE1518" i="12"/>
  <c r="AA1518" i="12"/>
  <c r="W1518" i="12"/>
  <c r="AH1517" i="12"/>
  <c r="AF1517" i="12"/>
  <c r="AB1517" i="12"/>
  <c r="X1517" i="12"/>
  <c r="U1517" i="12"/>
  <c r="S1517" i="12"/>
  <c r="O1517" i="12"/>
  <c r="K1517" i="12"/>
  <c r="AT1516" i="12"/>
  <c r="AS1516" i="12"/>
  <c r="AR1516" i="12"/>
  <c r="AQ1516" i="12"/>
  <c r="AP1516" i="12"/>
  <c r="AO1516" i="12"/>
  <c r="AN1516" i="12"/>
  <c r="AM1516" i="12"/>
  <c r="AL1516" i="12"/>
  <c r="AJ1516" i="12"/>
  <c r="AG1516" i="12"/>
  <c r="AE1516" i="12"/>
  <c r="AA1516" i="12"/>
  <c r="W1516" i="12"/>
  <c r="AH1515" i="12"/>
  <c r="AF1515" i="12"/>
  <c r="AB1515" i="12"/>
  <c r="X1515" i="12"/>
  <c r="U1515" i="12"/>
  <c r="S1515" i="12"/>
  <c r="O1515" i="12"/>
  <c r="K1515" i="12"/>
  <c r="AT1514" i="12"/>
  <c r="AS1514" i="12"/>
  <c r="AR1514" i="12"/>
  <c r="AQ1514" i="12"/>
  <c r="AP1514" i="12"/>
  <c r="AO1514" i="12"/>
  <c r="AN1514" i="12"/>
  <c r="AM1514" i="12"/>
  <c r="AL1514" i="12"/>
  <c r="AJ1514" i="12"/>
  <c r="AG1514" i="12"/>
  <c r="AE1514" i="12"/>
  <c r="AA1514" i="12"/>
  <c r="W1514" i="12"/>
  <c r="AH1513" i="12"/>
  <c r="AF1513" i="12"/>
  <c r="AB1513" i="12"/>
  <c r="X1513" i="12"/>
  <c r="U1513" i="12"/>
  <c r="S1513" i="12"/>
  <c r="O1513" i="12"/>
  <c r="K1513" i="12"/>
  <c r="AT1512" i="12"/>
  <c r="AR1512" i="12"/>
  <c r="AN1512" i="12"/>
  <c r="AH1511" i="12"/>
  <c r="U1511" i="12"/>
  <c r="AT1510" i="12"/>
  <c r="AR1510" i="12"/>
  <c r="AN1510" i="12"/>
  <c r="AH1509" i="12"/>
  <c r="U1509" i="12"/>
  <c r="AT1508" i="12"/>
  <c r="AS1508" i="12"/>
  <c r="AR1508" i="12"/>
  <c r="AQ1508" i="12"/>
  <c r="AQ1507" i="12" s="1"/>
  <c r="AP1508" i="12"/>
  <c r="AO1508" i="12"/>
  <c r="AN1508" i="12"/>
  <c r="AM1508" i="12"/>
  <c r="AL1508" i="12"/>
  <c r="AJ1508" i="12"/>
  <c r="AJ1507" i="12" s="1"/>
  <c r="AG1508" i="12"/>
  <c r="AE1508" i="12"/>
  <c r="AA1508" i="12"/>
  <c r="W1508" i="12"/>
  <c r="AP1507" i="12"/>
  <c r="AO1507" i="12"/>
  <c r="AL1507" i="12"/>
  <c r="AH1507" i="12"/>
  <c r="AF1507" i="12"/>
  <c r="AB1507" i="12"/>
  <c r="X1507" i="12"/>
  <c r="U1507" i="12"/>
  <c r="S1507" i="12"/>
  <c r="O1507" i="12"/>
  <c r="K1507" i="12"/>
  <c r="AT1506" i="12"/>
  <c r="AS1506" i="12"/>
  <c r="AR1506" i="12"/>
  <c r="AQ1506" i="12"/>
  <c r="AP1506" i="12"/>
  <c r="AO1506" i="12"/>
  <c r="AO1505" i="12" s="1"/>
  <c r="AN1506" i="12"/>
  <c r="AM1506" i="12"/>
  <c r="AL1506" i="12"/>
  <c r="AJ1506" i="12"/>
  <c r="AG1506" i="12"/>
  <c r="AE1506" i="12"/>
  <c r="AA1506" i="12"/>
  <c r="W1506" i="12"/>
  <c r="AQ1505" i="12"/>
  <c r="AP1505" i="12"/>
  <c r="AP1503" i="12" s="1"/>
  <c r="AL1505" i="12"/>
  <c r="AL1503" i="12" s="1"/>
  <c r="AJ1505" i="12"/>
  <c r="AH1505" i="12"/>
  <c r="AF1505" i="12"/>
  <c r="AB1505" i="12"/>
  <c r="X1505" i="12"/>
  <c r="U1505" i="12"/>
  <c r="S1505" i="12"/>
  <c r="O1505" i="12"/>
  <c r="K1505" i="12"/>
  <c r="AT1504" i="12"/>
  <c r="AS1504" i="12"/>
  <c r="AR1504" i="12"/>
  <c r="AQ1504" i="12"/>
  <c r="AQ1503" i="12" s="1"/>
  <c r="AQ1501" i="12" s="1"/>
  <c r="AP1504" i="12"/>
  <c r="AO1504" i="12"/>
  <c r="AN1504" i="12"/>
  <c r="AM1504" i="12"/>
  <c r="AL1504" i="12"/>
  <c r="AJ1504" i="12"/>
  <c r="AG1504" i="12"/>
  <c r="AE1504" i="12"/>
  <c r="AA1504" i="12"/>
  <c r="W1504" i="12"/>
  <c r="AO1503" i="12"/>
  <c r="AH1503" i="12"/>
  <c r="AF1503" i="12"/>
  <c r="AB1503" i="12"/>
  <c r="X1503" i="12"/>
  <c r="U1503" i="12"/>
  <c r="S1503" i="12"/>
  <c r="O1503" i="12"/>
  <c r="K1503" i="12"/>
  <c r="AT1502" i="12"/>
  <c r="AS1502" i="12"/>
  <c r="AR1502" i="12"/>
  <c r="AQ1502" i="12"/>
  <c r="AP1502" i="12"/>
  <c r="AO1502" i="12"/>
  <c r="AO1501" i="12" s="1"/>
  <c r="AO1499" i="12" s="1"/>
  <c r="AN1502" i="12"/>
  <c r="AM1502" i="12"/>
  <c r="AL1502" i="12"/>
  <c r="AL1501" i="12" s="1"/>
  <c r="AL1499" i="12" s="1"/>
  <c r="AJ1502" i="12"/>
  <c r="AG1502" i="12"/>
  <c r="AE1502" i="12"/>
  <c r="AA1502" i="12"/>
  <c r="W1502" i="12"/>
  <c r="AP1501" i="12"/>
  <c r="AH1501" i="12"/>
  <c r="AF1501" i="12"/>
  <c r="AB1501" i="12"/>
  <c r="X1501" i="12"/>
  <c r="U1501" i="12"/>
  <c r="S1501" i="12"/>
  <c r="O1501" i="12"/>
  <c r="K1501" i="12"/>
  <c r="AT1500" i="12"/>
  <c r="AS1500" i="12"/>
  <c r="AR1500" i="12"/>
  <c r="AQ1500" i="12"/>
  <c r="AP1500" i="12"/>
  <c r="AO1500" i="12"/>
  <c r="AN1500" i="12"/>
  <c r="AM1500" i="12"/>
  <c r="AL1500" i="12"/>
  <c r="AJ1500" i="12"/>
  <c r="AG1500" i="12"/>
  <c r="AE1500" i="12"/>
  <c r="AA1500" i="12"/>
  <c r="W1500" i="12"/>
  <c r="AP1499" i="12"/>
  <c r="AH1499" i="12"/>
  <c r="AF1499" i="12"/>
  <c r="AB1499" i="12"/>
  <c r="X1499" i="12"/>
  <c r="U1499" i="12"/>
  <c r="S1499" i="12"/>
  <c r="O1499" i="12"/>
  <c r="K1499" i="12"/>
  <c r="AT1498" i="12"/>
  <c r="AS1498" i="12"/>
  <c r="AR1498" i="12"/>
  <c r="AQ1498" i="12"/>
  <c r="AP1498" i="12"/>
  <c r="AP1497" i="12" s="1"/>
  <c r="AP1495" i="12" s="1"/>
  <c r="AO1498" i="12"/>
  <c r="AN1498" i="12"/>
  <c r="AM1498" i="12"/>
  <c r="AL1498" i="12"/>
  <c r="AL1497" i="12" s="1"/>
  <c r="AL1495" i="12" s="1"/>
  <c r="AJ1498" i="12"/>
  <c r="AG1498" i="12"/>
  <c r="AE1498" i="12"/>
  <c r="AA1498" i="12"/>
  <c r="W1498" i="12"/>
  <c r="AH1497" i="12"/>
  <c r="AF1497" i="12"/>
  <c r="AB1497" i="12"/>
  <c r="X1497" i="12"/>
  <c r="U1497" i="12"/>
  <c r="S1497" i="12"/>
  <c r="O1497" i="12"/>
  <c r="K1497" i="12"/>
  <c r="AT1496" i="12"/>
  <c r="AS1496" i="12"/>
  <c r="AR1496" i="12"/>
  <c r="AQ1496" i="12"/>
  <c r="AP1496" i="12"/>
  <c r="AO1496" i="12"/>
  <c r="AN1496" i="12"/>
  <c r="AM1496" i="12"/>
  <c r="AL1496" i="12"/>
  <c r="AJ1496" i="12"/>
  <c r="AG1496" i="12"/>
  <c r="AE1496" i="12"/>
  <c r="AA1496" i="12"/>
  <c r="W1496" i="12"/>
  <c r="AH1495" i="12"/>
  <c r="AF1495" i="12"/>
  <c r="AB1495" i="12"/>
  <c r="X1495" i="12"/>
  <c r="U1495" i="12"/>
  <c r="S1495" i="12"/>
  <c r="O1495" i="12"/>
  <c r="K1495" i="12"/>
  <c r="AT1492" i="12"/>
  <c r="AS1492" i="12"/>
  <c r="AR1492" i="12"/>
  <c r="AQ1492" i="12"/>
  <c r="AQ1491" i="12" s="1"/>
  <c r="AQ1489" i="12" s="1"/>
  <c r="AP1492" i="12"/>
  <c r="AP1491" i="12" s="1"/>
  <c r="AO1492" i="12"/>
  <c r="AO1491" i="12" s="1"/>
  <c r="AN1492" i="12"/>
  <c r="AM1492" i="12"/>
  <c r="AL1492" i="12"/>
  <c r="AJ1492" i="12"/>
  <c r="AG1492" i="12"/>
  <c r="AE1492" i="12"/>
  <c r="AA1492" i="12"/>
  <c r="W1492" i="12"/>
  <c r="AR1491" i="12"/>
  <c r="AR1489" i="12" s="1"/>
  <c r="AN1491" i="12"/>
  <c r="AL1491" i="12"/>
  <c r="AJ1491" i="12"/>
  <c r="AH1491" i="12"/>
  <c r="AF1491" i="12"/>
  <c r="AB1491" i="12"/>
  <c r="X1491" i="12"/>
  <c r="U1491" i="12"/>
  <c r="S1491" i="12"/>
  <c r="O1491" i="12"/>
  <c r="K1491" i="12"/>
  <c r="AR1490" i="12"/>
  <c r="AQ1490" i="12"/>
  <c r="AP1490" i="12"/>
  <c r="AP1489" i="12" s="1"/>
  <c r="AP1487" i="12" s="1"/>
  <c r="AO1490" i="12"/>
  <c r="AO1489" i="12" s="1"/>
  <c r="AO1487" i="12" s="1"/>
  <c r="AN1490" i="12"/>
  <c r="AM1490" i="12"/>
  <c r="AL1490" i="12"/>
  <c r="AJ1490" i="12"/>
  <c r="AG1490" i="12"/>
  <c r="AE1490" i="12"/>
  <c r="AA1490" i="12"/>
  <c r="W1490" i="12"/>
  <c r="AN1489" i="12"/>
  <c r="AL1489" i="12"/>
  <c r="AL1487" i="12" s="1"/>
  <c r="AL1481" i="12" s="1"/>
  <c r="AL1479" i="12" s="1"/>
  <c r="AL1477" i="12" s="1"/>
  <c r="AL1475" i="12" s="1"/>
  <c r="AL1473" i="12" s="1"/>
  <c r="AL1471" i="12" s="1"/>
  <c r="AL1469" i="12" s="1"/>
  <c r="AL1467" i="12" s="1"/>
  <c r="AL1465" i="12" s="1"/>
  <c r="AJ1489" i="12"/>
  <c r="AH1489" i="12"/>
  <c r="AF1489" i="12"/>
  <c r="AB1489" i="12"/>
  <c r="X1489" i="12"/>
  <c r="U1489" i="12"/>
  <c r="S1489" i="12"/>
  <c r="O1489" i="12"/>
  <c r="K1489" i="12"/>
  <c r="AT1488" i="12"/>
  <c r="AS1488" i="12"/>
  <c r="AR1488" i="12"/>
  <c r="AQ1488" i="12"/>
  <c r="AQ1487" i="12" s="1"/>
  <c r="AP1488" i="12"/>
  <c r="AO1488" i="12"/>
  <c r="AN1488" i="12"/>
  <c r="AN1487" i="12" s="1"/>
  <c r="AM1488" i="12"/>
  <c r="AL1488" i="12"/>
  <c r="AJ1488" i="12"/>
  <c r="AJ1487" i="12" s="1"/>
  <c r="AG1488" i="12"/>
  <c r="AE1488" i="12"/>
  <c r="AA1488" i="12"/>
  <c r="W1488" i="12"/>
  <c r="AH1487" i="12"/>
  <c r="AF1487" i="12"/>
  <c r="AB1487" i="12"/>
  <c r="X1487" i="12"/>
  <c r="U1487" i="12"/>
  <c r="S1487" i="12"/>
  <c r="O1487" i="12"/>
  <c r="K1487" i="12"/>
  <c r="AT1486" i="12"/>
  <c r="AS1486" i="12"/>
  <c r="AR1486" i="12"/>
  <c r="AQ1486" i="12"/>
  <c r="AP1486" i="12"/>
  <c r="AP1485" i="12" s="1"/>
  <c r="AO1486" i="12"/>
  <c r="AO1485" i="12" s="1"/>
  <c r="AN1486" i="12"/>
  <c r="AM1486" i="12"/>
  <c r="AL1486" i="12"/>
  <c r="AJ1486" i="12"/>
  <c r="AG1486" i="12"/>
  <c r="AE1486" i="12"/>
  <c r="AA1486" i="12"/>
  <c r="W1486" i="12"/>
  <c r="AR1485" i="12"/>
  <c r="AQ1485" i="12"/>
  <c r="AN1485" i="12"/>
  <c r="AL1485" i="12"/>
  <c r="AJ1485" i="12"/>
  <c r="AH1485" i="12"/>
  <c r="AF1485" i="12"/>
  <c r="AB1485" i="12"/>
  <c r="X1485" i="12"/>
  <c r="U1485" i="12"/>
  <c r="S1485" i="12"/>
  <c r="O1485" i="12"/>
  <c r="K1485" i="12"/>
  <c r="AT1484" i="12"/>
  <c r="AS1484" i="12"/>
  <c r="AR1484" i="12"/>
  <c r="AR1483" i="12" s="1"/>
  <c r="AQ1484" i="12"/>
  <c r="AQ1483" i="12" s="1"/>
  <c r="AP1484" i="12"/>
  <c r="AO1484" i="12"/>
  <c r="AN1484" i="12"/>
  <c r="AN1483" i="12" s="1"/>
  <c r="AM1484" i="12"/>
  <c r="AL1484" i="12"/>
  <c r="AJ1484" i="12"/>
  <c r="AJ1483" i="12" s="1"/>
  <c r="AG1484" i="12"/>
  <c r="AE1484" i="12"/>
  <c r="AA1484" i="12"/>
  <c r="W1484" i="12"/>
  <c r="AP1483" i="12"/>
  <c r="AO1483" i="12"/>
  <c r="AL1483" i="12"/>
  <c r="AH1483" i="12"/>
  <c r="AF1483" i="12"/>
  <c r="AB1483" i="12"/>
  <c r="X1483" i="12"/>
  <c r="U1483" i="12"/>
  <c r="S1483" i="12"/>
  <c r="O1483" i="12"/>
  <c r="K1483" i="12"/>
  <c r="AT1482" i="12"/>
  <c r="AS1482" i="12"/>
  <c r="AR1482" i="12"/>
  <c r="AQ1482" i="12"/>
  <c r="AP1482" i="12"/>
  <c r="AO1482" i="12"/>
  <c r="AN1482" i="12"/>
  <c r="AM1482" i="12"/>
  <c r="AL1482" i="12"/>
  <c r="AJ1482" i="12"/>
  <c r="AG1482" i="12"/>
  <c r="AE1482" i="12"/>
  <c r="AA1482" i="12"/>
  <c r="W1482" i="12"/>
  <c r="AH1481" i="12"/>
  <c r="AF1481" i="12"/>
  <c r="AB1481" i="12"/>
  <c r="X1481" i="12"/>
  <c r="U1481" i="12"/>
  <c r="S1481" i="12"/>
  <c r="O1481" i="12"/>
  <c r="K1481" i="12"/>
  <c r="AT1480" i="12"/>
  <c r="AS1480" i="12"/>
  <c r="AR1480" i="12"/>
  <c r="AQ1480" i="12"/>
  <c r="AP1480" i="12"/>
  <c r="AO1480" i="12"/>
  <c r="AN1480" i="12"/>
  <c r="AM1480" i="12"/>
  <c r="AL1480" i="12"/>
  <c r="AJ1480" i="12"/>
  <c r="AG1480" i="12"/>
  <c r="AE1480" i="12"/>
  <c r="AA1480" i="12"/>
  <c r="W1480" i="12"/>
  <c r="AH1479" i="12"/>
  <c r="AF1479" i="12"/>
  <c r="AB1479" i="12"/>
  <c r="X1479" i="12"/>
  <c r="U1479" i="12"/>
  <c r="S1479" i="12"/>
  <c r="O1479" i="12"/>
  <c r="K1479" i="12"/>
  <c r="AT1478" i="12"/>
  <c r="AS1478" i="12"/>
  <c r="AR1478" i="12"/>
  <c r="AQ1478" i="12"/>
  <c r="AP1478" i="12"/>
  <c r="AO1478" i="12"/>
  <c r="AN1478" i="12"/>
  <c r="AM1478" i="12"/>
  <c r="AL1478" i="12"/>
  <c r="AJ1478" i="12"/>
  <c r="AG1478" i="12"/>
  <c r="AE1478" i="12"/>
  <c r="AA1478" i="12"/>
  <c r="W1478" i="12"/>
  <c r="AH1477" i="12"/>
  <c r="AF1477" i="12"/>
  <c r="AB1477" i="12"/>
  <c r="X1477" i="12"/>
  <c r="U1477" i="12"/>
  <c r="S1477" i="12"/>
  <c r="O1477" i="12"/>
  <c r="K1477" i="12"/>
  <c r="AT1476" i="12"/>
  <c r="AS1476" i="12"/>
  <c r="AR1476" i="12"/>
  <c r="AQ1476" i="12"/>
  <c r="AP1476" i="12"/>
  <c r="AO1476" i="12"/>
  <c r="AN1476" i="12"/>
  <c r="AM1476" i="12"/>
  <c r="AL1476" i="12"/>
  <c r="AJ1476" i="12"/>
  <c r="AG1476" i="12"/>
  <c r="AE1476" i="12"/>
  <c r="AA1476" i="12"/>
  <c r="W1476" i="12"/>
  <c r="AH1475" i="12"/>
  <c r="AF1475" i="12"/>
  <c r="AB1475" i="12"/>
  <c r="X1475" i="12"/>
  <c r="U1475" i="12"/>
  <c r="S1475" i="12"/>
  <c r="O1475" i="12"/>
  <c r="K1475" i="12"/>
  <c r="AT1474" i="12"/>
  <c r="AS1474" i="12"/>
  <c r="AR1474" i="12"/>
  <c r="AQ1474" i="12"/>
  <c r="AP1474" i="12"/>
  <c r="AO1474" i="12"/>
  <c r="AN1474" i="12"/>
  <c r="AM1474" i="12"/>
  <c r="AL1474" i="12"/>
  <c r="AJ1474" i="12"/>
  <c r="AG1474" i="12"/>
  <c r="AE1474" i="12"/>
  <c r="AA1474" i="12"/>
  <c r="W1474" i="12"/>
  <c r="AH1473" i="12"/>
  <c r="AF1473" i="12"/>
  <c r="AB1473" i="12"/>
  <c r="X1473" i="12"/>
  <c r="U1473" i="12"/>
  <c r="S1473" i="12"/>
  <c r="O1473" i="12"/>
  <c r="K1473" i="12"/>
  <c r="AT1472" i="12"/>
  <c r="AS1472" i="12"/>
  <c r="AR1472" i="12"/>
  <c r="AQ1472" i="12"/>
  <c r="AP1472" i="12"/>
  <c r="AO1472" i="12"/>
  <c r="AN1472" i="12"/>
  <c r="AM1472" i="12"/>
  <c r="AL1472" i="12"/>
  <c r="AJ1472" i="12"/>
  <c r="AG1472" i="12"/>
  <c r="AE1472" i="12"/>
  <c r="AA1472" i="12"/>
  <c r="W1472" i="12"/>
  <c r="AH1471" i="12"/>
  <c r="AF1471" i="12"/>
  <c r="AB1471" i="12"/>
  <c r="X1471" i="12"/>
  <c r="U1471" i="12"/>
  <c r="S1471" i="12"/>
  <c r="O1471" i="12"/>
  <c r="K1471" i="12"/>
  <c r="AT1470" i="12"/>
  <c r="AS1470" i="12"/>
  <c r="AR1470" i="12"/>
  <c r="AQ1470" i="12"/>
  <c r="AP1470" i="12"/>
  <c r="AO1470" i="12"/>
  <c r="AN1470" i="12"/>
  <c r="AM1470" i="12"/>
  <c r="AL1470" i="12"/>
  <c r="AJ1470" i="12"/>
  <c r="AG1470" i="12"/>
  <c r="AE1470" i="12"/>
  <c r="AA1470" i="12"/>
  <c r="W1470" i="12"/>
  <c r="AH1469" i="12"/>
  <c r="AF1469" i="12"/>
  <c r="AB1469" i="12"/>
  <c r="X1469" i="12"/>
  <c r="U1469" i="12"/>
  <c r="S1469" i="12"/>
  <c r="O1469" i="12"/>
  <c r="K1469" i="12"/>
  <c r="AT1468" i="12"/>
  <c r="AS1468" i="12"/>
  <c r="AR1468" i="12"/>
  <c r="AQ1468" i="12"/>
  <c r="AP1468" i="12"/>
  <c r="AO1468" i="12"/>
  <c r="AN1468" i="12"/>
  <c r="AM1468" i="12"/>
  <c r="AL1468" i="12"/>
  <c r="AJ1468" i="12"/>
  <c r="AG1468" i="12"/>
  <c r="AE1468" i="12"/>
  <c r="AA1468" i="12"/>
  <c r="W1468" i="12"/>
  <c r="AH1467" i="12"/>
  <c r="AF1467" i="12"/>
  <c r="AB1467" i="12"/>
  <c r="X1467" i="12"/>
  <c r="U1467" i="12"/>
  <c r="S1467" i="12"/>
  <c r="O1467" i="12"/>
  <c r="K1467" i="12"/>
  <c r="AT1466" i="12"/>
  <c r="AS1466" i="12"/>
  <c r="AR1466" i="12"/>
  <c r="AQ1466" i="12"/>
  <c r="AP1466" i="12"/>
  <c r="AO1466" i="12"/>
  <c r="AN1466" i="12"/>
  <c r="AM1466" i="12"/>
  <c r="AL1466" i="12"/>
  <c r="AJ1466" i="12"/>
  <c r="AG1466" i="12"/>
  <c r="AE1466" i="12"/>
  <c r="AA1466" i="12"/>
  <c r="W1466" i="12"/>
  <c r="AH1465" i="12"/>
  <c r="AF1465" i="12"/>
  <c r="AB1465" i="12"/>
  <c r="X1465" i="12"/>
  <c r="U1465" i="12"/>
  <c r="S1465" i="12"/>
  <c r="O1465" i="12"/>
  <c r="K1465" i="12"/>
  <c r="AT1462" i="12"/>
  <c r="AS1462" i="12"/>
  <c r="AR1462" i="12"/>
  <c r="AR1461" i="12" s="1"/>
  <c r="AQ1462" i="12"/>
  <c r="AQ1461" i="12" s="1"/>
  <c r="AP1462" i="12"/>
  <c r="AO1462" i="12"/>
  <c r="AN1462" i="12"/>
  <c r="AN1461" i="12" s="1"/>
  <c r="AM1462" i="12"/>
  <c r="AL1462" i="12"/>
  <c r="AJ1462" i="12"/>
  <c r="AJ1461" i="12" s="1"/>
  <c r="AG1462" i="12"/>
  <c r="AE1462" i="12"/>
  <c r="AA1462" i="12"/>
  <c r="W1462" i="12"/>
  <c r="AP1461" i="12"/>
  <c r="AO1461" i="12"/>
  <c r="AL1461" i="12"/>
  <c r="AH1461" i="12"/>
  <c r="AF1461" i="12"/>
  <c r="AB1461" i="12"/>
  <c r="X1461" i="12"/>
  <c r="U1461" i="12"/>
  <c r="S1461" i="12"/>
  <c r="O1461" i="12"/>
  <c r="K1461" i="12"/>
  <c r="AT1458" i="12"/>
  <c r="AS1458" i="12"/>
  <c r="AR1458" i="12"/>
  <c r="AQ1458" i="12"/>
  <c r="AP1458" i="12"/>
  <c r="AP1457" i="12" s="1"/>
  <c r="AP1455" i="12" s="1"/>
  <c r="AO1458" i="12"/>
  <c r="AO1457" i="12" s="1"/>
  <c r="AO1455" i="12" s="1"/>
  <c r="AN1458" i="12"/>
  <c r="AM1458" i="12"/>
  <c r="AL1458" i="12"/>
  <c r="AJ1458" i="12"/>
  <c r="AG1458" i="12"/>
  <c r="AE1458" i="12"/>
  <c r="AA1458" i="12"/>
  <c r="W1458" i="12"/>
  <c r="AR1457" i="12"/>
  <c r="AQ1457" i="12"/>
  <c r="AN1457" i="12"/>
  <c r="AL1457" i="12"/>
  <c r="AL1455" i="12" s="1"/>
  <c r="AJ1457" i="12"/>
  <c r="AH1457" i="12"/>
  <c r="AF1457" i="12"/>
  <c r="AB1457" i="12"/>
  <c r="X1457" i="12"/>
  <c r="U1457" i="12"/>
  <c r="S1457" i="12"/>
  <c r="O1457" i="12"/>
  <c r="K1457" i="12"/>
  <c r="AT1456" i="12"/>
  <c r="AS1456" i="12"/>
  <c r="AR1456" i="12"/>
  <c r="AR1455" i="12" s="1"/>
  <c r="AQ1456" i="12"/>
  <c r="AQ1455" i="12" s="1"/>
  <c r="AP1456" i="12"/>
  <c r="AO1456" i="12"/>
  <c r="AN1456" i="12"/>
  <c r="AN1455" i="12" s="1"/>
  <c r="AM1456" i="12"/>
  <c r="AL1456" i="12"/>
  <c r="AJ1456" i="12"/>
  <c r="AJ1455" i="12" s="1"/>
  <c r="AG1456" i="12"/>
  <c r="AE1456" i="12"/>
  <c r="AA1456" i="12"/>
  <c r="W1456" i="12"/>
  <c r="AH1455" i="12"/>
  <c r="AF1455" i="12"/>
  <c r="AB1455" i="12"/>
  <c r="X1455" i="12"/>
  <c r="U1455" i="12"/>
  <c r="S1455" i="12"/>
  <c r="O1455" i="12"/>
  <c r="K1455" i="12"/>
  <c r="AT1452" i="12"/>
  <c r="AS1452" i="12"/>
  <c r="AR1452" i="12"/>
  <c r="AQ1452" i="12"/>
  <c r="AP1452" i="12"/>
  <c r="AP1451" i="12" s="1"/>
  <c r="AO1452" i="12"/>
  <c r="AO1451" i="12" s="1"/>
  <c r="AN1452" i="12"/>
  <c r="AM1452" i="12"/>
  <c r="AL1452" i="12"/>
  <c r="AJ1452" i="12"/>
  <c r="AG1452" i="12"/>
  <c r="AE1452" i="12"/>
  <c r="AA1452" i="12"/>
  <c r="W1452" i="12"/>
  <c r="AR1451" i="12"/>
  <c r="AQ1451" i="12"/>
  <c r="AN1451" i="12"/>
  <c r="AL1451" i="12"/>
  <c r="AJ1451" i="12"/>
  <c r="AH1451" i="12"/>
  <c r="AF1451" i="12"/>
  <c r="AB1451" i="12"/>
  <c r="X1451" i="12"/>
  <c r="U1451" i="12"/>
  <c r="S1451" i="12"/>
  <c r="O1451" i="12"/>
  <c r="K1451" i="12"/>
  <c r="AT1450" i="12"/>
  <c r="AR1450" i="12"/>
  <c r="AN1450" i="12"/>
  <c r="AN1449" i="12" s="1"/>
  <c r="AN1447" i="12" s="1"/>
  <c r="AR1449" i="12"/>
  <c r="AH1449" i="12"/>
  <c r="U1449" i="12"/>
  <c r="AT1448" i="12"/>
  <c r="AS1448" i="12"/>
  <c r="AR1448" i="12"/>
  <c r="AQ1448" i="12"/>
  <c r="AQ1447" i="12" s="1"/>
  <c r="AP1448" i="12"/>
  <c r="AP1447" i="12" s="1"/>
  <c r="AO1448" i="12"/>
  <c r="AN1448" i="12"/>
  <c r="AM1448" i="12"/>
  <c r="AL1448" i="12"/>
  <c r="AJ1448" i="12"/>
  <c r="AJ1447" i="12" s="1"/>
  <c r="AG1448" i="12"/>
  <c r="AE1448" i="12"/>
  <c r="AA1448" i="12"/>
  <c r="W1448" i="12"/>
  <c r="AR1447" i="12"/>
  <c r="AO1447" i="12"/>
  <c r="AL1447" i="12"/>
  <c r="AH1447" i="12"/>
  <c r="AF1447" i="12"/>
  <c r="AB1447" i="12"/>
  <c r="X1447" i="12"/>
  <c r="U1447" i="12"/>
  <c r="S1447" i="12"/>
  <c r="O1447" i="12"/>
  <c r="K1447" i="12"/>
  <c r="AT1444" i="12"/>
  <c r="AS1444" i="12"/>
  <c r="AR1444" i="12"/>
  <c r="AR1443" i="12" s="1"/>
  <c r="AQ1444" i="12"/>
  <c r="AP1444" i="12"/>
  <c r="AO1444" i="12"/>
  <c r="AO1443" i="12" s="1"/>
  <c r="AN1444" i="12"/>
  <c r="AN1443" i="12" s="1"/>
  <c r="AM1444" i="12"/>
  <c r="AL1444" i="12"/>
  <c r="AJ1444" i="12"/>
  <c r="AG1444" i="12"/>
  <c r="AE1444" i="12"/>
  <c r="AA1444" i="12"/>
  <c r="W1444" i="12"/>
  <c r="AQ1443" i="12"/>
  <c r="AP1443" i="12"/>
  <c r="AL1443" i="12"/>
  <c r="AJ1443" i="12"/>
  <c r="AH1443" i="12"/>
  <c r="AF1443" i="12"/>
  <c r="AB1443" i="12"/>
  <c r="X1443" i="12"/>
  <c r="U1443" i="12"/>
  <c r="S1443" i="12"/>
  <c r="O1443" i="12"/>
  <c r="K1443" i="12"/>
  <c r="AT1440" i="12"/>
  <c r="AS1440" i="12"/>
  <c r="AR1440" i="12"/>
  <c r="AQ1440" i="12"/>
  <c r="AQ1439" i="12" s="1"/>
  <c r="AQ1437" i="12" s="1"/>
  <c r="AP1440" i="12"/>
  <c r="AP1439" i="12" s="1"/>
  <c r="AP1437" i="12" s="1"/>
  <c r="AO1440" i="12"/>
  <c r="AN1440" i="12"/>
  <c r="AM1440" i="12"/>
  <c r="AL1440" i="12"/>
  <c r="AJ1440" i="12"/>
  <c r="AJ1439" i="12" s="1"/>
  <c r="AJ1437" i="12" s="1"/>
  <c r="AG1440" i="12"/>
  <c r="AE1440" i="12"/>
  <c r="AA1440" i="12"/>
  <c r="W1440" i="12"/>
  <c r="AR1439" i="12"/>
  <c r="AO1439" i="12"/>
  <c r="AN1439" i="12"/>
  <c r="AL1439" i="12"/>
  <c r="AL1437" i="12" s="1"/>
  <c r="AL1435" i="12" s="1"/>
  <c r="AL1433" i="12" s="1"/>
  <c r="AL1431" i="12" s="1"/>
  <c r="AL1429" i="12" s="1"/>
  <c r="AH1439" i="12"/>
  <c r="AF1439" i="12"/>
  <c r="AB1439" i="12"/>
  <c r="X1439" i="12"/>
  <c r="U1439" i="12"/>
  <c r="S1439" i="12"/>
  <c r="O1439" i="12"/>
  <c r="K1439" i="12"/>
  <c r="AT1438" i="12"/>
  <c r="AS1438" i="12"/>
  <c r="AR1438" i="12"/>
  <c r="AR1437" i="12" s="1"/>
  <c r="AR1435" i="12" s="1"/>
  <c r="AQ1438" i="12"/>
  <c r="AP1438" i="12"/>
  <c r="AO1438" i="12"/>
  <c r="AO1437" i="12" s="1"/>
  <c r="AO1435" i="12" s="1"/>
  <c r="AN1438" i="12"/>
  <c r="AN1437" i="12" s="1"/>
  <c r="AN1435" i="12" s="1"/>
  <c r="AM1438" i="12"/>
  <c r="AL1438" i="12"/>
  <c r="AJ1438" i="12"/>
  <c r="AG1438" i="12"/>
  <c r="AE1438" i="12"/>
  <c r="AA1438" i="12"/>
  <c r="W1438" i="12"/>
  <c r="AH1437" i="12"/>
  <c r="AF1437" i="12"/>
  <c r="AB1437" i="12"/>
  <c r="X1437" i="12"/>
  <c r="U1437" i="12"/>
  <c r="S1437" i="12"/>
  <c r="O1437" i="12"/>
  <c r="K1437" i="12"/>
  <c r="AT1436" i="12"/>
  <c r="AS1436" i="12"/>
  <c r="AR1436" i="12"/>
  <c r="AQ1436" i="12"/>
  <c r="AP1436" i="12"/>
  <c r="AP1435" i="12" s="1"/>
  <c r="AP1433" i="12" s="1"/>
  <c r="AO1436" i="12"/>
  <c r="AN1436" i="12"/>
  <c r="AM1436" i="12"/>
  <c r="AL1436" i="12"/>
  <c r="AJ1436" i="12"/>
  <c r="AG1436" i="12"/>
  <c r="AE1436" i="12"/>
  <c r="AA1436" i="12"/>
  <c r="W1436" i="12"/>
  <c r="AH1435" i="12"/>
  <c r="AF1435" i="12"/>
  <c r="AB1435" i="12"/>
  <c r="X1435" i="12"/>
  <c r="U1435" i="12"/>
  <c r="S1435" i="12"/>
  <c r="O1435" i="12"/>
  <c r="K1435" i="12"/>
  <c r="AT1434" i="12"/>
  <c r="AS1434" i="12"/>
  <c r="AR1434" i="12"/>
  <c r="AR1433" i="12" s="1"/>
  <c r="AR1431" i="12" s="1"/>
  <c r="AQ1434" i="12"/>
  <c r="AP1434" i="12"/>
  <c r="AO1434" i="12"/>
  <c r="AO1433" i="12" s="1"/>
  <c r="AO1431" i="12" s="1"/>
  <c r="AN1434" i="12"/>
  <c r="AN1433" i="12" s="1"/>
  <c r="AN1431" i="12" s="1"/>
  <c r="AM1434" i="12"/>
  <c r="AL1434" i="12"/>
  <c r="AJ1434" i="12"/>
  <c r="AG1434" i="12"/>
  <c r="AE1434" i="12"/>
  <c r="AA1434" i="12"/>
  <c r="W1434" i="12"/>
  <c r="AH1433" i="12"/>
  <c r="AF1433" i="12"/>
  <c r="AB1433" i="12"/>
  <c r="X1433" i="12"/>
  <c r="U1433" i="12"/>
  <c r="S1433" i="12"/>
  <c r="O1433" i="12"/>
  <c r="K1433" i="12"/>
  <c r="AT1432" i="12"/>
  <c r="AS1432" i="12"/>
  <c r="AR1432" i="12"/>
  <c r="AQ1432" i="12"/>
  <c r="AP1432" i="12"/>
  <c r="AO1432" i="12"/>
  <c r="AN1432" i="12"/>
  <c r="AM1432" i="12"/>
  <c r="AL1432" i="12"/>
  <c r="AJ1432" i="12"/>
  <c r="AG1432" i="12"/>
  <c r="AE1432" i="12"/>
  <c r="AA1432" i="12"/>
  <c r="W1432" i="12"/>
  <c r="AH1431" i="12"/>
  <c r="AF1431" i="12"/>
  <c r="AB1431" i="12"/>
  <c r="X1431" i="12"/>
  <c r="U1431" i="12"/>
  <c r="S1431" i="12"/>
  <c r="O1431" i="12"/>
  <c r="K1431" i="12"/>
  <c r="AT1430" i="12"/>
  <c r="AS1430" i="12"/>
  <c r="AR1430" i="12"/>
  <c r="AQ1430" i="12"/>
  <c r="AP1430" i="12"/>
  <c r="AO1430" i="12"/>
  <c r="AN1430" i="12"/>
  <c r="AM1430" i="12"/>
  <c r="AL1430" i="12"/>
  <c r="AJ1430" i="12"/>
  <c r="AG1430" i="12"/>
  <c r="AE1430" i="12"/>
  <c r="AA1430" i="12"/>
  <c r="W1430" i="12"/>
  <c r="AH1429" i="12"/>
  <c r="AF1429" i="12"/>
  <c r="AB1429" i="12"/>
  <c r="X1429" i="12"/>
  <c r="U1429" i="12"/>
  <c r="S1429" i="12"/>
  <c r="O1429" i="12"/>
  <c r="K1429" i="12"/>
  <c r="AT1426" i="12"/>
  <c r="AS1426" i="12"/>
  <c r="AR1426" i="12"/>
  <c r="AQ1426" i="12"/>
  <c r="AQ1425" i="12" s="1"/>
  <c r="AQ1423" i="12" s="1"/>
  <c r="AP1426" i="12"/>
  <c r="AP1425" i="12" s="1"/>
  <c r="AP1423" i="12" s="1"/>
  <c r="AO1426" i="12"/>
  <c r="AN1426" i="12"/>
  <c r="AM1426" i="12"/>
  <c r="AL1426" i="12"/>
  <c r="AJ1426" i="12"/>
  <c r="AJ1425" i="12" s="1"/>
  <c r="AJ1423" i="12" s="1"/>
  <c r="AG1426" i="12"/>
  <c r="AE1426" i="12"/>
  <c r="AA1426" i="12"/>
  <c r="W1426" i="12"/>
  <c r="AR1425" i="12"/>
  <c r="AO1425" i="12"/>
  <c r="AN1425" i="12"/>
  <c r="AL1425" i="12"/>
  <c r="AL1423" i="12" s="1"/>
  <c r="AL1421" i="12" s="1"/>
  <c r="AL1419" i="12" s="1"/>
  <c r="AL1417" i="12" s="1"/>
  <c r="AL1415" i="12" s="1"/>
  <c r="AH1425" i="12"/>
  <c r="AF1425" i="12"/>
  <c r="AB1425" i="12"/>
  <c r="X1425" i="12"/>
  <c r="U1425" i="12"/>
  <c r="S1425" i="12"/>
  <c r="O1425" i="12"/>
  <c r="K1425" i="12"/>
  <c r="AT1424" i="12"/>
  <c r="AS1424" i="12"/>
  <c r="AR1424" i="12"/>
  <c r="AR1423" i="12" s="1"/>
  <c r="AR1421" i="12" s="1"/>
  <c r="AQ1424" i="12"/>
  <c r="AP1424" i="12"/>
  <c r="AO1424" i="12"/>
  <c r="AO1423" i="12" s="1"/>
  <c r="AO1421" i="12" s="1"/>
  <c r="AN1424" i="12"/>
  <c r="AN1423" i="12" s="1"/>
  <c r="AN1421" i="12" s="1"/>
  <c r="AM1424" i="12"/>
  <c r="AL1424" i="12"/>
  <c r="AJ1424" i="12"/>
  <c r="AG1424" i="12"/>
  <c r="AE1424" i="12"/>
  <c r="AA1424" i="12"/>
  <c r="W1424" i="12"/>
  <c r="AH1423" i="12"/>
  <c r="AF1423" i="12"/>
  <c r="AB1423" i="12"/>
  <c r="X1423" i="12"/>
  <c r="U1423" i="12"/>
  <c r="S1423" i="12"/>
  <c r="O1423" i="12"/>
  <c r="K1423" i="12"/>
  <c r="AT1422" i="12"/>
  <c r="AS1422" i="12"/>
  <c r="AR1422" i="12"/>
  <c r="AQ1422" i="12"/>
  <c r="AQ1421" i="12" s="1"/>
  <c r="AQ1419" i="12" s="1"/>
  <c r="AP1422" i="12"/>
  <c r="AO1422" i="12"/>
  <c r="AN1422" i="12"/>
  <c r="AM1422" i="12"/>
  <c r="AL1422" i="12"/>
  <c r="AJ1422" i="12"/>
  <c r="AJ1421" i="12" s="1"/>
  <c r="AJ1419" i="12" s="1"/>
  <c r="AG1422" i="12"/>
  <c r="AE1422" i="12"/>
  <c r="AA1422" i="12"/>
  <c r="W1422" i="12"/>
  <c r="AH1421" i="12"/>
  <c r="AF1421" i="12"/>
  <c r="AB1421" i="12"/>
  <c r="X1421" i="12"/>
  <c r="U1421" i="12"/>
  <c r="S1421" i="12"/>
  <c r="O1421" i="12"/>
  <c r="K1421" i="12"/>
  <c r="AT1420" i="12"/>
  <c r="AS1420" i="12"/>
  <c r="AR1420" i="12"/>
  <c r="AQ1420" i="12"/>
  <c r="AP1420" i="12"/>
  <c r="AO1420" i="12"/>
  <c r="AN1420" i="12"/>
  <c r="AM1420" i="12"/>
  <c r="AL1420" i="12"/>
  <c r="AJ1420" i="12"/>
  <c r="AG1420" i="12"/>
  <c r="AE1420" i="12"/>
  <c r="AA1420" i="12"/>
  <c r="W1420" i="12"/>
  <c r="AH1419" i="12"/>
  <c r="AF1419" i="12"/>
  <c r="AB1419" i="12"/>
  <c r="X1419" i="12"/>
  <c r="U1419" i="12"/>
  <c r="S1419" i="12"/>
  <c r="O1419" i="12"/>
  <c r="K1419" i="12"/>
  <c r="AT1418" i="12"/>
  <c r="AS1418" i="12"/>
  <c r="AR1418" i="12"/>
  <c r="AQ1418" i="12"/>
  <c r="AP1418" i="12"/>
  <c r="AO1418" i="12"/>
  <c r="AN1418" i="12"/>
  <c r="AM1418" i="12"/>
  <c r="AL1418" i="12"/>
  <c r="AJ1418" i="12"/>
  <c r="AG1418" i="12"/>
  <c r="AE1418" i="12"/>
  <c r="AA1418" i="12"/>
  <c r="W1418" i="12"/>
  <c r="AH1417" i="12"/>
  <c r="AF1417" i="12"/>
  <c r="AB1417" i="12"/>
  <c r="X1417" i="12"/>
  <c r="U1417" i="12"/>
  <c r="S1417" i="12"/>
  <c r="O1417" i="12"/>
  <c r="K1417" i="12"/>
  <c r="AT1416" i="12"/>
  <c r="AS1416" i="12"/>
  <c r="AR1416" i="12"/>
  <c r="AQ1416" i="12"/>
  <c r="AP1416" i="12"/>
  <c r="AO1416" i="12"/>
  <c r="AN1416" i="12"/>
  <c r="AM1416" i="12"/>
  <c r="AL1416" i="12"/>
  <c r="AJ1416" i="12"/>
  <c r="AG1416" i="12"/>
  <c r="AE1416" i="12"/>
  <c r="AA1416" i="12"/>
  <c r="W1416" i="12"/>
  <c r="AH1415" i="12"/>
  <c r="AF1415" i="12"/>
  <c r="AB1415" i="12"/>
  <c r="X1415" i="12"/>
  <c r="U1415" i="12"/>
  <c r="S1415" i="12"/>
  <c r="O1415" i="12"/>
  <c r="K1415" i="12"/>
  <c r="AT1412" i="12"/>
  <c r="AS1412" i="12"/>
  <c r="AR1412" i="12"/>
  <c r="AQ1412" i="12"/>
  <c r="AQ1411" i="12" s="1"/>
  <c r="AP1412" i="12"/>
  <c r="AP1411" i="12" s="1"/>
  <c r="AO1412" i="12"/>
  <c r="AN1412" i="12"/>
  <c r="AM1412" i="12"/>
  <c r="AL1412" i="12"/>
  <c r="AJ1412" i="12"/>
  <c r="AJ1411" i="12" s="1"/>
  <c r="AG1412" i="12"/>
  <c r="AE1412" i="12"/>
  <c r="AA1412" i="12"/>
  <c r="W1412" i="12"/>
  <c r="AR1411" i="12"/>
  <c r="AO1411" i="12"/>
  <c r="AN1411" i="12"/>
  <c r="AL1411" i="12"/>
  <c r="AH1411" i="12"/>
  <c r="AF1411" i="12"/>
  <c r="AB1411" i="12"/>
  <c r="X1411" i="12"/>
  <c r="U1411" i="12"/>
  <c r="S1411" i="12"/>
  <c r="O1411" i="12"/>
  <c r="K1411" i="12"/>
  <c r="AT1408" i="12"/>
  <c r="AS1408" i="12"/>
  <c r="AR1408" i="12"/>
  <c r="AR1407" i="12" s="1"/>
  <c r="AR1405" i="12" s="1"/>
  <c r="AQ1408" i="12"/>
  <c r="AP1408" i="12"/>
  <c r="AO1408" i="12"/>
  <c r="AO1407" i="12" s="1"/>
  <c r="AO1405" i="12" s="1"/>
  <c r="AN1408" i="12"/>
  <c r="AN1407" i="12" s="1"/>
  <c r="AN1405" i="12" s="1"/>
  <c r="AM1408" i="12"/>
  <c r="AL1408" i="12"/>
  <c r="AJ1408" i="12"/>
  <c r="AG1408" i="12"/>
  <c r="AE1408" i="12"/>
  <c r="AA1408" i="12"/>
  <c r="W1408" i="12"/>
  <c r="AQ1407" i="12"/>
  <c r="AP1407" i="12"/>
  <c r="AL1407" i="12"/>
  <c r="AJ1407" i="12"/>
  <c r="AH1407" i="12"/>
  <c r="AF1407" i="12"/>
  <c r="AB1407" i="12"/>
  <c r="X1407" i="12"/>
  <c r="U1407" i="12"/>
  <c r="S1407" i="12"/>
  <c r="O1407" i="12"/>
  <c r="K1407" i="12"/>
  <c r="AT1406" i="12"/>
  <c r="AS1406" i="12"/>
  <c r="AR1406" i="12"/>
  <c r="AQ1406" i="12"/>
  <c r="AQ1405" i="12" s="1"/>
  <c r="AQ1403" i="12" s="1"/>
  <c r="AP1406" i="12"/>
  <c r="AP1405" i="12" s="1"/>
  <c r="AP1403" i="12" s="1"/>
  <c r="AO1406" i="12"/>
  <c r="AN1406" i="12"/>
  <c r="AM1406" i="12"/>
  <c r="AL1406" i="12"/>
  <c r="AJ1406" i="12"/>
  <c r="AJ1405" i="12" s="1"/>
  <c r="AJ1403" i="12" s="1"/>
  <c r="AG1406" i="12"/>
  <c r="AE1406" i="12"/>
  <c r="AA1406" i="12"/>
  <c r="W1406" i="12"/>
  <c r="AL1405" i="12"/>
  <c r="AL1403" i="12" s="1"/>
  <c r="AH1405" i="12"/>
  <c r="AF1405" i="12"/>
  <c r="AB1405" i="12"/>
  <c r="X1405" i="12"/>
  <c r="U1405" i="12"/>
  <c r="S1405" i="12"/>
  <c r="O1405" i="12"/>
  <c r="K1405" i="12"/>
  <c r="AT1404" i="12"/>
  <c r="AS1404" i="12"/>
  <c r="AR1404" i="12"/>
  <c r="AR1403" i="12" s="1"/>
  <c r="AR1401" i="12" s="1"/>
  <c r="AR1399" i="12" s="1"/>
  <c r="AQ1404" i="12"/>
  <c r="AP1404" i="12"/>
  <c r="AO1404" i="12"/>
  <c r="AO1403" i="12" s="1"/>
  <c r="AN1404" i="12"/>
  <c r="AN1403" i="12" s="1"/>
  <c r="AN1401" i="12" s="1"/>
  <c r="AN1399" i="12" s="1"/>
  <c r="AM1404" i="12"/>
  <c r="AL1404" i="12"/>
  <c r="AJ1404" i="12"/>
  <c r="AG1404" i="12"/>
  <c r="AE1404" i="12"/>
  <c r="AA1404" i="12"/>
  <c r="W1404" i="12"/>
  <c r="AH1403" i="12"/>
  <c r="AF1403" i="12"/>
  <c r="AB1403" i="12"/>
  <c r="X1403" i="12"/>
  <c r="U1403" i="12"/>
  <c r="S1403" i="12"/>
  <c r="O1403" i="12"/>
  <c r="K1403" i="12"/>
  <c r="AT1402" i="12"/>
  <c r="AR1402" i="12"/>
  <c r="AN1402" i="12"/>
  <c r="AH1401" i="12"/>
  <c r="U1401" i="12"/>
  <c r="AT1400" i="12"/>
  <c r="AS1400" i="12"/>
  <c r="AR1400" i="12"/>
  <c r="AQ1400" i="12"/>
  <c r="AP1400" i="12"/>
  <c r="AP1399" i="12" s="1"/>
  <c r="AP1397" i="12" s="1"/>
  <c r="AO1400" i="12"/>
  <c r="AO1399" i="12" s="1"/>
  <c r="AO1397" i="12" s="1"/>
  <c r="AN1400" i="12"/>
  <c r="AM1400" i="12"/>
  <c r="AL1400" i="12"/>
  <c r="AJ1400" i="12"/>
  <c r="AG1400" i="12"/>
  <c r="AE1400" i="12"/>
  <c r="AA1400" i="12"/>
  <c r="W1400" i="12"/>
  <c r="AQ1399" i="12"/>
  <c r="AL1399" i="12"/>
  <c r="AL1397" i="12" s="1"/>
  <c r="AL1395" i="12" s="1"/>
  <c r="AL1393" i="12" s="1"/>
  <c r="AL1391" i="12" s="1"/>
  <c r="AL1389" i="12" s="1"/>
  <c r="AL1387" i="12" s="1"/>
  <c r="AL1385" i="12" s="1"/>
  <c r="AJ1399" i="12"/>
  <c r="AH1399" i="12"/>
  <c r="AF1399" i="12"/>
  <c r="AB1399" i="12"/>
  <c r="X1399" i="12"/>
  <c r="U1399" i="12"/>
  <c r="S1399" i="12"/>
  <c r="O1399" i="12"/>
  <c r="K1399" i="12"/>
  <c r="AT1398" i="12"/>
  <c r="AS1398" i="12"/>
  <c r="AR1398" i="12"/>
  <c r="AR1397" i="12" s="1"/>
  <c r="AR1395" i="12" s="1"/>
  <c r="AQ1398" i="12"/>
  <c r="AQ1397" i="12" s="1"/>
  <c r="AQ1395" i="12" s="1"/>
  <c r="AP1398" i="12"/>
  <c r="AO1398" i="12"/>
  <c r="AN1398" i="12"/>
  <c r="AN1397" i="12" s="1"/>
  <c r="AN1395" i="12" s="1"/>
  <c r="AM1398" i="12"/>
  <c r="AL1398" i="12"/>
  <c r="AJ1398" i="12"/>
  <c r="AJ1397" i="12" s="1"/>
  <c r="AJ1395" i="12" s="1"/>
  <c r="AG1398" i="12"/>
  <c r="AE1398" i="12"/>
  <c r="AA1398" i="12"/>
  <c r="W1398" i="12"/>
  <c r="AH1397" i="12"/>
  <c r="AF1397" i="12"/>
  <c r="AB1397" i="12"/>
  <c r="X1397" i="12"/>
  <c r="U1397" i="12"/>
  <c r="S1397" i="12"/>
  <c r="O1397" i="12"/>
  <c r="K1397" i="12"/>
  <c r="AT1396" i="12"/>
  <c r="AS1396" i="12"/>
  <c r="AR1396" i="12"/>
  <c r="AQ1396" i="12"/>
  <c r="AP1396" i="12"/>
  <c r="AP1395" i="12" s="1"/>
  <c r="AP1393" i="12" s="1"/>
  <c r="AO1396" i="12"/>
  <c r="AN1396" i="12"/>
  <c r="AM1396" i="12"/>
  <c r="AL1396" i="12"/>
  <c r="AJ1396" i="12"/>
  <c r="AG1396" i="12"/>
  <c r="AE1396" i="12"/>
  <c r="AA1396" i="12"/>
  <c r="W1396" i="12"/>
  <c r="AH1395" i="12"/>
  <c r="AF1395" i="12"/>
  <c r="AB1395" i="12"/>
  <c r="X1395" i="12"/>
  <c r="U1395" i="12"/>
  <c r="S1395" i="12"/>
  <c r="O1395" i="12"/>
  <c r="K1395" i="12"/>
  <c r="AT1394" i="12"/>
  <c r="AS1394" i="12"/>
  <c r="AR1394" i="12"/>
  <c r="AQ1394" i="12"/>
  <c r="AP1394" i="12"/>
  <c r="AO1394" i="12"/>
  <c r="AN1394" i="12"/>
  <c r="AM1394" i="12"/>
  <c r="AL1394" i="12"/>
  <c r="AJ1394" i="12"/>
  <c r="AG1394" i="12"/>
  <c r="AE1394" i="12"/>
  <c r="AA1394" i="12"/>
  <c r="W1394" i="12"/>
  <c r="AH1393" i="12"/>
  <c r="AF1393" i="12"/>
  <c r="AB1393" i="12"/>
  <c r="X1393" i="12"/>
  <c r="U1393" i="12"/>
  <c r="S1393" i="12"/>
  <c r="O1393" i="12"/>
  <c r="K1393" i="12"/>
  <c r="AT1392" i="12"/>
  <c r="AS1392" i="12"/>
  <c r="AR1392" i="12"/>
  <c r="AQ1392" i="12"/>
  <c r="AP1392" i="12"/>
  <c r="AO1392" i="12"/>
  <c r="AN1392" i="12"/>
  <c r="AM1392" i="12"/>
  <c r="AL1392" i="12"/>
  <c r="AJ1392" i="12"/>
  <c r="AG1392" i="12"/>
  <c r="AE1392" i="12"/>
  <c r="AA1392" i="12"/>
  <c r="W1392" i="12"/>
  <c r="AH1391" i="12"/>
  <c r="AF1391" i="12"/>
  <c r="AB1391" i="12"/>
  <c r="X1391" i="12"/>
  <c r="U1391" i="12"/>
  <c r="S1391" i="12"/>
  <c r="O1391" i="12"/>
  <c r="K1391" i="12"/>
  <c r="AT1390" i="12"/>
  <c r="AS1390" i="12"/>
  <c r="AR1390" i="12"/>
  <c r="AQ1390" i="12"/>
  <c r="AP1390" i="12"/>
  <c r="AO1390" i="12"/>
  <c r="AN1390" i="12"/>
  <c r="AM1390" i="12"/>
  <c r="AL1390" i="12"/>
  <c r="AJ1390" i="12"/>
  <c r="AG1390" i="12"/>
  <c r="AE1390" i="12"/>
  <c r="AA1390" i="12"/>
  <c r="W1390" i="12"/>
  <c r="AH1389" i="12"/>
  <c r="AF1389" i="12"/>
  <c r="AB1389" i="12"/>
  <c r="X1389" i="12"/>
  <c r="U1389" i="12"/>
  <c r="S1389" i="12"/>
  <c r="O1389" i="12"/>
  <c r="K1389" i="12"/>
  <c r="AT1388" i="12"/>
  <c r="AS1388" i="12"/>
  <c r="AR1388" i="12"/>
  <c r="AQ1388" i="12"/>
  <c r="AP1388" i="12"/>
  <c r="AO1388" i="12"/>
  <c r="AN1388" i="12"/>
  <c r="AM1388" i="12"/>
  <c r="AL1388" i="12"/>
  <c r="AJ1388" i="12"/>
  <c r="AG1388" i="12"/>
  <c r="AE1388" i="12"/>
  <c r="AA1388" i="12"/>
  <c r="W1388" i="12"/>
  <c r="AH1387" i="12"/>
  <c r="AF1387" i="12"/>
  <c r="AB1387" i="12"/>
  <c r="X1387" i="12"/>
  <c r="U1387" i="12"/>
  <c r="S1387" i="12"/>
  <c r="O1387" i="12"/>
  <c r="K1387" i="12"/>
  <c r="AT1386" i="12"/>
  <c r="AS1386" i="12"/>
  <c r="AR1386" i="12"/>
  <c r="AQ1386" i="12"/>
  <c r="AP1386" i="12"/>
  <c r="AO1386" i="12"/>
  <c r="AN1386" i="12"/>
  <c r="AM1386" i="12"/>
  <c r="AL1386" i="12"/>
  <c r="AJ1386" i="12"/>
  <c r="AG1386" i="12"/>
  <c r="AE1386" i="12"/>
  <c r="AA1386" i="12"/>
  <c r="W1386" i="12"/>
  <c r="AH1385" i="12"/>
  <c r="AF1385" i="12"/>
  <c r="AB1385" i="12"/>
  <c r="X1385" i="12"/>
  <c r="U1385" i="12"/>
  <c r="S1385" i="12"/>
  <c r="O1385" i="12"/>
  <c r="K1385" i="12"/>
  <c r="AT1380" i="12"/>
  <c r="AS1380" i="12"/>
  <c r="AR1380" i="12"/>
  <c r="AQ1380" i="12"/>
  <c r="AP1380" i="12"/>
  <c r="AP1379" i="12" s="1"/>
  <c r="AP1377" i="12" s="1"/>
  <c r="AO1380" i="12"/>
  <c r="AO1379" i="12" s="1"/>
  <c r="AO1377" i="12" s="1"/>
  <c r="AN1380" i="12"/>
  <c r="AM1380" i="12"/>
  <c r="AL1380" i="12"/>
  <c r="AJ1380" i="12"/>
  <c r="AG1380" i="12"/>
  <c r="AE1380" i="12"/>
  <c r="AA1380" i="12"/>
  <c r="W1380" i="12"/>
  <c r="AR1379" i="12"/>
  <c r="AQ1379" i="12"/>
  <c r="AN1379" i="12"/>
  <c r="AL1379" i="12"/>
  <c r="AL1377" i="12" s="1"/>
  <c r="AJ1379" i="12"/>
  <c r="AH1379" i="12"/>
  <c r="AF1379" i="12"/>
  <c r="AB1379" i="12"/>
  <c r="X1379" i="12"/>
  <c r="U1379" i="12"/>
  <c r="S1379" i="12"/>
  <c r="O1379" i="12"/>
  <c r="K1379" i="12"/>
  <c r="AT1378" i="12"/>
  <c r="AS1378" i="12"/>
  <c r="AR1378" i="12"/>
  <c r="AR1377" i="12" s="1"/>
  <c r="AQ1378" i="12"/>
  <c r="AQ1377" i="12" s="1"/>
  <c r="AP1378" i="12"/>
  <c r="AO1378" i="12"/>
  <c r="AN1378" i="12"/>
  <c r="AN1377" i="12" s="1"/>
  <c r="AM1378" i="12"/>
  <c r="AL1378" i="12"/>
  <c r="AJ1378" i="12"/>
  <c r="AJ1377" i="12" s="1"/>
  <c r="AG1378" i="12"/>
  <c r="AE1378" i="12"/>
  <c r="AA1378" i="12"/>
  <c r="W1378" i="12"/>
  <c r="AH1377" i="12"/>
  <c r="AF1377" i="12"/>
  <c r="AB1377" i="12"/>
  <c r="X1377" i="12"/>
  <c r="U1377" i="12"/>
  <c r="S1377" i="12"/>
  <c r="O1377" i="12"/>
  <c r="K1377" i="12"/>
  <c r="AT1372" i="12"/>
  <c r="AS1372" i="12"/>
  <c r="AR1372" i="12"/>
  <c r="AQ1372" i="12"/>
  <c r="AP1372" i="12"/>
  <c r="AP1371" i="12" s="1"/>
  <c r="AP1369" i="12" s="1"/>
  <c r="AO1372" i="12"/>
  <c r="AO1371" i="12" s="1"/>
  <c r="AO1369" i="12" s="1"/>
  <c r="AN1372" i="12"/>
  <c r="AM1372" i="12"/>
  <c r="AL1372" i="12"/>
  <c r="AJ1372" i="12"/>
  <c r="AG1372" i="12"/>
  <c r="AE1372" i="12"/>
  <c r="AA1372" i="12"/>
  <c r="W1372" i="12"/>
  <c r="AR1371" i="12"/>
  <c r="AQ1371" i="12"/>
  <c r="AN1371" i="12"/>
  <c r="AL1371" i="12"/>
  <c r="AL1369" i="12" s="1"/>
  <c r="AJ1371" i="12"/>
  <c r="AH1371" i="12"/>
  <c r="AF1371" i="12"/>
  <c r="AB1371" i="12"/>
  <c r="X1371" i="12"/>
  <c r="U1371" i="12"/>
  <c r="S1371" i="12"/>
  <c r="O1371" i="12"/>
  <c r="K1371" i="12"/>
  <c r="AT1370" i="12"/>
  <c r="AS1370" i="12"/>
  <c r="AR1370" i="12"/>
  <c r="AR1369" i="12" s="1"/>
  <c r="AQ1370" i="12"/>
  <c r="AQ1369" i="12" s="1"/>
  <c r="AP1370" i="12"/>
  <c r="AO1370" i="12"/>
  <c r="AN1370" i="12"/>
  <c r="AN1369" i="12" s="1"/>
  <c r="AM1370" i="12"/>
  <c r="AL1370" i="12"/>
  <c r="AJ1370" i="12"/>
  <c r="AJ1369" i="12" s="1"/>
  <c r="AG1370" i="12"/>
  <c r="AE1370" i="12"/>
  <c r="AA1370" i="12"/>
  <c r="W1370" i="12"/>
  <c r="AH1369" i="12"/>
  <c r="AF1369" i="12"/>
  <c r="AB1369" i="12"/>
  <c r="X1369" i="12"/>
  <c r="U1369" i="12"/>
  <c r="S1369" i="12"/>
  <c r="O1369" i="12"/>
  <c r="K1369" i="12"/>
  <c r="AT1366" i="12"/>
  <c r="AS1366" i="12"/>
  <c r="AR1366" i="12"/>
  <c r="AQ1366" i="12"/>
  <c r="AP1366" i="12"/>
  <c r="AP1365" i="12" s="1"/>
  <c r="AP1363" i="12" s="1"/>
  <c r="AO1366" i="12"/>
  <c r="AO1365" i="12" s="1"/>
  <c r="AO1363" i="12" s="1"/>
  <c r="AN1366" i="12"/>
  <c r="AM1366" i="12"/>
  <c r="AL1366" i="12"/>
  <c r="AJ1366" i="12"/>
  <c r="AG1366" i="12"/>
  <c r="AE1366" i="12"/>
  <c r="AA1366" i="12"/>
  <c r="W1366" i="12"/>
  <c r="AR1365" i="12"/>
  <c r="AQ1365" i="12"/>
  <c r="AN1365" i="12"/>
  <c r="AL1365" i="12"/>
  <c r="AL1363" i="12" s="1"/>
  <c r="AJ1365" i="12"/>
  <c r="AH1365" i="12"/>
  <c r="AF1365" i="12"/>
  <c r="AB1365" i="12"/>
  <c r="X1365" i="12"/>
  <c r="U1365" i="12"/>
  <c r="S1365" i="12"/>
  <c r="O1365" i="12"/>
  <c r="K1365" i="12"/>
  <c r="AT1364" i="12"/>
  <c r="AS1364" i="12"/>
  <c r="AR1364" i="12"/>
  <c r="AR1363" i="12" s="1"/>
  <c r="AR1361" i="12" s="1"/>
  <c r="AQ1364" i="12"/>
  <c r="AQ1363" i="12" s="1"/>
  <c r="AQ1361" i="12" s="1"/>
  <c r="AP1364" i="12"/>
  <c r="AO1364" i="12"/>
  <c r="AN1364" i="12"/>
  <c r="AN1363" i="12" s="1"/>
  <c r="AN1361" i="12" s="1"/>
  <c r="AM1364" i="12"/>
  <c r="AL1364" i="12"/>
  <c r="AJ1364" i="12"/>
  <c r="AJ1363" i="12" s="1"/>
  <c r="AJ1361" i="12" s="1"/>
  <c r="AG1364" i="12"/>
  <c r="AE1364" i="12"/>
  <c r="AA1364" i="12"/>
  <c r="W1364" i="12"/>
  <c r="AH1363" i="12"/>
  <c r="AF1363" i="12"/>
  <c r="AB1363" i="12"/>
  <c r="X1363" i="12"/>
  <c r="U1363" i="12"/>
  <c r="S1363" i="12"/>
  <c r="O1363" i="12"/>
  <c r="K1363" i="12"/>
  <c r="AT1362" i="12"/>
  <c r="AS1362" i="12"/>
  <c r="AR1362" i="12"/>
  <c r="AQ1362" i="12"/>
  <c r="AP1362" i="12"/>
  <c r="AO1362" i="12"/>
  <c r="AO1361" i="12" s="1"/>
  <c r="AO1359" i="12" s="1"/>
  <c r="AN1362" i="12"/>
  <c r="AM1362" i="12"/>
  <c r="AL1362" i="12"/>
  <c r="AJ1362" i="12"/>
  <c r="AG1362" i="12"/>
  <c r="AE1362" i="12"/>
  <c r="AA1362" i="12"/>
  <c r="W1362" i="12"/>
  <c r="AL1361" i="12"/>
  <c r="AL1359" i="12" s="1"/>
  <c r="AH1361" i="12"/>
  <c r="AF1361" i="12"/>
  <c r="AB1361" i="12"/>
  <c r="X1361" i="12"/>
  <c r="U1361" i="12"/>
  <c r="S1361" i="12"/>
  <c r="O1361" i="12"/>
  <c r="K1361" i="12"/>
  <c r="AT1360" i="12"/>
  <c r="AS1360" i="12"/>
  <c r="AR1360" i="12"/>
  <c r="AR1359" i="12" s="1"/>
  <c r="AQ1360" i="12"/>
  <c r="AP1360" i="12"/>
  <c r="AO1360" i="12"/>
  <c r="AN1360" i="12"/>
  <c r="AN1359" i="12" s="1"/>
  <c r="AM1360" i="12"/>
  <c r="AL1360" i="12"/>
  <c r="AJ1360" i="12"/>
  <c r="AJ1359" i="12" s="1"/>
  <c r="AG1360" i="12"/>
  <c r="AE1360" i="12"/>
  <c r="AA1360" i="12"/>
  <c r="W1360" i="12"/>
  <c r="AH1359" i="12"/>
  <c r="AF1359" i="12"/>
  <c r="AB1359" i="12"/>
  <c r="X1359" i="12"/>
  <c r="U1359" i="12"/>
  <c r="S1359" i="12"/>
  <c r="O1359" i="12"/>
  <c r="K1359" i="12"/>
  <c r="AT1358" i="12"/>
  <c r="AR1358" i="12"/>
  <c r="AR1357" i="12" s="1"/>
  <c r="AN1358" i="12"/>
  <c r="AN1357" i="12"/>
  <c r="AH1357" i="12"/>
  <c r="U1357" i="12"/>
  <c r="AT1356" i="12"/>
  <c r="AS1356" i="12"/>
  <c r="AR1356" i="12"/>
  <c r="AR1355" i="12" s="1"/>
  <c r="AQ1356" i="12"/>
  <c r="AP1356" i="12"/>
  <c r="AO1356" i="12"/>
  <c r="AO1355" i="12" s="1"/>
  <c r="AO1353" i="12" s="1"/>
  <c r="AN1356" i="12"/>
  <c r="AN1355" i="12" s="1"/>
  <c r="AN1353" i="12" s="1"/>
  <c r="AM1356" i="12"/>
  <c r="AL1356" i="12"/>
  <c r="AJ1356" i="12"/>
  <c r="AG1356" i="12"/>
  <c r="AE1356" i="12"/>
  <c r="AA1356" i="12"/>
  <c r="W1356" i="12"/>
  <c r="AQ1355" i="12"/>
  <c r="AP1355" i="12"/>
  <c r="AL1355" i="12"/>
  <c r="AJ1355" i="12"/>
  <c r="AJ1353" i="12" s="1"/>
  <c r="AJ1351" i="12" s="1"/>
  <c r="AJ1349" i="12" s="1"/>
  <c r="AJ1347" i="12" s="1"/>
  <c r="AJ1345" i="12" s="1"/>
  <c r="AJ1343" i="12" s="1"/>
  <c r="AH1355" i="12"/>
  <c r="AF1355" i="12"/>
  <c r="AB1355" i="12"/>
  <c r="X1355" i="12"/>
  <c r="U1355" i="12"/>
  <c r="S1355" i="12"/>
  <c r="O1355" i="12"/>
  <c r="K1355" i="12"/>
  <c r="AT1354" i="12"/>
  <c r="AS1354" i="12"/>
  <c r="AR1354" i="12"/>
  <c r="AQ1354" i="12"/>
  <c r="AQ1353" i="12" s="1"/>
  <c r="AQ1351" i="12" s="1"/>
  <c r="AP1354" i="12"/>
  <c r="AP1353" i="12" s="1"/>
  <c r="AP1351" i="12" s="1"/>
  <c r="AO1354" i="12"/>
  <c r="AN1354" i="12"/>
  <c r="AM1354" i="12"/>
  <c r="AL1354" i="12"/>
  <c r="AJ1354" i="12"/>
  <c r="AG1354" i="12"/>
  <c r="AE1354" i="12"/>
  <c r="AA1354" i="12"/>
  <c r="W1354" i="12"/>
  <c r="AR1353" i="12"/>
  <c r="AL1353" i="12"/>
  <c r="AL1351" i="12" s="1"/>
  <c r="AL1349" i="12" s="1"/>
  <c r="AL1347" i="12" s="1"/>
  <c r="AL1345" i="12" s="1"/>
  <c r="AL1343" i="12" s="1"/>
  <c r="AH1353" i="12"/>
  <c r="AF1353" i="12"/>
  <c r="AB1353" i="12"/>
  <c r="X1353" i="12"/>
  <c r="U1353" i="12"/>
  <c r="S1353" i="12"/>
  <c r="O1353" i="12"/>
  <c r="K1353" i="12"/>
  <c r="AT1352" i="12"/>
  <c r="AS1352" i="12"/>
  <c r="AR1352" i="12"/>
  <c r="AQ1352" i="12"/>
  <c r="AP1352" i="12"/>
  <c r="AO1352" i="12"/>
  <c r="AO1351" i="12" s="1"/>
  <c r="AO1349" i="12" s="1"/>
  <c r="AN1352" i="12"/>
  <c r="AM1352" i="12"/>
  <c r="AL1352" i="12"/>
  <c r="AJ1352" i="12"/>
  <c r="AG1352" i="12"/>
  <c r="AE1352" i="12"/>
  <c r="AA1352" i="12"/>
  <c r="W1352" i="12"/>
  <c r="AH1351" i="12"/>
  <c r="AF1351" i="12"/>
  <c r="AB1351" i="12"/>
  <c r="X1351" i="12"/>
  <c r="U1351" i="12"/>
  <c r="S1351" i="12"/>
  <c r="O1351" i="12"/>
  <c r="K1351" i="12"/>
  <c r="AT1350" i="12"/>
  <c r="AS1350" i="12"/>
  <c r="AR1350" i="12"/>
  <c r="AQ1350" i="12"/>
  <c r="AP1350" i="12"/>
  <c r="AO1350" i="12"/>
  <c r="AN1350" i="12"/>
  <c r="AM1350" i="12"/>
  <c r="AL1350" i="12"/>
  <c r="AJ1350" i="12"/>
  <c r="AG1350" i="12"/>
  <c r="AE1350" i="12"/>
  <c r="AA1350" i="12"/>
  <c r="W1350" i="12"/>
  <c r="AH1349" i="12"/>
  <c r="AF1349" i="12"/>
  <c r="AB1349" i="12"/>
  <c r="X1349" i="12"/>
  <c r="U1349" i="12"/>
  <c r="S1349" i="12"/>
  <c r="O1349" i="12"/>
  <c r="K1349" i="12"/>
  <c r="AT1348" i="12"/>
  <c r="AS1348" i="12"/>
  <c r="AR1348" i="12"/>
  <c r="AQ1348" i="12"/>
  <c r="AP1348" i="12"/>
  <c r="AO1348" i="12"/>
  <c r="AN1348" i="12"/>
  <c r="AM1348" i="12"/>
  <c r="AL1348" i="12"/>
  <c r="AJ1348" i="12"/>
  <c r="AG1348" i="12"/>
  <c r="AE1348" i="12"/>
  <c r="AA1348" i="12"/>
  <c r="W1348" i="12"/>
  <c r="AH1347" i="12"/>
  <c r="AF1347" i="12"/>
  <c r="AB1347" i="12"/>
  <c r="X1347" i="12"/>
  <c r="U1347" i="12"/>
  <c r="S1347" i="12"/>
  <c r="O1347" i="12"/>
  <c r="K1347" i="12"/>
  <c r="AT1346" i="12"/>
  <c r="AS1346" i="12"/>
  <c r="AR1346" i="12"/>
  <c r="AQ1346" i="12"/>
  <c r="AP1346" i="12"/>
  <c r="AO1346" i="12"/>
  <c r="AN1346" i="12"/>
  <c r="AM1346" i="12"/>
  <c r="AL1346" i="12"/>
  <c r="AJ1346" i="12"/>
  <c r="AG1346" i="12"/>
  <c r="AE1346" i="12"/>
  <c r="AA1346" i="12"/>
  <c r="W1346" i="12"/>
  <c r="AH1345" i="12"/>
  <c r="AF1345" i="12"/>
  <c r="AB1345" i="12"/>
  <c r="X1345" i="12"/>
  <c r="U1345" i="12"/>
  <c r="S1345" i="12"/>
  <c r="O1345" i="12"/>
  <c r="K1345" i="12"/>
  <c r="AT1344" i="12"/>
  <c r="AS1344" i="12"/>
  <c r="AR1344" i="12"/>
  <c r="AQ1344" i="12"/>
  <c r="AP1344" i="12"/>
  <c r="AO1344" i="12"/>
  <c r="AN1344" i="12"/>
  <c r="AM1344" i="12"/>
  <c r="AL1344" i="12"/>
  <c r="AJ1344" i="12"/>
  <c r="AG1344" i="12"/>
  <c r="AE1344" i="12"/>
  <c r="AA1344" i="12"/>
  <c r="W1344" i="12"/>
  <c r="AH1343" i="12"/>
  <c r="AF1343" i="12"/>
  <c r="AB1343" i="12"/>
  <c r="X1343" i="12"/>
  <c r="U1343" i="12"/>
  <c r="S1343" i="12"/>
  <c r="O1343" i="12"/>
  <c r="K1343" i="12"/>
  <c r="AT1340" i="12"/>
  <c r="AS1340" i="12"/>
  <c r="AR1340" i="12"/>
  <c r="AQ1340" i="12"/>
  <c r="AQ1339" i="12" s="1"/>
  <c r="AQ1337" i="12" s="1"/>
  <c r="AP1340" i="12"/>
  <c r="AP1339" i="12" s="1"/>
  <c r="AP1337" i="12" s="1"/>
  <c r="AO1340" i="12"/>
  <c r="AN1340" i="12"/>
  <c r="AM1340" i="12"/>
  <c r="AL1340" i="12"/>
  <c r="AJ1340" i="12"/>
  <c r="AG1340" i="12"/>
  <c r="AE1340" i="12"/>
  <c r="AA1340" i="12"/>
  <c r="W1340" i="12"/>
  <c r="AR1339" i="12"/>
  <c r="AO1339" i="12"/>
  <c r="AN1339" i="12"/>
  <c r="AL1339" i="12"/>
  <c r="AL1337" i="12" s="1"/>
  <c r="AL1335" i="12" s="1"/>
  <c r="AJ1339" i="12"/>
  <c r="AH1339" i="12"/>
  <c r="AF1339" i="12"/>
  <c r="AB1339" i="12"/>
  <c r="X1339" i="12"/>
  <c r="U1339" i="12"/>
  <c r="S1339" i="12"/>
  <c r="O1339" i="12"/>
  <c r="K1339" i="12"/>
  <c r="AT1338" i="12"/>
  <c r="AS1338" i="12"/>
  <c r="AR1338" i="12"/>
  <c r="AQ1338" i="12"/>
  <c r="AP1338" i="12"/>
  <c r="AO1338" i="12"/>
  <c r="AO1337" i="12" s="1"/>
  <c r="AO1335" i="12" s="1"/>
  <c r="AN1338" i="12"/>
  <c r="AM1338" i="12"/>
  <c r="AL1338" i="12"/>
  <c r="AJ1338" i="12"/>
  <c r="AG1338" i="12"/>
  <c r="AE1338" i="12"/>
  <c r="AA1338" i="12"/>
  <c r="W1338" i="12"/>
  <c r="AJ1337" i="12"/>
  <c r="AJ1335" i="12" s="1"/>
  <c r="AJ1333" i="12" s="1"/>
  <c r="AH1337" i="12"/>
  <c r="AF1337" i="12"/>
  <c r="AB1337" i="12"/>
  <c r="X1337" i="12"/>
  <c r="U1337" i="12"/>
  <c r="S1337" i="12"/>
  <c r="O1337" i="12"/>
  <c r="K1337" i="12"/>
  <c r="AT1336" i="12"/>
  <c r="AS1336" i="12"/>
  <c r="AR1336" i="12"/>
  <c r="AQ1336" i="12"/>
  <c r="AQ1335" i="12" s="1"/>
  <c r="AQ1333" i="12" s="1"/>
  <c r="AP1336" i="12"/>
  <c r="AO1336" i="12"/>
  <c r="AN1336" i="12"/>
  <c r="AM1336" i="12"/>
  <c r="AL1336" i="12"/>
  <c r="AJ1336" i="12"/>
  <c r="AG1336" i="12"/>
  <c r="AE1336" i="12"/>
  <c r="AA1336" i="12"/>
  <c r="W1336" i="12"/>
  <c r="AH1335" i="12"/>
  <c r="AF1335" i="12"/>
  <c r="AB1335" i="12"/>
  <c r="X1335" i="12"/>
  <c r="U1335" i="12"/>
  <c r="S1335" i="12"/>
  <c r="O1335" i="12"/>
  <c r="K1335" i="12"/>
  <c r="AT1334" i="12"/>
  <c r="AS1334" i="12"/>
  <c r="AR1334" i="12"/>
  <c r="AQ1334" i="12"/>
  <c r="AP1334" i="12"/>
  <c r="AO1334" i="12"/>
  <c r="AO1333" i="12" s="1"/>
  <c r="AN1334" i="12"/>
  <c r="AM1334" i="12"/>
  <c r="AL1334" i="12"/>
  <c r="AJ1334" i="12"/>
  <c r="AG1334" i="12"/>
  <c r="AE1334" i="12"/>
  <c r="AA1334" i="12"/>
  <c r="W1334" i="12"/>
  <c r="R1334" i="12"/>
  <c r="AL1333" i="12"/>
  <c r="AL1331" i="12" s="1"/>
  <c r="AH1333" i="12"/>
  <c r="AF1333" i="12"/>
  <c r="AB1333" i="12"/>
  <c r="X1333" i="12"/>
  <c r="U1333" i="12"/>
  <c r="S1333" i="12"/>
  <c r="O1333" i="12"/>
  <c r="K1333" i="12"/>
  <c r="AT1332" i="12"/>
  <c r="AS1332" i="12"/>
  <c r="AR1332" i="12"/>
  <c r="AQ1332" i="12"/>
  <c r="AP1332" i="12"/>
  <c r="AO1332" i="12"/>
  <c r="AN1332" i="12"/>
  <c r="AM1332" i="12"/>
  <c r="AL1332" i="12"/>
  <c r="AJ1332" i="12"/>
  <c r="AG1332" i="12"/>
  <c r="AE1332" i="12"/>
  <c r="AA1332" i="12"/>
  <c r="W1332" i="12"/>
  <c r="AO1331" i="12"/>
  <c r="AH1331" i="12"/>
  <c r="AF1331" i="12"/>
  <c r="AB1331" i="12"/>
  <c r="X1331" i="12"/>
  <c r="U1331" i="12"/>
  <c r="S1331" i="12"/>
  <c r="O1331" i="12"/>
  <c r="K1331" i="12"/>
  <c r="AT1330" i="12"/>
  <c r="AS1330" i="12"/>
  <c r="AR1330" i="12"/>
  <c r="AQ1330" i="12"/>
  <c r="AP1330" i="12"/>
  <c r="AO1330" i="12"/>
  <c r="AN1330" i="12"/>
  <c r="AM1330" i="12"/>
  <c r="AL1330" i="12"/>
  <c r="AJ1330" i="12"/>
  <c r="AG1330" i="12"/>
  <c r="AE1330" i="12"/>
  <c r="AA1330" i="12"/>
  <c r="W1330" i="12"/>
  <c r="AL1329" i="12"/>
  <c r="AL1327" i="12" s="1"/>
  <c r="AL1325" i="12" s="1"/>
  <c r="AL1323" i="12" s="1"/>
  <c r="AL1321" i="12" s="1"/>
  <c r="AH1329" i="12"/>
  <c r="AF1329" i="12"/>
  <c r="AB1329" i="12"/>
  <c r="X1329" i="12"/>
  <c r="U1329" i="12"/>
  <c r="S1329" i="12"/>
  <c r="O1329" i="12"/>
  <c r="K1329" i="12"/>
  <c r="AT1328" i="12"/>
  <c r="AS1328" i="12"/>
  <c r="AR1328" i="12"/>
  <c r="AQ1328" i="12"/>
  <c r="AP1328" i="12"/>
  <c r="AO1328" i="12"/>
  <c r="AN1328" i="12"/>
  <c r="AM1328" i="12"/>
  <c r="AL1328" i="12"/>
  <c r="AJ1328" i="12"/>
  <c r="AG1328" i="12"/>
  <c r="AE1328" i="12"/>
  <c r="AA1328" i="12"/>
  <c r="W1328" i="12"/>
  <c r="AH1327" i="12"/>
  <c r="AF1327" i="12"/>
  <c r="AB1327" i="12"/>
  <c r="X1327" i="12"/>
  <c r="U1327" i="12"/>
  <c r="S1327" i="12"/>
  <c r="O1327" i="12"/>
  <c r="K1327" i="12"/>
  <c r="AT1326" i="12"/>
  <c r="AS1326" i="12"/>
  <c r="AR1326" i="12"/>
  <c r="AQ1326" i="12"/>
  <c r="AP1326" i="12"/>
  <c r="AO1326" i="12"/>
  <c r="AN1326" i="12"/>
  <c r="AM1326" i="12"/>
  <c r="AL1326" i="12"/>
  <c r="AJ1326" i="12"/>
  <c r="AG1326" i="12"/>
  <c r="AE1326" i="12"/>
  <c r="AA1326" i="12"/>
  <c r="W1326" i="12"/>
  <c r="AH1325" i="12"/>
  <c r="AF1325" i="12"/>
  <c r="AB1325" i="12"/>
  <c r="X1325" i="12"/>
  <c r="U1325" i="12"/>
  <c r="S1325" i="12"/>
  <c r="O1325" i="12"/>
  <c r="K1325" i="12"/>
  <c r="AT1324" i="12"/>
  <c r="AS1324" i="12"/>
  <c r="AR1324" i="12"/>
  <c r="AQ1324" i="12"/>
  <c r="AP1324" i="12"/>
  <c r="AO1324" i="12"/>
  <c r="AN1324" i="12"/>
  <c r="AM1324" i="12"/>
  <c r="AL1324" i="12"/>
  <c r="AJ1324" i="12"/>
  <c r="AG1324" i="12"/>
  <c r="AE1324" i="12"/>
  <c r="AA1324" i="12"/>
  <c r="W1324" i="12"/>
  <c r="AH1323" i="12"/>
  <c r="AF1323" i="12"/>
  <c r="AB1323" i="12"/>
  <c r="X1323" i="12"/>
  <c r="U1323" i="12"/>
  <c r="S1323" i="12"/>
  <c r="O1323" i="12"/>
  <c r="K1323" i="12"/>
  <c r="AT1322" i="12"/>
  <c r="AS1322" i="12"/>
  <c r="AR1322" i="12"/>
  <c r="AQ1322" i="12"/>
  <c r="AP1322" i="12"/>
  <c r="AO1322" i="12"/>
  <c r="AN1322" i="12"/>
  <c r="AM1322" i="12"/>
  <c r="AL1322" i="12"/>
  <c r="AJ1322" i="12"/>
  <c r="AG1322" i="12"/>
  <c r="AE1322" i="12"/>
  <c r="AA1322" i="12"/>
  <c r="W1322" i="12"/>
  <c r="AH1321" i="12"/>
  <c r="AF1321" i="12"/>
  <c r="AB1321" i="12"/>
  <c r="X1321" i="12"/>
  <c r="U1321" i="12"/>
  <c r="S1321" i="12"/>
  <c r="O1321" i="12"/>
  <c r="K1321" i="12"/>
  <c r="AT1320" i="12"/>
  <c r="AR1320" i="12"/>
  <c r="AN1320" i="12"/>
  <c r="AH1319" i="12"/>
  <c r="U1319" i="12"/>
  <c r="AT1316" i="12"/>
  <c r="AS1316" i="12"/>
  <c r="AR1316" i="12"/>
  <c r="AQ1316" i="12"/>
  <c r="AQ1315" i="12" s="1"/>
  <c r="AQ1313" i="12" s="1"/>
  <c r="AP1316" i="12"/>
  <c r="AP1315" i="12" s="1"/>
  <c r="AP1313" i="12" s="1"/>
  <c r="AO1316" i="12"/>
  <c r="AN1316" i="12"/>
  <c r="AM1316" i="12"/>
  <c r="AL1316" i="12"/>
  <c r="AJ1316" i="12"/>
  <c r="AG1316" i="12"/>
  <c r="AE1316" i="12"/>
  <c r="AA1316" i="12"/>
  <c r="W1316" i="12"/>
  <c r="AR1315" i="12"/>
  <c r="AO1315" i="12"/>
  <c r="AN1315" i="12"/>
  <c r="AL1315" i="12"/>
  <c r="AL1313" i="12" s="1"/>
  <c r="AL1311" i="12" s="1"/>
  <c r="AL1309" i="12" s="1"/>
  <c r="AJ1315" i="12"/>
  <c r="AH1315" i="12"/>
  <c r="AF1315" i="12"/>
  <c r="AB1315" i="12"/>
  <c r="X1315" i="12"/>
  <c r="U1315" i="12"/>
  <c r="S1315" i="12"/>
  <c r="O1315" i="12"/>
  <c r="K1315" i="12"/>
  <c r="AT1314" i="12"/>
  <c r="AS1314" i="12"/>
  <c r="AR1314" i="12"/>
  <c r="AQ1314" i="12"/>
  <c r="AP1314" i="12"/>
  <c r="AO1314" i="12"/>
  <c r="AO1313" i="12" s="1"/>
  <c r="AO1311" i="12" s="1"/>
  <c r="AN1314" i="12"/>
  <c r="AM1314" i="12"/>
  <c r="AL1314" i="12"/>
  <c r="AJ1314" i="12"/>
  <c r="AG1314" i="12"/>
  <c r="AE1314" i="12"/>
  <c r="AA1314" i="12"/>
  <c r="W1314" i="12"/>
  <c r="AJ1313" i="12"/>
  <c r="AJ1311" i="12" s="1"/>
  <c r="AJ1309" i="12" s="1"/>
  <c r="AJ1307" i="12" s="1"/>
  <c r="AH1313" i="12"/>
  <c r="AF1313" i="12"/>
  <c r="AB1313" i="12"/>
  <c r="X1313" i="12"/>
  <c r="U1313" i="12"/>
  <c r="S1313" i="12"/>
  <c r="O1313" i="12"/>
  <c r="K1313" i="12"/>
  <c r="AT1312" i="12"/>
  <c r="AS1312" i="12"/>
  <c r="AR1312" i="12"/>
  <c r="AQ1312" i="12"/>
  <c r="AQ1311" i="12" s="1"/>
  <c r="AQ1309" i="12" s="1"/>
  <c r="AP1312" i="12"/>
  <c r="AO1312" i="12"/>
  <c r="AN1312" i="12"/>
  <c r="AM1312" i="12"/>
  <c r="AL1312" i="12"/>
  <c r="AJ1312" i="12"/>
  <c r="AG1312" i="12"/>
  <c r="AE1312" i="12"/>
  <c r="AA1312" i="12"/>
  <c r="W1312" i="12"/>
  <c r="AH1311" i="12"/>
  <c r="AF1311" i="12"/>
  <c r="AB1311" i="12"/>
  <c r="X1311" i="12"/>
  <c r="U1311" i="12"/>
  <c r="S1311" i="12"/>
  <c r="O1311" i="12"/>
  <c r="K1311" i="12"/>
  <c r="AT1310" i="12"/>
  <c r="AS1310" i="12"/>
  <c r="AR1310" i="12"/>
  <c r="AQ1310" i="12"/>
  <c r="AP1310" i="12"/>
  <c r="AO1310" i="12"/>
  <c r="AO1309" i="12" s="1"/>
  <c r="AO1307" i="12" s="1"/>
  <c r="AN1310" i="12"/>
  <c r="AM1310" i="12"/>
  <c r="AL1310" i="12"/>
  <c r="AJ1310" i="12"/>
  <c r="AG1310" i="12"/>
  <c r="AE1310" i="12"/>
  <c r="AA1310" i="12"/>
  <c r="W1310" i="12"/>
  <c r="AH1309" i="12"/>
  <c r="AF1309" i="12"/>
  <c r="AB1309" i="12"/>
  <c r="X1309" i="12"/>
  <c r="U1309" i="12"/>
  <c r="S1309" i="12"/>
  <c r="O1309" i="12"/>
  <c r="K1309" i="12"/>
  <c r="AT1308" i="12"/>
  <c r="AS1308" i="12"/>
  <c r="AR1308" i="12"/>
  <c r="AQ1308" i="12"/>
  <c r="AP1308" i="12"/>
  <c r="AO1308" i="12"/>
  <c r="AN1308" i="12"/>
  <c r="AM1308" i="12"/>
  <c r="AL1308" i="12"/>
  <c r="AL1307" i="12" s="1"/>
  <c r="AJ1308" i="12"/>
  <c r="AG1308" i="12"/>
  <c r="AE1308" i="12"/>
  <c r="AA1308" i="12"/>
  <c r="W1308" i="12"/>
  <c r="AQ1307" i="12"/>
  <c r="AH1307" i="12"/>
  <c r="AF1307" i="12"/>
  <c r="AB1307" i="12"/>
  <c r="X1307" i="12"/>
  <c r="U1307" i="12"/>
  <c r="S1307" i="12"/>
  <c r="O1307" i="12"/>
  <c r="K1307" i="12"/>
  <c r="AT1304" i="12"/>
  <c r="AS1304" i="12"/>
  <c r="AR1304" i="12"/>
  <c r="AR1303" i="12" s="1"/>
  <c r="AR1301" i="12" s="1"/>
  <c r="AQ1304" i="12"/>
  <c r="AP1304" i="12"/>
  <c r="AO1304" i="12"/>
  <c r="AN1304" i="12"/>
  <c r="AN1303" i="12" s="1"/>
  <c r="AM1304" i="12"/>
  <c r="AL1304" i="12"/>
  <c r="AJ1304" i="12"/>
  <c r="AJ1303" i="12" s="1"/>
  <c r="AJ1301" i="12" s="1"/>
  <c r="AG1304" i="12"/>
  <c r="AE1304" i="12"/>
  <c r="AA1304" i="12"/>
  <c r="W1304" i="12"/>
  <c r="AQ1303" i="12"/>
  <c r="AP1303" i="12"/>
  <c r="AO1303" i="12"/>
  <c r="AO1301" i="12" s="1"/>
  <c r="AO1299" i="12" s="1"/>
  <c r="AO1297" i="12" s="1"/>
  <c r="AL1303" i="12"/>
  <c r="AH1303" i="12"/>
  <c r="AF1303" i="12"/>
  <c r="AB1303" i="12"/>
  <c r="X1303" i="12"/>
  <c r="U1303" i="12"/>
  <c r="S1303" i="12"/>
  <c r="O1303" i="12"/>
  <c r="K1303" i="12"/>
  <c r="AT1302" i="12"/>
  <c r="AS1302" i="12"/>
  <c r="AR1302" i="12"/>
  <c r="AQ1302" i="12"/>
  <c r="AP1302" i="12"/>
  <c r="AP1301" i="12" s="1"/>
  <c r="AP1299" i="12" s="1"/>
  <c r="AP1297" i="12" s="1"/>
  <c r="AO1302" i="12"/>
  <c r="AN1302" i="12"/>
  <c r="AM1302" i="12"/>
  <c r="AL1302" i="12"/>
  <c r="AL1301" i="12" s="1"/>
  <c r="AL1299" i="12" s="1"/>
  <c r="AL1297" i="12" s="1"/>
  <c r="AL1295" i="12" s="1"/>
  <c r="AL1293" i="12" s="1"/>
  <c r="AL1291" i="12" s="1"/>
  <c r="AL1289" i="12" s="1"/>
  <c r="AJ1302" i="12"/>
  <c r="AG1302" i="12"/>
  <c r="AE1302" i="12"/>
  <c r="AA1302" i="12"/>
  <c r="W1302" i="12"/>
  <c r="AQ1301" i="12"/>
  <c r="AQ1299" i="12" s="1"/>
  <c r="AN1301" i="12"/>
  <c r="AH1301" i="12"/>
  <c r="AF1301" i="12"/>
  <c r="AB1301" i="12"/>
  <c r="X1301" i="12"/>
  <c r="U1301" i="12"/>
  <c r="S1301" i="12"/>
  <c r="O1301" i="12"/>
  <c r="K1301" i="12"/>
  <c r="AT1300" i="12"/>
  <c r="AS1300" i="12"/>
  <c r="AR1300" i="12"/>
  <c r="AQ1300" i="12"/>
  <c r="AP1300" i="12"/>
  <c r="AO1300" i="12"/>
  <c r="AN1300" i="12"/>
  <c r="AN1299" i="12" s="1"/>
  <c r="AM1300" i="12"/>
  <c r="AL1300" i="12"/>
  <c r="AJ1300" i="12"/>
  <c r="AJ1299" i="12" s="1"/>
  <c r="AG1300" i="12"/>
  <c r="AE1300" i="12"/>
  <c r="AA1300" i="12"/>
  <c r="W1300" i="12"/>
  <c r="AH1299" i="12"/>
  <c r="AF1299" i="12"/>
  <c r="AB1299" i="12"/>
  <c r="X1299" i="12"/>
  <c r="U1299" i="12"/>
  <c r="S1299" i="12"/>
  <c r="O1299" i="12"/>
  <c r="K1299" i="12"/>
  <c r="AT1298" i="12"/>
  <c r="AS1298" i="12"/>
  <c r="AR1298" i="12"/>
  <c r="AQ1298" i="12"/>
  <c r="AQ1297" i="12" s="1"/>
  <c r="AQ1295" i="12" s="1"/>
  <c r="AP1298" i="12"/>
  <c r="AO1298" i="12"/>
  <c r="AN1298" i="12"/>
  <c r="AN1297" i="12" s="1"/>
  <c r="AN1295" i="12" s="1"/>
  <c r="AM1298" i="12"/>
  <c r="AL1298" i="12"/>
  <c r="AJ1298" i="12"/>
  <c r="AG1298" i="12"/>
  <c r="AE1298" i="12"/>
  <c r="AA1298" i="12"/>
  <c r="W1298" i="12"/>
  <c r="AH1297" i="12"/>
  <c r="AF1297" i="12"/>
  <c r="AB1297" i="12"/>
  <c r="X1297" i="12"/>
  <c r="U1297" i="12"/>
  <c r="S1297" i="12"/>
  <c r="O1297" i="12"/>
  <c r="K1297" i="12"/>
  <c r="AT1296" i="12"/>
  <c r="AS1296" i="12"/>
  <c r="AR1296" i="12"/>
  <c r="AQ1296" i="12"/>
  <c r="AP1296" i="12"/>
  <c r="AP1295" i="12" s="1"/>
  <c r="AP1293" i="12" s="1"/>
  <c r="AO1296" i="12"/>
  <c r="AN1296" i="12"/>
  <c r="AM1296" i="12"/>
  <c r="AL1296" i="12"/>
  <c r="AJ1296" i="12"/>
  <c r="AG1296" i="12"/>
  <c r="AE1296" i="12"/>
  <c r="AA1296" i="12"/>
  <c r="W1296" i="12"/>
  <c r="AH1295" i="12"/>
  <c r="AF1295" i="12"/>
  <c r="AB1295" i="12"/>
  <c r="X1295" i="12"/>
  <c r="U1295" i="12"/>
  <c r="S1295" i="12"/>
  <c r="O1295" i="12"/>
  <c r="K1295" i="12"/>
  <c r="AT1294" i="12"/>
  <c r="AS1294" i="12"/>
  <c r="AR1294" i="12"/>
  <c r="AQ1294" i="12"/>
  <c r="AP1294" i="12"/>
  <c r="AO1294" i="12"/>
  <c r="AN1294" i="12"/>
  <c r="AM1294" i="12"/>
  <c r="AL1294" i="12"/>
  <c r="AJ1294" i="12"/>
  <c r="AG1294" i="12"/>
  <c r="AE1294" i="12"/>
  <c r="AA1294" i="12"/>
  <c r="W1294" i="12"/>
  <c r="AH1293" i="12"/>
  <c r="AF1293" i="12"/>
  <c r="AB1293" i="12"/>
  <c r="X1293" i="12"/>
  <c r="U1293" i="12"/>
  <c r="S1293" i="12"/>
  <c r="O1293" i="12"/>
  <c r="K1293" i="12"/>
  <c r="AT1292" i="12"/>
  <c r="AS1292" i="12"/>
  <c r="AR1292" i="12"/>
  <c r="AQ1292" i="12"/>
  <c r="AP1292" i="12"/>
  <c r="AO1292" i="12"/>
  <c r="AN1292" i="12"/>
  <c r="AM1292" i="12"/>
  <c r="AL1292" i="12"/>
  <c r="AJ1292" i="12"/>
  <c r="AG1292" i="12"/>
  <c r="AE1292" i="12"/>
  <c r="AA1292" i="12"/>
  <c r="W1292" i="12"/>
  <c r="AH1291" i="12"/>
  <c r="AF1291" i="12"/>
  <c r="AB1291" i="12"/>
  <c r="X1291" i="12"/>
  <c r="U1291" i="12"/>
  <c r="S1291" i="12"/>
  <c r="O1291" i="12"/>
  <c r="K1291" i="12"/>
  <c r="AT1290" i="12"/>
  <c r="AS1290" i="12"/>
  <c r="AR1290" i="12"/>
  <c r="AQ1290" i="12"/>
  <c r="AP1290" i="12"/>
  <c r="AO1290" i="12"/>
  <c r="AN1290" i="12"/>
  <c r="AM1290" i="12"/>
  <c r="AL1290" i="12"/>
  <c r="AJ1290" i="12"/>
  <c r="AG1290" i="12"/>
  <c r="AE1290" i="12"/>
  <c r="AA1290" i="12"/>
  <c r="W1290" i="12"/>
  <c r="AH1289" i="12"/>
  <c r="AF1289" i="12"/>
  <c r="AB1289" i="12"/>
  <c r="X1289" i="12"/>
  <c r="U1289" i="12"/>
  <c r="S1289" i="12"/>
  <c r="O1289" i="12"/>
  <c r="K1289" i="12"/>
  <c r="AT1286" i="12"/>
  <c r="AS1286" i="12"/>
  <c r="AR1286" i="12"/>
  <c r="AQ1286" i="12"/>
  <c r="AP1286" i="12"/>
  <c r="AP1285" i="12" s="1"/>
  <c r="AP1283" i="12" s="1"/>
  <c r="AO1286" i="12"/>
  <c r="AO1285" i="12" s="1"/>
  <c r="AO1283" i="12" s="1"/>
  <c r="AN1286" i="12"/>
  <c r="AM1286" i="12"/>
  <c r="AL1286" i="12"/>
  <c r="AJ1286" i="12"/>
  <c r="AG1286" i="12"/>
  <c r="AE1286" i="12"/>
  <c r="AA1286" i="12"/>
  <c r="W1286" i="12"/>
  <c r="AR1285" i="12"/>
  <c r="AQ1285" i="12"/>
  <c r="AN1285" i="12"/>
  <c r="AL1285" i="12"/>
  <c r="AL1283" i="12" s="1"/>
  <c r="AL1281" i="12" s="1"/>
  <c r="AL1279" i="12" s="1"/>
  <c r="AL1277" i="12" s="1"/>
  <c r="AL1275" i="12" s="1"/>
  <c r="AJ1285" i="12"/>
  <c r="AH1285" i="12"/>
  <c r="AF1285" i="12"/>
  <c r="AB1285" i="12"/>
  <c r="X1285" i="12"/>
  <c r="U1285" i="12"/>
  <c r="S1285" i="12"/>
  <c r="O1285" i="12"/>
  <c r="K1285" i="12"/>
  <c r="AT1284" i="12"/>
  <c r="AS1284" i="12"/>
  <c r="AR1284" i="12"/>
  <c r="AR1283" i="12" s="1"/>
  <c r="AR1281" i="12" s="1"/>
  <c r="AQ1284" i="12"/>
  <c r="AQ1283" i="12" s="1"/>
  <c r="AQ1281" i="12" s="1"/>
  <c r="AP1284" i="12"/>
  <c r="AO1284" i="12"/>
  <c r="AN1284" i="12"/>
  <c r="AN1283" i="12" s="1"/>
  <c r="AN1281" i="12" s="1"/>
  <c r="AM1284" i="12"/>
  <c r="AL1284" i="12"/>
  <c r="AJ1284" i="12"/>
  <c r="AJ1283" i="12" s="1"/>
  <c r="AJ1281" i="12" s="1"/>
  <c r="AG1284" i="12"/>
  <c r="AE1284" i="12"/>
  <c r="AA1284" i="12"/>
  <c r="W1284" i="12"/>
  <c r="AH1283" i="12"/>
  <c r="AF1283" i="12"/>
  <c r="AB1283" i="12"/>
  <c r="X1283" i="12"/>
  <c r="U1283" i="12"/>
  <c r="S1283" i="12"/>
  <c r="O1283" i="12"/>
  <c r="K1283" i="12"/>
  <c r="AT1282" i="12"/>
  <c r="AS1282" i="12"/>
  <c r="AR1282" i="12"/>
  <c r="AQ1282" i="12"/>
  <c r="AP1282" i="12"/>
  <c r="AO1282" i="12"/>
  <c r="AO1281" i="12" s="1"/>
  <c r="AO1279" i="12" s="1"/>
  <c r="AN1282" i="12"/>
  <c r="AM1282" i="12"/>
  <c r="AL1282" i="12"/>
  <c r="AJ1282" i="12"/>
  <c r="AG1282" i="12"/>
  <c r="AE1282" i="12"/>
  <c r="AA1282" i="12"/>
  <c r="W1282" i="12"/>
  <c r="AH1281" i="12"/>
  <c r="AF1281" i="12"/>
  <c r="AB1281" i="12"/>
  <c r="X1281" i="12"/>
  <c r="U1281" i="12"/>
  <c r="S1281" i="12"/>
  <c r="O1281" i="12"/>
  <c r="K1281" i="12"/>
  <c r="AT1280" i="12"/>
  <c r="AS1280" i="12"/>
  <c r="AR1280" i="12"/>
  <c r="AR1279" i="12" s="1"/>
  <c r="AR1277" i="12" s="1"/>
  <c r="AQ1280" i="12"/>
  <c r="AP1280" i="12"/>
  <c r="AO1280" i="12"/>
  <c r="AN1280" i="12"/>
  <c r="AN1279" i="12" s="1"/>
  <c r="AN1277" i="12" s="1"/>
  <c r="AM1280" i="12"/>
  <c r="AL1280" i="12"/>
  <c r="AJ1280" i="12"/>
  <c r="AJ1279" i="12" s="1"/>
  <c r="AJ1277" i="12" s="1"/>
  <c r="AG1280" i="12"/>
  <c r="AE1280" i="12"/>
  <c r="AA1280" i="12"/>
  <c r="W1280" i="12"/>
  <c r="AH1279" i="12"/>
  <c r="AF1279" i="12"/>
  <c r="AB1279" i="12"/>
  <c r="X1279" i="12"/>
  <c r="U1279" i="12"/>
  <c r="S1279" i="12"/>
  <c r="O1279" i="12"/>
  <c r="K1279" i="12"/>
  <c r="AT1278" i="12"/>
  <c r="AS1278" i="12"/>
  <c r="AR1278" i="12"/>
  <c r="AQ1278" i="12"/>
  <c r="AP1278" i="12"/>
  <c r="AO1278" i="12"/>
  <c r="AN1278" i="12"/>
  <c r="AM1278" i="12"/>
  <c r="AL1278" i="12"/>
  <c r="AJ1278" i="12"/>
  <c r="AG1278" i="12"/>
  <c r="AE1278" i="12"/>
  <c r="AA1278" i="12"/>
  <c r="W1278" i="12"/>
  <c r="AH1277" i="12"/>
  <c r="AF1277" i="12"/>
  <c r="AB1277" i="12"/>
  <c r="X1277" i="12"/>
  <c r="U1277" i="12"/>
  <c r="S1277" i="12"/>
  <c r="O1277" i="12"/>
  <c r="K1277" i="12"/>
  <c r="AT1276" i="12"/>
  <c r="AS1276" i="12"/>
  <c r="AR1276" i="12"/>
  <c r="AQ1276" i="12"/>
  <c r="AP1276" i="12"/>
  <c r="AO1276" i="12"/>
  <c r="AN1276" i="12"/>
  <c r="AM1276" i="12"/>
  <c r="AL1276" i="12"/>
  <c r="AJ1276" i="12"/>
  <c r="AG1276" i="12"/>
  <c r="AE1276" i="12"/>
  <c r="AA1276" i="12"/>
  <c r="W1276" i="12"/>
  <c r="AH1275" i="12"/>
  <c r="AF1275" i="12"/>
  <c r="AB1275" i="12"/>
  <c r="X1275" i="12"/>
  <c r="U1275" i="12"/>
  <c r="S1275" i="12"/>
  <c r="O1275" i="12"/>
  <c r="K1275" i="12"/>
  <c r="AT1270" i="12"/>
  <c r="AS1270" i="12"/>
  <c r="AR1270" i="12"/>
  <c r="AQ1270" i="12"/>
  <c r="AP1270" i="12"/>
  <c r="AP1269" i="12" s="1"/>
  <c r="AP1265" i="12" s="1"/>
  <c r="AP1263" i="12" s="1"/>
  <c r="AP1261" i="12" s="1"/>
  <c r="AP1259" i="12" s="1"/>
  <c r="AP1257" i="12" s="1"/>
  <c r="AP1255" i="12" s="1"/>
  <c r="AP1253" i="12" s="1"/>
  <c r="AP1251" i="12" s="1"/>
  <c r="AP1249" i="12" s="1"/>
  <c r="AP1247" i="12" s="1"/>
  <c r="AP1245" i="12" s="1"/>
  <c r="AP1243" i="12" s="1"/>
  <c r="AP1241" i="12" s="1"/>
  <c r="AP1239" i="12" s="1"/>
  <c r="AO1270" i="12"/>
  <c r="AO1269" i="12" s="1"/>
  <c r="AO1265" i="12" s="1"/>
  <c r="AN1270" i="12"/>
  <c r="AM1270" i="12"/>
  <c r="AL1270" i="12"/>
  <c r="AJ1270" i="12"/>
  <c r="AG1270" i="12"/>
  <c r="AE1270" i="12"/>
  <c r="AA1270" i="12"/>
  <c r="W1270" i="12"/>
  <c r="AR1269" i="12"/>
  <c r="AQ1269" i="12"/>
  <c r="AN1269" i="12"/>
  <c r="AL1269" i="12"/>
  <c r="AL1265" i="12" s="1"/>
  <c r="AL1263" i="12" s="1"/>
  <c r="AL1261" i="12" s="1"/>
  <c r="AL1259" i="12" s="1"/>
  <c r="AL1257" i="12" s="1"/>
  <c r="AL1255" i="12" s="1"/>
  <c r="AL1253" i="12" s="1"/>
  <c r="AL1251" i="12" s="1"/>
  <c r="AL1249" i="12" s="1"/>
  <c r="AL1247" i="12" s="1"/>
  <c r="AL1245" i="12" s="1"/>
  <c r="AL1243" i="12" s="1"/>
  <c r="AL1241" i="12" s="1"/>
  <c r="AL1239" i="12" s="1"/>
  <c r="AL1237" i="12" s="1"/>
  <c r="AL1235" i="12" s="1"/>
  <c r="AL1233" i="12" s="1"/>
  <c r="AL1231" i="12" s="1"/>
  <c r="AL1229" i="12" s="1"/>
  <c r="AL1227" i="12" s="1"/>
  <c r="AL1225" i="12" s="1"/>
  <c r="AL1223" i="12" s="1"/>
  <c r="AL1221" i="12" s="1"/>
  <c r="AL1219" i="12" s="1"/>
  <c r="AJ1269" i="12"/>
  <c r="AH1269" i="12"/>
  <c r="AF1269" i="12"/>
  <c r="AB1269" i="12"/>
  <c r="X1269" i="12"/>
  <c r="U1269" i="12"/>
  <c r="S1269" i="12"/>
  <c r="O1269" i="12"/>
  <c r="K1269" i="12"/>
  <c r="AT1268" i="12"/>
  <c r="AR1268" i="12"/>
  <c r="AR1267" i="12" s="1"/>
  <c r="AR1265" i="12" s="1"/>
  <c r="AR1263" i="12" s="1"/>
  <c r="AR1261" i="12" s="1"/>
  <c r="AR1259" i="12" s="1"/>
  <c r="AR1257" i="12" s="1"/>
  <c r="AR1255" i="12" s="1"/>
  <c r="AR1253" i="12" s="1"/>
  <c r="AR1251" i="12" s="1"/>
  <c r="AR1249" i="12" s="1"/>
  <c r="AR1247" i="12" s="1"/>
  <c r="AR1245" i="12" s="1"/>
  <c r="AR1243" i="12" s="1"/>
  <c r="AR1241" i="12" s="1"/>
  <c r="AN1268" i="12"/>
  <c r="AN1267" i="12" s="1"/>
  <c r="AN1265" i="12" s="1"/>
  <c r="AN1263" i="12" s="1"/>
  <c r="AN1261" i="12" s="1"/>
  <c r="AN1259" i="12" s="1"/>
  <c r="AN1257" i="12" s="1"/>
  <c r="AN1255" i="12" s="1"/>
  <c r="AN1253" i="12" s="1"/>
  <c r="AN1251" i="12" s="1"/>
  <c r="AN1249" i="12" s="1"/>
  <c r="AN1247" i="12" s="1"/>
  <c r="AN1245" i="12" s="1"/>
  <c r="AN1243" i="12" s="1"/>
  <c r="AN1241" i="12" s="1"/>
  <c r="AH1267" i="12"/>
  <c r="U1267" i="12"/>
  <c r="AT1266" i="12"/>
  <c r="AS1266" i="12"/>
  <c r="AR1266" i="12"/>
  <c r="AQ1266" i="12"/>
  <c r="AQ1265" i="12" s="1"/>
  <c r="AQ1263" i="12" s="1"/>
  <c r="AP1266" i="12"/>
  <c r="AO1266" i="12"/>
  <c r="AN1266" i="12"/>
  <c r="AM1266" i="12"/>
  <c r="AL1266" i="12"/>
  <c r="AJ1266" i="12"/>
  <c r="AJ1265" i="12" s="1"/>
  <c r="AJ1263" i="12" s="1"/>
  <c r="AG1266" i="12"/>
  <c r="AE1266" i="12"/>
  <c r="AA1266" i="12"/>
  <c r="W1266" i="12"/>
  <c r="AH1265" i="12"/>
  <c r="AF1265" i="12"/>
  <c r="AB1265" i="12"/>
  <c r="X1265" i="12"/>
  <c r="U1265" i="12"/>
  <c r="S1265" i="12"/>
  <c r="O1265" i="12"/>
  <c r="K1265" i="12"/>
  <c r="AT1264" i="12"/>
  <c r="AS1264" i="12"/>
  <c r="AR1264" i="12"/>
  <c r="AQ1264" i="12"/>
  <c r="AP1264" i="12"/>
  <c r="AO1264" i="12"/>
  <c r="AO1263" i="12" s="1"/>
  <c r="AO1261" i="12" s="1"/>
  <c r="AN1264" i="12"/>
  <c r="AM1264" i="12"/>
  <c r="AL1264" i="12"/>
  <c r="AJ1264" i="12"/>
  <c r="AG1264" i="12"/>
  <c r="AE1264" i="12"/>
  <c r="AA1264" i="12"/>
  <c r="W1264" i="12"/>
  <c r="AH1263" i="12"/>
  <c r="AF1263" i="12"/>
  <c r="AB1263" i="12"/>
  <c r="X1263" i="12"/>
  <c r="U1263" i="12"/>
  <c r="S1263" i="12"/>
  <c r="O1263" i="12"/>
  <c r="K1263" i="12"/>
  <c r="AT1262" i="12"/>
  <c r="AS1262" i="12"/>
  <c r="AR1262" i="12"/>
  <c r="AQ1262" i="12"/>
  <c r="AP1262" i="12"/>
  <c r="AO1262" i="12"/>
  <c r="AN1262" i="12"/>
  <c r="AM1262" i="12"/>
  <c r="AL1262" i="12"/>
  <c r="AJ1262" i="12"/>
  <c r="AJ1261" i="12" s="1"/>
  <c r="AJ1259" i="12" s="1"/>
  <c r="AG1262" i="12"/>
  <c r="AE1262" i="12"/>
  <c r="AA1262" i="12"/>
  <c r="W1262" i="12"/>
  <c r="AH1261" i="12"/>
  <c r="AF1261" i="12"/>
  <c r="AB1261" i="12"/>
  <c r="X1261" i="12"/>
  <c r="U1261" i="12"/>
  <c r="S1261" i="12"/>
  <c r="O1261" i="12"/>
  <c r="K1261" i="12"/>
  <c r="AT1260" i="12"/>
  <c r="AS1260" i="12"/>
  <c r="AR1260" i="12"/>
  <c r="AQ1260" i="12"/>
  <c r="AP1260" i="12"/>
  <c r="AO1260" i="12"/>
  <c r="AN1260" i="12"/>
  <c r="AM1260" i="12"/>
  <c r="AL1260" i="12"/>
  <c r="AJ1260" i="12"/>
  <c r="AG1260" i="12"/>
  <c r="AE1260" i="12"/>
  <c r="AA1260" i="12"/>
  <c r="W1260" i="12"/>
  <c r="AH1259" i="12"/>
  <c r="AF1259" i="12"/>
  <c r="AB1259" i="12"/>
  <c r="X1259" i="12"/>
  <c r="U1259" i="12"/>
  <c r="S1259" i="12"/>
  <c r="O1259" i="12"/>
  <c r="K1259" i="12"/>
  <c r="AT1258" i="12"/>
  <c r="AS1258" i="12"/>
  <c r="AR1258" i="12"/>
  <c r="AQ1258" i="12"/>
  <c r="AP1258" i="12"/>
  <c r="AO1258" i="12"/>
  <c r="AN1258" i="12"/>
  <c r="AM1258" i="12"/>
  <c r="AL1258" i="12"/>
  <c r="AJ1258" i="12"/>
  <c r="AG1258" i="12"/>
  <c r="AE1258" i="12"/>
  <c r="AA1258" i="12"/>
  <c r="W1258" i="12"/>
  <c r="AH1257" i="12"/>
  <c r="AF1257" i="12"/>
  <c r="AB1257" i="12"/>
  <c r="X1257" i="12"/>
  <c r="U1257" i="12"/>
  <c r="S1257" i="12"/>
  <c r="O1257" i="12"/>
  <c r="K1257" i="12"/>
  <c r="AT1256" i="12"/>
  <c r="AS1256" i="12"/>
  <c r="AR1256" i="12"/>
  <c r="AQ1256" i="12"/>
  <c r="AP1256" i="12"/>
  <c r="AO1256" i="12"/>
  <c r="AN1256" i="12"/>
  <c r="AM1256" i="12"/>
  <c r="AL1256" i="12"/>
  <c r="AJ1256" i="12"/>
  <c r="AG1256" i="12"/>
  <c r="AE1256" i="12"/>
  <c r="AA1256" i="12"/>
  <c r="W1256" i="12"/>
  <c r="AH1255" i="12"/>
  <c r="AF1255" i="12"/>
  <c r="AB1255" i="12"/>
  <c r="X1255" i="12"/>
  <c r="U1255" i="12"/>
  <c r="S1255" i="12"/>
  <c r="O1255" i="12"/>
  <c r="K1255" i="12"/>
  <c r="AT1254" i="12"/>
  <c r="AS1254" i="12"/>
  <c r="AR1254" i="12"/>
  <c r="AQ1254" i="12"/>
  <c r="AP1254" i="12"/>
  <c r="AO1254" i="12"/>
  <c r="AN1254" i="12"/>
  <c r="AM1254" i="12"/>
  <c r="AL1254" i="12"/>
  <c r="AJ1254" i="12"/>
  <c r="AG1254" i="12"/>
  <c r="AE1254" i="12"/>
  <c r="AA1254" i="12"/>
  <c r="W1254" i="12"/>
  <c r="AH1253" i="12"/>
  <c r="AF1253" i="12"/>
  <c r="AB1253" i="12"/>
  <c r="X1253" i="12"/>
  <c r="U1253" i="12"/>
  <c r="S1253" i="12"/>
  <c r="O1253" i="12"/>
  <c r="K1253" i="12"/>
  <c r="AT1252" i="12"/>
  <c r="AS1252" i="12"/>
  <c r="AR1252" i="12"/>
  <c r="AQ1252" i="12"/>
  <c r="AP1252" i="12"/>
  <c r="AO1252" i="12"/>
  <c r="AN1252" i="12"/>
  <c r="AM1252" i="12"/>
  <c r="AL1252" i="12"/>
  <c r="AJ1252" i="12"/>
  <c r="AG1252" i="12"/>
  <c r="AE1252" i="12"/>
  <c r="AA1252" i="12"/>
  <c r="W1252" i="12"/>
  <c r="AH1251" i="12"/>
  <c r="AF1251" i="12"/>
  <c r="AB1251" i="12"/>
  <c r="X1251" i="12"/>
  <c r="U1251" i="12"/>
  <c r="S1251" i="12"/>
  <c r="O1251" i="12"/>
  <c r="K1251" i="12"/>
  <c r="AT1250" i="12"/>
  <c r="AS1250" i="12"/>
  <c r="AR1250" i="12"/>
  <c r="AQ1250" i="12"/>
  <c r="AP1250" i="12"/>
  <c r="AO1250" i="12"/>
  <c r="AN1250" i="12"/>
  <c r="AM1250" i="12"/>
  <c r="AL1250" i="12"/>
  <c r="AJ1250" i="12"/>
  <c r="AG1250" i="12"/>
  <c r="AE1250" i="12"/>
  <c r="AA1250" i="12"/>
  <c r="W1250" i="12"/>
  <c r="AH1249" i="12"/>
  <c r="AF1249" i="12"/>
  <c r="AB1249" i="12"/>
  <c r="X1249" i="12"/>
  <c r="U1249" i="12"/>
  <c r="S1249" i="12"/>
  <c r="O1249" i="12"/>
  <c r="K1249" i="12"/>
  <c r="AT1248" i="12"/>
  <c r="AS1248" i="12"/>
  <c r="AR1248" i="12"/>
  <c r="AQ1248" i="12"/>
  <c r="AP1248" i="12"/>
  <c r="AO1248" i="12"/>
  <c r="AN1248" i="12"/>
  <c r="AM1248" i="12"/>
  <c r="AL1248" i="12"/>
  <c r="AJ1248" i="12"/>
  <c r="AG1248" i="12"/>
  <c r="AE1248" i="12"/>
  <c r="AA1248" i="12"/>
  <c r="W1248" i="12"/>
  <c r="AH1247" i="12"/>
  <c r="AF1247" i="12"/>
  <c r="AB1247" i="12"/>
  <c r="X1247" i="12"/>
  <c r="U1247" i="12"/>
  <c r="S1247" i="12"/>
  <c r="O1247" i="12"/>
  <c r="K1247" i="12"/>
  <c r="AT1246" i="12"/>
  <c r="AS1246" i="12"/>
  <c r="AR1246" i="12"/>
  <c r="AQ1246" i="12"/>
  <c r="AP1246" i="12"/>
  <c r="AO1246" i="12"/>
  <c r="AN1246" i="12"/>
  <c r="AM1246" i="12"/>
  <c r="AL1246" i="12"/>
  <c r="AJ1246" i="12"/>
  <c r="AG1246" i="12"/>
  <c r="AE1246" i="12"/>
  <c r="AA1246" i="12"/>
  <c r="W1246" i="12"/>
  <c r="AH1245" i="12"/>
  <c r="AF1245" i="12"/>
  <c r="AB1245" i="12"/>
  <c r="X1245" i="12"/>
  <c r="U1245" i="12"/>
  <c r="S1245" i="12"/>
  <c r="O1245" i="12"/>
  <c r="K1245" i="12"/>
  <c r="AT1244" i="12"/>
  <c r="AS1244" i="12"/>
  <c r="AR1244" i="12"/>
  <c r="AQ1244" i="12"/>
  <c r="AP1244" i="12"/>
  <c r="AO1244" i="12"/>
  <c r="AN1244" i="12"/>
  <c r="AM1244" i="12"/>
  <c r="AL1244" i="12"/>
  <c r="AJ1244" i="12"/>
  <c r="AG1244" i="12"/>
  <c r="AE1244" i="12"/>
  <c r="AA1244" i="12"/>
  <c r="W1244" i="12"/>
  <c r="AH1243" i="12"/>
  <c r="AF1243" i="12"/>
  <c r="AB1243" i="12"/>
  <c r="X1243" i="12"/>
  <c r="U1243" i="12"/>
  <c r="S1243" i="12"/>
  <c r="O1243" i="12"/>
  <c r="K1243" i="12"/>
  <c r="AT1242" i="12"/>
  <c r="AS1242" i="12"/>
  <c r="AR1242" i="12"/>
  <c r="AQ1242" i="12"/>
  <c r="AP1242" i="12"/>
  <c r="AO1242" i="12"/>
  <c r="AN1242" i="12"/>
  <c r="AM1242" i="12"/>
  <c r="AL1242" i="12"/>
  <c r="AJ1242" i="12"/>
  <c r="AG1242" i="12"/>
  <c r="AE1242" i="12"/>
  <c r="AA1242" i="12"/>
  <c r="W1242" i="12"/>
  <c r="AH1241" i="12"/>
  <c r="AF1241" i="12"/>
  <c r="AB1241" i="12"/>
  <c r="X1241" i="12"/>
  <c r="U1241" i="12"/>
  <c r="S1241" i="12"/>
  <c r="O1241" i="12"/>
  <c r="K1241" i="12"/>
  <c r="AT1240" i="12"/>
  <c r="AS1240" i="12"/>
  <c r="AR1240" i="12"/>
  <c r="AQ1240" i="12"/>
  <c r="AP1240" i="12"/>
  <c r="AO1240" i="12"/>
  <c r="AN1240" i="12"/>
  <c r="AN1239" i="12" s="1"/>
  <c r="AN1237" i="12" s="1"/>
  <c r="AM1240" i="12"/>
  <c r="AL1240" i="12"/>
  <c r="AJ1240" i="12"/>
  <c r="AG1240" i="12"/>
  <c r="AE1240" i="12"/>
  <c r="AA1240" i="12"/>
  <c r="W1240" i="12"/>
  <c r="AH1239" i="12"/>
  <c r="AF1239" i="12"/>
  <c r="AB1239" i="12"/>
  <c r="X1239" i="12"/>
  <c r="U1239" i="12"/>
  <c r="S1239" i="12"/>
  <c r="O1239" i="12"/>
  <c r="K1239" i="12"/>
  <c r="AT1238" i="12"/>
  <c r="AS1238" i="12"/>
  <c r="AR1238" i="12"/>
  <c r="AQ1238" i="12"/>
  <c r="AP1238" i="12"/>
  <c r="AO1238" i="12"/>
  <c r="AN1238" i="12"/>
  <c r="AM1238" i="12"/>
  <c r="AL1238" i="12"/>
  <c r="AJ1238" i="12"/>
  <c r="AG1238" i="12"/>
  <c r="AE1238" i="12"/>
  <c r="AA1238" i="12"/>
  <c r="W1238" i="12"/>
  <c r="AH1237" i="12"/>
  <c r="AF1237" i="12"/>
  <c r="AB1237" i="12"/>
  <c r="X1237" i="12"/>
  <c r="U1237" i="12"/>
  <c r="S1237" i="12"/>
  <c r="O1237" i="12"/>
  <c r="K1237" i="12"/>
  <c r="AT1236" i="12"/>
  <c r="AS1236" i="12"/>
  <c r="AR1236" i="12"/>
  <c r="AQ1236" i="12"/>
  <c r="AP1236" i="12"/>
  <c r="AO1236" i="12"/>
  <c r="AN1236" i="12"/>
  <c r="AN1235" i="12" s="1"/>
  <c r="AN1233" i="12" s="1"/>
  <c r="AM1236" i="12"/>
  <c r="AL1236" i="12"/>
  <c r="AJ1236" i="12"/>
  <c r="AG1236" i="12"/>
  <c r="AE1236" i="12"/>
  <c r="AA1236" i="12"/>
  <c r="W1236" i="12"/>
  <c r="AH1235" i="12"/>
  <c r="AF1235" i="12"/>
  <c r="AB1235" i="12"/>
  <c r="X1235" i="12"/>
  <c r="U1235" i="12"/>
  <c r="S1235" i="12"/>
  <c r="O1235" i="12"/>
  <c r="K1235" i="12"/>
  <c r="AT1234" i="12"/>
  <c r="AS1234" i="12"/>
  <c r="AR1234" i="12"/>
  <c r="AQ1234" i="12"/>
  <c r="AP1234" i="12"/>
  <c r="AO1234" i="12"/>
  <c r="AN1234" i="12"/>
  <c r="AM1234" i="12"/>
  <c r="AL1234" i="12"/>
  <c r="AJ1234" i="12"/>
  <c r="AG1234" i="12"/>
  <c r="AE1234" i="12"/>
  <c r="AA1234" i="12"/>
  <c r="W1234" i="12"/>
  <c r="AH1233" i="12"/>
  <c r="AF1233" i="12"/>
  <c r="AB1233" i="12"/>
  <c r="X1233" i="12"/>
  <c r="U1233" i="12"/>
  <c r="S1233" i="12"/>
  <c r="O1233" i="12"/>
  <c r="K1233" i="12"/>
  <c r="AT1232" i="12"/>
  <c r="AS1232" i="12"/>
  <c r="AR1232" i="12"/>
  <c r="AQ1232" i="12"/>
  <c r="AP1232" i="12"/>
  <c r="AO1232" i="12"/>
  <c r="AN1232" i="12"/>
  <c r="AM1232" i="12"/>
  <c r="AL1232" i="12"/>
  <c r="AJ1232" i="12"/>
  <c r="AG1232" i="12"/>
  <c r="AE1232" i="12"/>
  <c r="AA1232" i="12"/>
  <c r="W1232" i="12"/>
  <c r="AH1231" i="12"/>
  <c r="AF1231" i="12"/>
  <c r="AB1231" i="12"/>
  <c r="X1231" i="12"/>
  <c r="U1231" i="12"/>
  <c r="S1231" i="12"/>
  <c r="O1231" i="12"/>
  <c r="K1231" i="12"/>
  <c r="AT1230" i="12"/>
  <c r="AS1230" i="12"/>
  <c r="AR1230" i="12"/>
  <c r="AQ1230" i="12"/>
  <c r="AP1230" i="12"/>
  <c r="AO1230" i="12"/>
  <c r="AN1230" i="12"/>
  <c r="AM1230" i="12"/>
  <c r="AL1230" i="12"/>
  <c r="AJ1230" i="12"/>
  <c r="AG1230" i="12"/>
  <c r="AE1230" i="12"/>
  <c r="AA1230" i="12"/>
  <c r="W1230" i="12"/>
  <c r="AH1229" i="12"/>
  <c r="AF1229" i="12"/>
  <c r="AB1229" i="12"/>
  <c r="X1229" i="12"/>
  <c r="U1229" i="12"/>
  <c r="S1229" i="12"/>
  <c r="O1229" i="12"/>
  <c r="K1229" i="12"/>
  <c r="AT1228" i="12"/>
  <c r="AS1228" i="12"/>
  <c r="AR1228" i="12"/>
  <c r="AQ1228" i="12"/>
  <c r="AP1228" i="12"/>
  <c r="AO1228" i="12"/>
  <c r="AN1228" i="12"/>
  <c r="AM1228" i="12"/>
  <c r="AL1228" i="12"/>
  <c r="AJ1228" i="12"/>
  <c r="AG1228" i="12"/>
  <c r="AE1228" i="12"/>
  <c r="AA1228" i="12"/>
  <c r="W1228" i="12"/>
  <c r="AH1227" i="12"/>
  <c r="AF1227" i="12"/>
  <c r="AB1227" i="12"/>
  <c r="X1227" i="12"/>
  <c r="U1227" i="12"/>
  <c r="S1227" i="12"/>
  <c r="O1227" i="12"/>
  <c r="K1227" i="12"/>
  <c r="AT1226" i="12"/>
  <c r="AS1226" i="12"/>
  <c r="AR1226" i="12"/>
  <c r="AQ1226" i="12"/>
  <c r="AP1226" i="12"/>
  <c r="AO1226" i="12"/>
  <c r="AN1226" i="12"/>
  <c r="AM1226" i="12"/>
  <c r="AL1226" i="12"/>
  <c r="AJ1226" i="12"/>
  <c r="AG1226" i="12"/>
  <c r="AE1226" i="12"/>
  <c r="AA1226" i="12"/>
  <c r="W1226" i="12"/>
  <c r="AH1225" i="12"/>
  <c r="AF1225" i="12"/>
  <c r="AB1225" i="12"/>
  <c r="X1225" i="12"/>
  <c r="U1225" i="12"/>
  <c r="S1225" i="12"/>
  <c r="O1225" i="12"/>
  <c r="K1225" i="12"/>
  <c r="AT1224" i="12"/>
  <c r="AS1224" i="12"/>
  <c r="AR1224" i="12"/>
  <c r="AQ1224" i="12"/>
  <c r="AP1224" i="12"/>
  <c r="AO1224" i="12"/>
  <c r="AN1224" i="12"/>
  <c r="AM1224" i="12"/>
  <c r="AL1224" i="12"/>
  <c r="AJ1224" i="12"/>
  <c r="AG1224" i="12"/>
  <c r="AE1224" i="12"/>
  <c r="AA1224" i="12"/>
  <c r="W1224" i="12"/>
  <c r="AH1223" i="12"/>
  <c r="AF1223" i="12"/>
  <c r="AB1223" i="12"/>
  <c r="X1223" i="12"/>
  <c r="U1223" i="12"/>
  <c r="S1223" i="12"/>
  <c r="O1223" i="12"/>
  <c r="K1223" i="12"/>
  <c r="AT1222" i="12"/>
  <c r="AS1222" i="12"/>
  <c r="AR1222" i="12"/>
  <c r="AQ1222" i="12"/>
  <c r="AP1222" i="12"/>
  <c r="AO1222" i="12"/>
  <c r="AN1222" i="12"/>
  <c r="AM1222" i="12"/>
  <c r="AL1222" i="12"/>
  <c r="AJ1222" i="12"/>
  <c r="AG1222" i="12"/>
  <c r="AE1222" i="12"/>
  <c r="AA1222" i="12"/>
  <c r="W1222" i="12"/>
  <c r="AH1221" i="12"/>
  <c r="AF1221" i="12"/>
  <c r="AB1221" i="12"/>
  <c r="X1221" i="12"/>
  <c r="U1221" i="12"/>
  <c r="S1221" i="12"/>
  <c r="O1221" i="12"/>
  <c r="K1221" i="12"/>
  <c r="AT1220" i="12"/>
  <c r="AS1220" i="12"/>
  <c r="AR1220" i="12"/>
  <c r="AQ1220" i="12"/>
  <c r="AP1220" i="12"/>
  <c r="AO1220" i="12"/>
  <c r="AN1220" i="12"/>
  <c r="AM1220" i="12"/>
  <c r="AL1220" i="12"/>
  <c r="AJ1220" i="12"/>
  <c r="AG1220" i="12"/>
  <c r="AE1220" i="12"/>
  <c r="AA1220" i="12"/>
  <c r="W1220" i="12"/>
  <c r="AH1219" i="12"/>
  <c r="AF1219" i="12"/>
  <c r="AB1219" i="12"/>
  <c r="X1219" i="12"/>
  <c r="U1219" i="12"/>
  <c r="S1219" i="12"/>
  <c r="O1219" i="12"/>
  <c r="K1219" i="12"/>
  <c r="AT1218" i="12"/>
  <c r="AR1218" i="12"/>
  <c r="AN1218" i="12"/>
  <c r="AH1217" i="12"/>
  <c r="U1217" i="12"/>
  <c r="AT1216" i="12"/>
  <c r="AS1216" i="12"/>
  <c r="AR1216" i="12"/>
  <c r="AQ1216" i="12"/>
  <c r="AP1216" i="12"/>
  <c r="AP1215" i="12" s="1"/>
  <c r="AP1213" i="12" s="1"/>
  <c r="AO1216" i="12"/>
  <c r="AO1215" i="12" s="1"/>
  <c r="AN1216" i="12"/>
  <c r="AM1216" i="12"/>
  <c r="AL1216" i="12"/>
  <c r="AJ1216" i="12"/>
  <c r="AG1216" i="12"/>
  <c r="AE1216" i="12"/>
  <c r="AA1216" i="12"/>
  <c r="W1216" i="12"/>
  <c r="AQ1215" i="12"/>
  <c r="AL1215" i="12"/>
  <c r="AL1213" i="12" s="1"/>
  <c r="AL1211" i="12" s="1"/>
  <c r="AL1209" i="12" s="1"/>
  <c r="AL1207" i="12" s="1"/>
  <c r="AL1205" i="12" s="1"/>
  <c r="AL1203" i="12" s="1"/>
  <c r="AL1201" i="12" s="1"/>
  <c r="AL1199" i="12" s="1"/>
  <c r="AL1197" i="12" s="1"/>
  <c r="AL1195" i="12" s="1"/>
  <c r="AL1193" i="12" s="1"/>
  <c r="AL1191" i="12" s="1"/>
  <c r="AL1189" i="12" s="1"/>
  <c r="AL1187" i="12" s="1"/>
  <c r="AL1185" i="12" s="1"/>
  <c r="AL1183" i="12" s="1"/>
  <c r="AL1181" i="12" s="1"/>
  <c r="AL1179" i="12" s="1"/>
  <c r="AL1177" i="12" s="1"/>
  <c r="AL1175" i="12" s="1"/>
  <c r="AL1173" i="12" s="1"/>
  <c r="AL1171" i="12" s="1"/>
  <c r="AJ1215" i="12"/>
  <c r="AH1215" i="12"/>
  <c r="AF1215" i="12"/>
  <c r="AB1215" i="12"/>
  <c r="X1215" i="12"/>
  <c r="U1215" i="12"/>
  <c r="S1215" i="12"/>
  <c r="O1215" i="12"/>
  <c r="K1215" i="12"/>
  <c r="AT1214" i="12"/>
  <c r="AS1214" i="12"/>
  <c r="AR1214" i="12"/>
  <c r="AQ1214" i="12"/>
  <c r="AP1214" i="12"/>
  <c r="AO1214" i="12"/>
  <c r="AN1214" i="12"/>
  <c r="AM1214" i="12"/>
  <c r="AL1214" i="12"/>
  <c r="AJ1214" i="12"/>
  <c r="AJ1213" i="12" s="1"/>
  <c r="AJ1211" i="12" s="1"/>
  <c r="AG1214" i="12"/>
  <c r="AE1214" i="12"/>
  <c r="AA1214" i="12"/>
  <c r="W1214" i="12"/>
  <c r="AO1213" i="12"/>
  <c r="AH1213" i="12"/>
  <c r="AF1213" i="12"/>
  <c r="AB1213" i="12"/>
  <c r="X1213" i="12"/>
  <c r="U1213" i="12"/>
  <c r="S1213" i="12"/>
  <c r="O1213" i="12"/>
  <c r="K1213" i="12"/>
  <c r="AT1212" i="12"/>
  <c r="AS1212" i="12"/>
  <c r="AR1212" i="12"/>
  <c r="AQ1212" i="12"/>
  <c r="AP1212" i="12"/>
  <c r="AO1212" i="12"/>
  <c r="AO1211" i="12" s="1"/>
  <c r="AO1209" i="12" s="1"/>
  <c r="AN1212" i="12"/>
  <c r="AM1212" i="12"/>
  <c r="AL1212" i="12"/>
  <c r="AJ1212" i="12"/>
  <c r="AG1212" i="12"/>
  <c r="AE1212" i="12"/>
  <c r="AA1212" i="12"/>
  <c r="W1212" i="12"/>
  <c r="AH1211" i="12"/>
  <c r="AF1211" i="12"/>
  <c r="AB1211" i="12"/>
  <c r="X1211" i="12"/>
  <c r="U1211" i="12"/>
  <c r="S1211" i="12"/>
  <c r="O1211" i="12"/>
  <c r="K1211" i="12"/>
  <c r="AT1210" i="12"/>
  <c r="AS1210" i="12"/>
  <c r="AR1210" i="12"/>
  <c r="AQ1210" i="12"/>
  <c r="AP1210" i="12"/>
  <c r="AO1210" i="12"/>
  <c r="AN1210" i="12"/>
  <c r="AM1210" i="12"/>
  <c r="AL1210" i="12"/>
  <c r="AJ1210" i="12"/>
  <c r="AG1210" i="12"/>
  <c r="AE1210" i="12"/>
  <c r="AA1210" i="12"/>
  <c r="W1210" i="12"/>
  <c r="AH1209" i="12"/>
  <c r="AF1209" i="12"/>
  <c r="AB1209" i="12"/>
  <c r="X1209" i="12"/>
  <c r="U1209" i="12"/>
  <c r="S1209" i="12"/>
  <c r="O1209" i="12"/>
  <c r="K1209" i="12"/>
  <c r="AT1208" i="12"/>
  <c r="AS1208" i="12"/>
  <c r="AR1208" i="12"/>
  <c r="AQ1208" i="12"/>
  <c r="AP1208" i="12"/>
  <c r="AO1208" i="12"/>
  <c r="AN1208" i="12"/>
  <c r="AM1208" i="12"/>
  <c r="AL1208" i="12"/>
  <c r="AJ1208" i="12"/>
  <c r="AG1208" i="12"/>
  <c r="AE1208" i="12"/>
  <c r="AA1208" i="12"/>
  <c r="W1208" i="12"/>
  <c r="AH1207" i="12"/>
  <c r="AF1207" i="12"/>
  <c r="AB1207" i="12"/>
  <c r="X1207" i="12"/>
  <c r="U1207" i="12"/>
  <c r="S1207" i="12"/>
  <c r="O1207" i="12"/>
  <c r="K1207" i="12"/>
  <c r="AT1206" i="12"/>
  <c r="AS1206" i="12"/>
  <c r="AR1206" i="12"/>
  <c r="AQ1206" i="12"/>
  <c r="AP1206" i="12"/>
  <c r="AO1206" i="12"/>
  <c r="AN1206" i="12"/>
  <c r="AM1206" i="12"/>
  <c r="AL1206" i="12"/>
  <c r="AJ1206" i="12"/>
  <c r="AG1206" i="12"/>
  <c r="AE1206" i="12"/>
  <c r="AA1206" i="12"/>
  <c r="W1206" i="12"/>
  <c r="AH1205" i="12"/>
  <c r="AF1205" i="12"/>
  <c r="AB1205" i="12"/>
  <c r="X1205" i="12"/>
  <c r="U1205" i="12"/>
  <c r="S1205" i="12"/>
  <c r="O1205" i="12"/>
  <c r="K1205" i="12"/>
  <c r="AT1204" i="12"/>
  <c r="AS1204" i="12"/>
  <c r="AR1204" i="12"/>
  <c r="AQ1204" i="12"/>
  <c r="AP1204" i="12"/>
  <c r="AO1204" i="12"/>
  <c r="AN1204" i="12"/>
  <c r="AM1204" i="12"/>
  <c r="AL1204" i="12"/>
  <c r="AJ1204" i="12"/>
  <c r="AG1204" i="12"/>
  <c r="AE1204" i="12"/>
  <c r="AA1204" i="12"/>
  <c r="W1204" i="12"/>
  <c r="AH1203" i="12"/>
  <c r="AF1203" i="12"/>
  <c r="AB1203" i="12"/>
  <c r="X1203" i="12"/>
  <c r="U1203" i="12"/>
  <c r="S1203" i="12"/>
  <c r="O1203" i="12"/>
  <c r="K1203" i="12"/>
  <c r="AT1202" i="12"/>
  <c r="AS1202" i="12"/>
  <c r="AR1202" i="12"/>
  <c r="AQ1202" i="12"/>
  <c r="AP1202" i="12"/>
  <c r="AO1202" i="12"/>
  <c r="AN1202" i="12"/>
  <c r="AM1202" i="12"/>
  <c r="AL1202" i="12"/>
  <c r="AJ1202" i="12"/>
  <c r="AG1202" i="12"/>
  <c r="AE1202" i="12"/>
  <c r="AA1202" i="12"/>
  <c r="W1202" i="12"/>
  <c r="AH1201" i="12"/>
  <c r="AF1201" i="12"/>
  <c r="AB1201" i="12"/>
  <c r="X1201" i="12"/>
  <c r="U1201" i="12"/>
  <c r="S1201" i="12"/>
  <c r="O1201" i="12"/>
  <c r="K1201" i="12"/>
  <c r="AT1200" i="12"/>
  <c r="AS1200" i="12"/>
  <c r="AR1200" i="12"/>
  <c r="AQ1200" i="12"/>
  <c r="AP1200" i="12"/>
  <c r="AO1200" i="12"/>
  <c r="AN1200" i="12"/>
  <c r="AM1200" i="12"/>
  <c r="AL1200" i="12"/>
  <c r="AJ1200" i="12"/>
  <c r="AG1200" i="12"/>
  <c r="AE1200" i="12"/>
  <c r="AA1200" i="12"/>
  <c r="W1200" i="12"/>
  <c r="AH1199" i="12"/>
  <c r="AF1199" i="12"/>
  <c r="AB1199" i="12"/>
  <c r="X1199" i="12"/>
  <c r="U1199" i="12"/>
  <c r="S1199" i="12"/>
  <c r="O1199" i="12"/>
  <c r="K1199" i="12"/>
  <c r="AT1198" i="12"/>
  <c r="AS1198" i="12"/>
  <c r="AR1198" i="12"/>
  <c r="AQ1198" i="12"/>
  <c r="AP1198" i="12"/>
  <c r="AO1198" i="12"/>
  <c r="AN1198" i="12"/>
  <c r="AM1198" i="12"/>
  <c r="AL1198" i="12"/>
  <c r="AJ1198" i="12"/>
  <c r="AG1198" i="12"/>
  <c r="AE1198" i="12"/>
  <c r="AA1198" i="12"/>
  <c r="W1198" i="12"/>
  <c r="AH1197" i="12"/>
  <c r="AF1197" i="12"/>
  <c r="AB1197" i="12"/>
  <c r="X1197" i="12"/>
  <c r="U1197" i="12"/>
  <c r="S1197" i="12"/>
  <c r="O1197" i="12"/>
  <c r="K1197" i="12"/>
  <c r="AT1196" i="12"/>
  <c r="AS1196" i="12"/>
  <c r="AR1196" i="12"/>
  <c r="AQ1196" i="12"/>
  <c r="AP1196" i="12"/>
  <c r="AO1196" i="12"/>
  <c r="AN1196" i="12"/>
  <c r="AM1196" i="12"/>
  <c r="AL1196" i="12"/>
  <c r="AJ1196" i="12"/>
  <c r="AG1196" i="12"/>
  <c r="AE1196" i="12"/>
  <c r="AA1196" i="12"/>
  <c r="W1196" i="12"/>
  <c r="AH1195" i="12"/>
  <c r="AF1195" i="12"/>
  <c r="AB1195" i="12"/>
  <c r="X1195" i="12"/>
  <c r="U1195" i="12"/>
  <c r="S1195" i="12"/>
  <c r="O1195" i="12"/>
  <c r="K1195" i="12"/>
  <c r="AT1194" i="12"/>
  <c r="AS1194" i="12"/>
  <c r="AR1194" i="12"/>
  <c r="AQ1194" i="12"/>
  <c r="AP1194" i="12"/>
  <c r="AO1194" i="12"/>
  <c r="AN1194" i="12"/>
  <c r="AM1194" i="12"/>
  <c r="AL1194" i="12"/>
  <c r="AJ1194" i="12"/>
  <c r="AG1194" i="12"/>
  <c r="AE1194" i="12"/>
  <c r="AA1194" i="12"/>
  <c r="W1194" i="12"/>
  <c r="AH1193" i="12"/>
  <c r="AF1193" i="12"/>
  <c r="AB1193" i="12"/>
  <c r="X1193" i="12"/>
  <c r="U1193" i="12"/>
  <c r="S1193" i="12"/>
  <c r="O1193" i="12"/>
  <c r="K1193" i="12"/>
  <c r="AT1192" i="12"/>
  <c r="AS1192" i="12"/>
  <c r="AR1192" i="12"/>
  <c r="AQ1192" i="12"/>
  <c r="AP1192" i="12"/>
  <c r="AO1192" i="12"/>
  <c r="AN1192" i="12"/>
  <c r="AM1192" i="12"/>
  <c r="AL1192" i="12"/>
  <c r="AJ1192" i="12"/>
  <c r="AG1192" i="12"/>
  <c r="AE1192" i="12"/>
  <c r="AA1192" i="12"/>
  <c r="W1192" i="12"/>
  <c r="AH1191" i="12"/>
  <c r="AF1191" i="12"/>
  <c r="AB1191" i="12"/>
  <c r="X1191" i="12"/>
  <c r="U1191" i="12"/>
  <c r="S1191" i="12"/>
  <c r="O1191" i="12"/>
  <c r="K1191" i="12"/>
  <c r="AT1190" i="12"/>
  <c r="AS1190" i="12"/>
  <c r="AR1190" i="12"/>
  <c r="AQ1190" i="12"/>
  <c r="AP1190" i="12"/>
  <c r="AO1190" i="12"/>
  <c r="AN1190" i="12"/>
  <c r="AM1190" i="12"/>
  <c r="AL1190" i="12"/>
  <c r="AJ1190" i="12"/>
  <c r="AG1190" i="12"/>
  <c r="AE1190" i="12"/>
  <c r="AA1190" i="12"/>
  <c r="W1190" i="12"/>
  <c r="AH1189" i="12"/>
  <c r="AF1189" i="12"/>
  <c r="AB1189" i="12"/>
  <c r="X1189" i="12"/>
  <c r="U1189" i="12"/>
  <c r="S1189" i="12"/>
  <c r="O1189" i="12"/>
  <c r="K1189" i="12"/>
  <c r="AT1188" i="12"/>
  <c r="AS1188" i="12"/>
  <c r="AR1188" i="12"/>
  <c r="AQ1188" i="12"/>
  <c r="AP1188" i="12"/>
  <c r="AO1188" i="12"/>
  <c r="AN1188" i="12"/>
  <c r="AM1188" i="12"/>
  <c r="AL1188" i="12"/>
  <c r="AJ1188" i="12"/>
  <c r="AG1188" i="12"/>
  <c r="AE1188" i="12"/>
  <c r="AA1188" i="12"/>
  <c r="W1188" i="12"/>
  <c r="AH1187" i="12"/>
  <c r="AF1187" i="12"/>
  <c r="AB1187" i="12"/>
  <c r="X1187" i="12"/>
  <c r="U1187" i="12"/>
  <c r="S1187" i="12"/>
  <c r="O1187" i="12"/>
  <c r="K1187" i="12"/>
  <c r="AT1186" i="12"/>
  <c r="AS1186" i="12"/>
  <c r="AR1186" i="12"/>
  <c r="AQ1186" i="12"/>
  <c r="AP1186" i="12"/>
  <c r="AO1186" i="12"/>
  <c r="AN1186" i="12"/>
  <c r="AM1186" i="12"/>
  <c r="AL1186" i="12"/>
  <c r="AJ1186" i="12"/>
  <c r="AG1186" i="12"/>
  <c r="AE1186" i="12"/>
  <c r="AA1186" i="12"/>
  <c r="W1186" i="12"/>
  <c r="AH1185" i="12"/>
  <c r="AF1185" i="12"/>
  <c r="AB1185" i="12"/>
  <c r="X1185" i="12"/>
  <c r="U1185" i="12"/>
  <c r="S1185" i="12"/>
  <c r="O1185" i="12"/>
  <c r="K1185" i="12"/>
  <c r="AT1184" i="12"/>
  <c r="AS1184" i="12"/>
  <c r="AR1184" i="12"/>
  <c r="AQ1184" i="12"/>
  <c r="AP1184" i="12"/>
  <c r="AO1184" i="12"/>
  <c r="AN1184" i="12"/>
  <c r="AM1184" i="12"/>
  <c r="AL1184" i="12"/>
  <c r="AJ1184" i="12"/>
  <c r="AG1184" i="12"/>
  <c r="AE1184" i="12"/>
  <c r="AA1184" i="12"/>
  <c r="W1184" i="12"/>
  <c r="AH1183" i="12"/>
  <c r="AF1183" i="12"/>
  <c r="AB1183" i="12"/>
  <c r="X1183" i="12"/>
  <c r="U1183" i="12"/>
  <c r="S1183" i="12"/>
  <c r="O1183" i="12"/>
  <c r="K1183" i="12"/>
  <c r="AT1182" i="12"/>
  <c r="AS1182" i="12"/>
  <c r="AR1182" i="12"/>
  <c r="AQ1182" i="12"/>
  <c r="AP1182" i="12"/>
  <c r="AO1182" i="12"/>
  <c r="AN1182" i="12"/>
  <c r="AM1182" i="12"/>
  <c r="AL1182" i="12"/>
  <c r="AJ1182" i="12"/>
  <c r="AG1182" i="12"/>
  <c r="AE1182" i="12"/>
  <c r="AA1182" i="12"/>
  <c r="W1182" i="12"/>
  <c r="AH1181" i="12"/>
  <c r="AF1181" i="12"/>
  <c r="AB1181" i="12"/>
  <c r="X1181" i="12"/>
  <c r="U1181" i="12"/>
  <c r="S1181" i="12"/>
  <c r="O1181" i="12"/>
  <c r="K1181" i="12"/>
  <c r="AT1180" i="12"/>
  <c r="AS1180" i="12"/>
  <c r="AR1180" i="12"/>
  <c r="AQ1180" i="12"/>
  <c r="AP1180" i="12"/>
  <c r="AO1180" i="12"/>
  <c r="AN1180" i="12"/>
  <c r="AM1180" i="12"/>
  <c r="AL1180" i="12"/>
  <c r="AJ1180" i="12"/>
  <c r="AG1180" i="12"/>
  <c r="AE1180" i="12"/>
  <c r="AA1180" i="12"/>
  <c r="W1180" i="12"/>
  <c r="AH1179" i="12"/>
  <c r="AF1179" i="12"/>
  <c r="AB1179" i="12"/>
  <c r="X1179" i="12"/>
  <c r="U1179" i="12"/>
  <c r="S1179" i="12"/>
  <c r="O1179" i="12"/>
  <c r="K1179" i="12"/>
  <c r="AT1178" i="12"/>
  <c r="AS1178" i="12"/>
  <c r="AR1178" i="12"/>
  <c r="AQ1178" i="12"/>
  <c r="AP1178" i="12"/>
  <c r="AO1178" i="12"/>
  <c r="AN1178" i="12"/>
  <c r="AM1178" i="12"/>
  <c r="AL1178" i="12"/>
  <c r="AJ1178" i="12"/>
  <c r="AG1178" i="12"/>
  <c r="AE1178" i="12"/>
  <c r="AA1178" i="12"/>
  <c r="W1178" i="12"/>
  <c r="AH1177" i="12"/>
  <c r="AF1177" i="12"/>
  <c r="AB1177" i="12"/>
  <c r="X1177" i="12"/>
  <c r="U1177" i="12"/>
  <c r="S1177" i="12"/>
  <c r="O1177" i="12"/>
  <c r="K1177" i="12"/>
  <c r="AT1176" i="12"/>
  <c r="AS1176" i="12"/>
  <c r="AR1176" i="12"/>
  <c r="AQ1176" i="12"/>
  <c r="AP1176" i="12"/>
  <c r="AO1176" i="12"/>
  <c r="AN1176" i="12"/>
  <c r="AM1176" i="12"/>
  <c r="AL1176" i="12"/>
  <c r="AJ1176" i="12"/>
  <c r="AG1176" i="12"/>
  <c r="AE1176" i="12"/>
  <c r="AA1176" i="12"/>
  <c r="W1176" i="12"/>
  <c r="AH1175" i="12"/>
  <c r="AF1175" i="12"/>
  <c r="AB1175" i="12"/>
  <c r="X1175" i="12"/>
  <c r="U1175" i="12"/>
  <c r="S1175" i="12"/>
  <c r="O1175" i="12"/>
  <c r="K1175" i="12"/>
  <c r="AT1174" i="12"/>
  <c r="AS1174" i="12"/>
  <c r="AR1174" i="12"/>
  <c r="AQ1174" i="12"/>
  <c r="AP1174" i="12"/>
  <c r="AO1174" i="12"/>
  <c r="AN1174" i="12"/>
  <c r="AM1174" i="12"/>
  <c r="AL1174" i="12"/>
  <c r="AJ1174" i="12"/>
  <c r="AG1174" i="12"/>
  <c r="AE1174" i="12"/>
  <c r="AA1174" i="12"/>
  <c r="W1174" i="12"/>
  <c r="AH1173" i="12"/>
  <c r="AF1173" i="12"/>
  <c r="AB1173" i="12"/>
  <c r="X1173" i="12"/>
  <c r="U1173" i="12"/>
  <c r="S1173" i="12"/>
  <c r="O1173" i="12"/>
  <c r="K1173" i="12"/>
  <c r="AT1172" i="12"/>
  <c r="AS1172" i="12"/>
  <c r="AR1172" i="12"/>
  <c r="AQ1172" i="12"/>
  <c r="AP1172" i="12"/>
  <c r="AO1172" i="12"/>
  <c r="AN1172" i="12"/>
  <c r="AM1172" i="12"/>
  <c r="AL1172" i="12"/>
  <c r="AJ1172" i="12"/>
  <c r="AG1172" i="12"/>
  <c r="AE1172" i="12"/>
  <c r="AA1172" i="12"/>
  <c r="W1172" i="12"/>
  <c r="AH1171" i="12"/>
  <c r="AF1171" i="12"/>
  <c r="AB1171" i="12"/>
  <c r="X1171" i="12"/>
  <c r="U1171" i="12"/>
  <c r="S1171" i="12"/>
  <c r="O1171" i="12"/>
  <c r="K1171" i="12"/>
  <c r="AT1170" i="12"/>
  <c r="AR1170" i="12"/>
  <c r="AN1170" i="12"/>
  <c r="AH1169" i="12"/>
  <c r="U1169" i="12"/>
  <c r="AT1168" i="12"/>
  <c r="AS1168" i="12"/>
  <c r="AR1168" i="12"/>
  <c r="AQ1168" i="12"/>
  <c r="AQ1167" i="12" s="1"/>
  <c r="AQ1165" i="12" s="1"/>
  <c r="AP1168" i="12"/>
  <c r="AP1167" i="12" s="1"/>
  <c r="AO1168" i="12"/>
  <c r="AN1168" i="12"/>
  <c r="AM1168" i="12"/>
  <c r="AL1168" i="12"/>
  <c r="AJ1168" i="12"/>
  <c r="AJ1167" i="12" s="1"/>
  <c r="AJ1165" i="12" s="1"/>
  <c r="AG1168" i="12"/>
  <c r="AE1168" i="12"/>
  <c r="AA1168" i="12"/>
  <c r="W1168" i="12"/>
  <c r="AO1167" i="12"/>
  <c r="AL1167" i="12"/>
  <c r="AH1167" i="12"/>
  <c r="AF1167" i="12"/>
  <c r="AB1167" i="12"/>
  <c r="X1167" i="12"/>
  <c r="U1167" i="12"/>
  <c r="S1167" i="12"/>
  <c r="O1167" i="12"/>
  <c r="K1167" i="12"/>
  <c r="AT1166" i="12"/>
  <c r="AS1166" i="12"/>
  <c r="AR1166" i="12"/>
  <c r="AQ1166" i="12"/>
  <c r="AP1166" i="12"/>
  <c r="AO1166" i="12"/>
  <c r="AO1165" i="12" s="1"/>
  <c r="AO1163" i="12" s="1"/>
  <c r="AN1166" i="12"/>
  <c r="AM1166" i="12"/>
  <c r="AL1166" i="12"/>
  <c r="AJ1166" i="12"/>
  <c r="AG1166" i="12"/>
  <c r="AE1166" i="12"/>
  <c r="AA1166" i="12"/>
  <c r="W1166" i="12"/>
  <c r="AP1165" i="12"/>
  <c r="AL1165" i="12"/>
  <c r="AL1163" i="12" s="1"/>
  <c r="AL1161" i="12" s="1"/>
  <c r="AL1159" i="12" s="1"/>
  <c r="AH1165" i="12"/>
  <c r="AF1165" i="12"/>
  <c r="AB1165" i="12"/>
  <c r="X1165" i="12"/>
  <c r="U1165" i="12"/>
  <c r="S1165" i="12"/>
  <c r="O1165" i="12"/>
  <c r="K1165" i="12"/>
  <c r="AT1164" i="12"/>
  <c r="AS1164" i="12"/>
  <c r="AR1164" i="12"/>
  <c r="AQ1164" i="12"/>
  <c r="AQ1163" i="12" s="1"/>
  <c r="AQ1161" i="12" s="1"/>
  <c r="AP1164" i="12"/>
  <c r="AO1164" i="12"/>
  <c r="AN1164" i="12"/>
  <c r="AM1164" i="12"/>
  <c r="AL1164" i="12"/>
  <c r="AJ1164" i="12"/>
  <c r="AG1164" i="12"/>
  <c r="AE1164" i="12"/>
  <c r="AA1164" i="12"/>
  <c r="W1164" i="12"/>
  <c r="AH1163" i="12"/>
  <c r="AF1163" i="12"/>
  <c r="AB1163" i="12"/>
  <c r="X1163" i="12"/>
  <c r="U1163" i="12"/>
  <c r="S1163" i="12"/>
  <c r="O1163" i="12"/>
  <c r="K1163" i="12"/>
  <c r="AT1162" i="12"/>
  <c r="AS1162" i="12"/>
  <c r="AR1162" i="12"/>
  <c r="AQ1162" i="12"/>
  <c r="AP1162" i="12"/>
  <c r="AO1162" i="12"/>
  <c r="AN1162" i="12"/>
  <c r="AM1162" i="12"/>
  <c r="AL1162" i="12"/>
  <c r="AJ1162" i="12"/>
  <c r="AG1162" i="12"/>
  <c r="AE1162" i="12"/>
  <c r="AA1162" i="12"/>
  <c r="W1162" i="12"/>
  <c r="AH1161" i="12"/>
  <c r="AF1161" i="12"/>
  <c r="AB1161" i="12"/>
  <c r="X1161" i="12"/>
  <c r="U1161" i="12"/>
  <c r="S1161" i="12"/>
  <c r="O1161" i="12"/>
  <c r="K1161" i="12"/>
  <c r="AT1160" i="12"/>
  <c r="AS1160" i="12"/>
  <c r="AR1160" i="12"/>
  <c r="AQ1160" i="12"/>
  <c r="AQ1159" i="12" s="1"/>
  <c r="AQ1157" i="12" s="1"/>
  <c r="AP1160" i="12"/>
  <c r="AO1160" i="12"/>
  <c r="AN1160" i="12"/>
  <c r="AM1160" i="12"/>
  <c r="AL1160" i="12"/>
  <c r="AJ1160" i="12"/>
  <c r="AG1160" i="12"/>
  <c r="AE1160" i="12"/>
  <c r="AA1160" i="12"/>
  <c r="W1160" i="12"/>
  <c r="AH1159" i="12"/>
  <c r="AF1159" i="12"/>
  <c r="AB1159" i="12"/>
  <c r="X1159" i="12"/>
  <c r="U1159" i="12"/>
  <c r="S1159" i="12"/>
  <c r="O1159" i="12"/>
  <c r="K1159" i="12"/>
  <c r="AT1158" i="12"/>
  <c r="AS1158" i="12"/>
  <c r="AR1158" i="12"/>
  <c r="AQ1158" i="12"/>
  <c r="AP1158" i="12"/>
  <c r="AO1158" i="12"/>
  <c r="AN1158" i="12"/>
  <c r="AM1158" i="12"/>
  <c r="AL1158" i="12"/>
  <c r="AJ1158" i="12"/>
  <c r="AG1158" i="12"/>
  <c r="AE1158" i="12"/>
  <c r="AA1158" i="12"/>
  <c r="W1158" i="12"/>
  <c r="AL1157" i="12"/>
  <c r="AL1155" i="12" s="1"/>
  <c r="AH1157" i="12"/>
  <c r="AF1157" i="12"/>
  <c r="AB1157" i="12"/>
  <c r="X1157" i="12"/>
  <c r="U1157" i="12"/>
  <c r="S1157" i="12"/>
  <c r="O1157" i="12"/>
  <c r="K1157" i="12"/>
  <c r="AT1156" i="12"/>
  <c r="AS1156" i="12"/>
  <c r="AR1156" i="12"/>
  <c r="AQ1156" i="12"/>
  <c r="AP1156" i="12"/>
  <c r="AO1156" i="12"/>
  <c r="AN1156" i="12"/>
  <c r="AM1156" i="12"/>
  <c r="AL1156" i="12"/>
  <c r="AJ1156" i="12"/>
  <c r="AG1156" i="12"/>
  <c r="AE1156" i="12"/>
  <c r="AA1156" i="12"/>
  <c r="W1156" i="12"/>
  <c r="AH1155" i="12"/>
  <c r="AF1155" i="12"/>
  <c r="AB1155" i="12"/>
  <c r="X1155" i="12"/>
  <c r="U1155" i="12"/>
  <c r="S1155" i="12"/>
  <c r="O1155" i="12"/>
  <c r="K1155" i="12"/>
  <c r="AT1154" i="12"/>
  <c r="AS1154" i="12"/>
  <c r="AR1154" i="12"/>
  <c r="AQ1154" i="12"/>
  <c r="AP1154" i="12"/>
  <c r="AO1154" i="12"/>
  <c r="AN1154" i="12"/>
  <c r="AM1154" i="12"/>
  <c r="AL1154" i="12"/>
  <c r="AL1153" i="12" s="1"/>
  <c r="AL1151" i="12" s="1"/>
  <c r="AL1149" i="12" s="1"/>
  <c r="AL1147" i="12" s="1"/>
  <c r="AL1145" i="12" s="1"/>
  <c r="AL1143" i="12" s="1"/>
  <c r="AL1141" i="12" s="1"/>
  <c r="AL1139" i="12" s="1"/>
  <c r="AL1137" i="12" s="1"/>
  <c r="AL1135" i="12" s="1"/>
  <c r="AL1133" i="12" s="1"/>
  <c r="AL1131" i="12" s="1"/>
  <c r="AL1129" i="12" s="1"/>
  <c r="AJ1154" i="12"/>
  <c r="AG1154" i="12"/>
  <c r="AE1154" i="12"/>
  <c r="AA1154" i="12"/>
  <c r="W1154" i="12"/>
  <c r="AH1153" i="12"/>
  <c r="AF1153" i="12"/>
  <c r="AB1153" i="12"/>
  <c r="X1153" i="12"/>
  <c r="U1153" i="12"/>
  <c r="S1153" i="12"/>
  <c r="O1153" i="12"/>
  <c r="K1153" i="12"/>
  <c r="AT1152" i="12"/>
  <c r="AS1152" i="12"/>
  <c r="AR1152" i="12"/>
  <c r="AQ1152" i="12"/>
  <c r="AP1152" i="12"/>
  <c r="AO1152" i="12"/>
  <c r="AN1152" i="12"/>
  <c r="AM1152" i="12"/>
  <c r="AL1152" i="12"/>
  <c r="AJ1152" i="12"/>
  <c r="AG1152" i="12"/>
  <c r="AE1152" i="12"/>
  <c r="AA1152" i="12"/>
  <c r="W1152" i="12"/>
  <c r="AH1151" i="12"/>
  <c r="AF1151" i="12"/>
  <c r="AB1151" i="12"/>
  <c r="X1151" i="12"/>
  <c r="U1151" i="12"/>
  <c r="S1151" i="12"/>
  <c r="O1151" i="12"/>
  <c r="K1151" i="12"/>
  <c r="AT1150" i="12"/>
  <c r="AS1150" i="12"/>
  <c r="AR1150" i="12"/>
  <c r="AQ1150" i="12"/>
  <c r="AP1150" i="12"/>
  <c r="AO1150" i="12"/>
  <c r="AN1150" i="12"/>
  <c r="AM1150" i="12"/>
  <c r="AL1150" i="12"/>
  <c r="AJ1150" i="12"/>
  <c r="AG1150" i="12"/>
  <c r="AE1150" i="12"/>
  <c r="AA1150" i="12"/>
  <c r="W1150" i="12"/>
  <c r="AH1149" i="12"/>
  <c r="AF1149" i="12"/>
  <c r="AB1149" i="12"/>
  <c r="X1149" i="12"/>
  <c r="U1149" i="12"/>
  <c r="S1149" i="12"/>
  <c r="O1149" i="12"/>
  <c r="K1149" i="12"/>
  <c r="AT1148" i="12"/>
  <c r="AS1148" i="12"/>
  <c r="AR1148" i="12"/>
  <c r="AQ1148" i="12"/>
  <c r="AP1148" i="12"/>
  <c r="AO1148" i="12"/>
  <c r="AN1148" i="12"/>
  <c r="AM1148" i="12"/>
  <c r="AL1148" i="12"/>
  <c r="AJ1148" i="12"/>
  <c r="AG1148" i="12"/>
  <c r="AE1148" i="12"/>
  <c r="AA1148" i="12"/>
  <c r="W1148" i="12"/>
  <c r="AH1147" i="12"/>
  <c r="AF1147" i="12"/>
  <c r="AB1147" i="12"/>
  <c r="X1147" i="12"/>
  <c r="U1147" i="12"/>
  <c r="S1147" i="12"/>
  <c r="O1147" i="12"/>
  <c r="K1147" i="12"/>
  <c r="AT1146" i="12"/>
  <c r="AS1146" i="12"/>
  <c r="AR1146" i="12"/>
  <c r="AQ1146" i="12"/>
  <c r="AP1146" i="12"/>
  <c r="AO1146" i="12"/>
  <c r="AN1146" i="12"/>
  <c r="AM1146" i="12"/>
  <c r="AL1146" i="12"/>
  <c r="AJ1146" i="12"/>
  <c r="AG1146" i="12"/>
  <c r="AE1146" i="12"/>
  <c r="AA1146" i="12"/>
  <c r="W1146" i="12"/>
  <c r="AH1145" i="12"/>
  <c r="AF1145" i="12"/>
  <c r="AB1145" i="12"/>
  <c r="X1145" i="12"/>
  <c r="U1145" i="12"/>
  <c r="S1145" i="12"/>
  <c r="O1145" i="12"/>
  <c r="K1145" i="12"/>
  <c r="AT1144" i="12"/>
  <c r="AS1144" i="12"/>
  <c r="AR1144" i="12"/>
  <c r="AQ1144" i="12"/>
  <c r="AP1144" i="12"/>
  <c r="AO1144" i="12"/>
  <c r="AN1144" i="12"/>
  <c r="AM1144" i="12"/>
  <c r="AL1144" i="12"/>
  <c r="AJ1144" i="12"/>
  <c r="AG1144" i="12"/>
  <c r="AE1144" i="12"/>
  <c r="AA1144" i="12"/>
  <c r="W1144" i="12"/>
  <c r="AH1143" i="12"/>
  <c r="AF1143" i="12"/>
  <c r="AB1143" i="12"/>
  <c r="X1143" i="12"/>
  <c r="U1143" i="12"/>
  <c r="S1143" i="12"/>
  <c r="O1143" i="12"/>
  <c r="K1143" i="12"/>
  <c r="AT1142" i="12"/>
  <c r="AS1142" i="12"/>
  <c r="AR1142" i="12"/>
  <c r="AQ1142" i="12"/>
  <c r="AP1142" i="12"/>
  <c r="AO1142" i="12"/>
  <c r="AN1142" i="12"/>
  <c r="AM1142" i="12"/>
  <c r="AL1142" i="12"/>
  <c r="AJ1142" i="12"/>
  <c r="AG1142" i="12"/>
  <c r="AE1142" i="12"/>
  <c r="AA1142" i="12"/>
  <c r="W1142" i="12"/>
  <c r="AH1141" i="12"/>
  <c r="AF1141" i="12"/>
  <c r="AB1141" i="12"/>
  <c r="X1141" i="12"/>
  <c r="U1141" i="12"/>
  <c r="S1141" i="12"/>
  <c r="O1141" i="12"/>
  <c r="K1141" i="12"/>
  <c r="AT1140" i="12"/>
  <c r="AS1140" i="12"/>
  <c r="AR1140" i="12"/>
  <c r="AQ1140" i="12"/>
  <c r="AP1140" i="12"/>
  <c r="AO1140" i="12"/>
  <c r="AN1140" i="12"/>
  <c r="AM1140" i="12"/>
  <c r="AL1140" i="12"/>
  <c r="AJ1140" i="12"/>
  <c r="AG1140" i="12"/>
  <c r="AE1140" i="12"/>
  <c r="AA1140" i="12"/>
  <c r="W1140" i="12"/>
  <c r="AH1139" i="12"/>
  <c r="AF1139" i="12"/>
  <c r="AB1139" i="12"/>
  <c r="X1139" i="12"/>
  <c r="U1139" i="12"/>
  <c r="S1139" i="12"/>
  <c r="O1139" i="12"/>
  <c r="K1139" i="12"/>
  <c r="AT1138" i="12"/>
  <c r="AS1138" i="12"/>
  <c r="AR1138" i="12"/>
  <c r="AQ1138" i="12"/>
  <c r="AP1138" i="12"/>
  <c r="AO1138" i="12"/>
  <c r="AN1138" i="12"/>
  <c r="AM1138" i="12"/>
  <c r="AL1138" i="12"/>
  <c r="AJ1138" i="12"/>
  <c r="AG1138" i="12"/>
  <c r="AE1138" i="12"/>
  <c r="AA1138" i="12"/>
  <c r="W1138" i="12"/>
  <c r="AH1137" i="12"/>
  <c r="AF1137" i="12"/>
  <c r="AB1137" i="12"/>
  <c r="X1137" i="12"/>
  <c r="U1137" i="12"/>
  <c r="S1137" i="12"/>
  <c r="O1137" i="12"/>
  <c r="K1137" i="12"/>
  <c r="AT1136" i="12"/>
  <c r="AS1136" i="12"/>
  <c r="AR1136" i="12"/>
  <c r="AQ1136" i="12"/>
  <c r="AP1136" i="12"/>
  <c r="AO1136" i="12"/>
  <c r="AN1136" i="12"/>
  <c r="AM1136" i="12"/>
  <c r="AL1136" i="12"/>
  <c r="AJ1136" i="12"/>
  <c r="AG1136" i="12"/>
  <c r="AE1136" i="12"/>
  <c r="AA1136" i="12"/>
  <c r="W1136" i="12"/>
  <c r="AH1135" i="12"/>
  <c r="AF1135" i="12"/>
  <c r="AB1135" i="12"/>
  <c r="X1135" i="12"/>
  <c r="U1135" i="12"/>
  <c r="S1135" i="12"/>
  <c r="O1135" i="12"/>
  <c r="K1135" i="12"/>
  <c r="AT1134" i="12"/>
  <c r="AS1134" i="12"/>
  <c r="AR1134" i="12"/>
  <c r="AQ1134" i="12"/>
  <c r="AP1134" i="12"/>
  <c r="AO1134" i="12"/>
  <c r="AN1134" i="12"/>
  <c r="AM1134" i="12"/>
  <c r="AL1134" i="12"/>
  <c r="AJ1134" i="12"/>
  <c r="AG1134" i="12"/>
  <c r="AE1134" i="12"/>
  <c r="AA1134" i="12"/>
  <c r="W1134" i="12"/>
  <c r="AH1133" i="12"/>
  <c r="AF1133" i="12"/>
  <c r="AB1133" i="12"/>
  <c r="X1133" i="12"/>
  <c r="U1133" i="12"/>
  <c r="S1133" i="12"/>
  <c r="O1133" i="12"/>
  <c r="K1133" i="12"/>
  <c r="AT1132" i="12"/>
  <c r="AS1132" i="12"/>
  <c r="AR1132" i="12"/>
  <c r="AQ1132" i="12"/>
  <c r="AP1132" i="12"/>
  <c r="AO1132" i="12"/>
  <c r="AN1132" i="12"/>
  <c r="AM1132" i="12"/>
  <c r="AL1132" i="12"/>
  <c r="AJ1132" i="12"/>
  <c r="AG1132" i="12"/>
  <c r="AE1132" i="12"/>
  <c r="AA1132" i="12"/>
  <c r="W1132" i="12"/>
  <c r="AH1131" i="12"/>
  <c r="AF1131" i="12"/>
  <c r="AB1131" i="12"/>
  <c r="X1131" i="12"/>
  <c r="U1131" i="12"/>
  <c r="S1131" i="12"/>
  <c r="O1131" i="12"/>
  <c r="K1131" i="12"/>
  <c r="AT1130" i="12"/>
  <c r="AS1130" i="12"/>
  <c r="AR1130" i="12"/>
  <c r="AQ1130" i="12"/>
  <c r="AP1130" i="12"/>
  <c r="AO1130" i="12"/>
  <c r="AN1130" i="12"/>
  <c r="AM1130" i="12"/>
  <c r="AL1130" i="12"/>
  <c r="AJ1130" i="12"/>
  <c r="AG1130" i="12"/>
  <c r="AE1130" i="12"/>
  <c r="AA1130" i="12"/>
  <c r="W1130" i="12"/>
  <c r="AH1129" i="12"/>
  <c r="AF1129" i="12"/>
  <c r="AB1129" i="12"/>
  <c r="X1129" i="12"/>
  <c r="U1129" i="12"/>
  <c r="S1129" i="12"/>
  <c r="O1129" i="12"/>
  <c r="K1129" i="12"/>
  <c r="AT1128" i="12"/>
  <c r="AR1128" i="12"/>
  <c r="AN1128" i="12"/>
  <c r="AH1127" i="12"/>
  <c r="U1127" i="12"/>
  <c r="AT1126" i="12"/>
  <c r="AS1126" i="12"/>
  <c r="AR1126" i="12"/>
  <c r="AQ1126" i="12"/>
  <c r="AP1126" i="12"/>
  <c r="AO1126" i="12"/>
  <c r="AN1126" i="12"/>
  <c r="AM1126" i="12"/>
  <c r="AL1126" i="12"/>
  <c r="AJ1126" i="12"/>
  <c r="AJ1125" i="12" s="1"/>
  <c r="AG1126" i="12"/>
  <c r="AE1126" i="12"/>
  <c r="AA1126" i="12"/>
  <c r="W1126" i="12"/>
  <c r="AQ1125" i="12"/>
  <c r="AP1125" i="12"/>
  <c r="AO1125" i="12"/>
  <c r="AO1123" i="12" s="1"/>
  <c r="AO1121" i="12" s="1"/>
  <c r="AL1125" i="12"/>
  <c r="AH1125" i="12"/>
  <c r="AF1125" i="12"/>
  <c r="AB1125" i="12"/>
  <c r="X1125" i="12"/>
  <c r="U1125" i="12"/>
  <c r="S1125" i="12"/>
  <c r="O1125" i="12"/>
  <c r="K1125" i="12"/>
  <c r="AT1124" i="12"/>
  <c r="AS1124" i="12"/>
  <c r="AR1124" i="12"/>
  <c r="AQ1124" i="12"/>
  <c r="AP1124" i="12"/>
  <c r="AP1123" i="12" s="1"/>
  <c r="AP1121" i="12" s="1"/>
  <c r="AO1124" i="12"/>
  <c r="AN1124" i="12"/>
  <c r="AM1124" i="12"/>
  <c r="AL1124" i="12"/>
  <c r="AJ1124" i="12"/>
  <c r="AG1124" i="12"/>
  <c r="AE1124" i="12"/>
  <c r="AA1124" i="12"/>
  <c r="W1124" i="12"/>
  <c r="AQ1123" i="12"/>
  <c r="AQ1121" i="12" s="1"/>
  <c r="AL1123" i="12"/>
  <c r="AL1121" i="12" s="1"/>
  <c r="AH1123" i="12"/>
  <c r="AF1123" i="12"/>
  <c r="AB1123" i="12"/>
  <c r="X1123" i="12"/>
  <c r="U1123" i="12"/>
  <c r="S1123" i="12"/>
  <c r="O1123" i="12"/>
  <c r="K1123" i="12"/>
  <c r="AT1122" i="12"/>
  <c r="AS1122" i="12"/>
  <c r="AR1122" i="12"/>
  <c r="AQ1122" i="12"/>
  <c r="AP1122" i="12"/>
  <c r="AO1122" i="12"/>
  <c r="AN1122" i="12"/>
  <c r="AM1122" i="12"/>
  <c r="AL1122" i="12"/>
  <c r="AJ1122" i="12"/>
  <c r="AG1122" i="12"/>
  <c r="AE1122" i="12"/>
  <c r="AA1122" i="12"/>
  <c r="W1122" i="12"/>
  <c r="AH1121" i="12"/>
  <c r="AF1121" i="12"/>
  <c r="AB1121" i="12"/>
  <c r="X1121" i="12"/>
  <c r="U1121" i="12"/>
  <c r="S1121" i="12"/>
  <c r="O1121" i="12"/>
  <c r="K1121" i="12"/>
  <c r="AT1118" i="12"/>
  <c r="AS1118" i="12"/>
  <c r="AR1118" i="12"/>
  <c r="AQ1118" i="12"/>
  <c r="AP1118" i="12"/>
  <c r="AP1117" i="12" s="1"/>
  <c r="AP1115" i="12" s="1"/>
  <c r="AO1118" i="12"/>
  <c r="AN1118" i="12"/>
  <c r="AM1118" i="12"/>
  <c r="AL1118" i="12"/>
  <c r="AJ1118" i="12"/>
  <c r="AJ1117" i="12" s="1"/>
  <c r="AG1118" i="12"/>
  <c r="AE1118" i="12"/>
  <c r="AA1118" i="12"/>
  <c r="W1118" i="12"/>
  <c r="AR1117" i="12"/>
  <c r="AQ1117" i="12"/>
  <c r="AQ1115" i="12" s="1"/>
  <c r="AQ1113" i="12" s="1"/>
  <c r="AQ1111" i="12" s="1"/>
  <c r="AQ1109" i="12" s="1"/>
  <c r="AQ1107" i="12" s="1"/>
  <c r="AQ1105" i="12" s="1"/>
  <c r="AO1117" i="12"/>
  <c r="AN1117" i="12"/>
  <c r="AL1117" i="12"/>
  <c r="AL1115" i="12" s="1"/>
  <c r="AL1113" i="12" s="1"/>
  <c r="AL1111" i="12" s="1"/>
  <c r="AL1109" i="12" s="1"/>
  <c r="AL1107" i="12" s="1"/>
  <c r="AL1105" i="12" s="1"/>
  <c r="AH1117" i="12"/>
  <c r="AF1117" i="12"/>
  <c r="AB1117" i="12"/>
  <c r="X1117" i="12"/>
  <c r="U1117" i="12"/>
  <c r="S1117" i="12"/>
  <c r="O1117" i="12"/>
  <c r="K1117" i="12"/>
  <c r="AT1116" i="12"/>
  <c r="AS1116" i="12"/>
  <c r="AR1116" i="12"/>
  <c r="AR1115" i="12" s="1"/>
  <c r="AR1113" i="12" s="1"/>
  <c r="AQ1116" i="12"/>
  <c r="AP1116" i="12"/>
  <c r="AO1116" i="12"/>
  <c r="AN1116" i="12"/>
  <c r="AN1115" i="12" s="1"/>
  <c r="AN1113" i="12" s="1"/>
  <c r="AM1116" i="12"/>
  <c r="AL1116" i="12"/>
  <c r="AJ1116" i="12"/>
  <c r="AJ1115" i="12" s="1"/>
  <c r="AG1116" i="12"/>
  <c r="AE1116" i="12"/>
  <c r="AA1116" i="12"/>
  <c r="W1116" i="12"/>
  <c r="AO1115" i="12"/>
  <c r="AO1113" i="12" s="1"/>
  <c r="AO1111" i="12" s="1"/>
  <c r="AO1109" i="12" s="1"/>
  <c r="AO1107" i="12" s="1"/>
  <c r="AO1105" i="12" s="1"/>
  <c r="AH1115" i="12"/>
  <c r="AF1115" i="12"/>
  <c r="AB1115" i="12"/>
  <c r="X1115" i="12"/>
  <c r="U1115" i="12"/>
  <c r="S1115" i="12"/>
  <c r="O1115" i="12"/>
  <c r="K1115" i="12"/>
  <c r="AT1114" i="12"/>
  <c r="AS1114" i="12"/>
  <c r="AR1114" i="12"/>
  <c r="AQ1114" i="12"/>
  <c r="AP1114" i="12"/>
  <c r="AP1113" i="12" s="1"/>
  <c r="AP1111" i="12" s="1"/>
  <c r="AO1114" i="12"/>
  <c r="AN1114" i="12"/>
  <c r="AM1114" i="12"/>
  <c r="AL1114" i="12"/>
  <c r="AJ1114" i="12"/>
  <c r="AJ1113" i="12" s="1"/>
  <c r="AG1114" i="12"/>
  <c r="AE1114" i="12"/>
  <c r="AA1114" i="12"/>
  <c r="W1114" i="12"/>
  <c r="AH1113" i="12"/>
  <c r="AF1113" i="12"/>
  <c r="AB1113" i="12"/>
  <c r="X1113" i="12"/>
  <c r="U1113" i="12"/>
  <c r="S1113" i="12"/>
  <c r="O1113" i="12"/>
  <c r="K1113" i="12"/>
  <c r="AT1112" i="12"/>
  <c r="AS1112" i="12"/>
  <c r="AR1112" i="12"/>
  <c r="AR1111" i="12" s="1"/>
  <c r="AR1109" i="12" s="1"/>
  <c r="AQ1112" i="12"/>
  <c r="AP1112" i="12"/>
  <c r="AO1112" i="12"/>
  <c r="AN1112" i="12"/>
  <c r="AN1111" i="12" s="1"/>
  <c r="AN1109" i="12" s="1"/>
  <c r="AM1112" i="12"/>
  <c r="AL1112" i="12"/>
  <c r="AJ1112" i="12"/>
  <c r="AJ1111" i="12" s="1"/>
  <c r="AG1112" i="12"/>
  <c r="AE1112" i="12"/>
  <c r="AA1112" i="12"/>
  <c r="W1112" i="12"/>
  <c r="AH1111" i="12"/>
  <c r="AF1111" i="12"/>
  <c r="AB1111" i="12"/>
  <c r="X1111" i="12"/>
  <c r="U1111" i="12"/>
  <c r="S1111" i="12"/>
  <c r="O1111" i="12"/>
  <c r="K1111" i="12"/>
  <c r="AT1110" i="12"/>
  <c r="AS1110" i="12"/>
  <c r="AR1110" i="12"/>
  <c r="AQ1110" i="12"/>
  <c r="AP1110" i="12"/>
  <c r="AO1110" i="12"/>
  <c r="AN1110" i="12"/>
  <c r="AM1110" i="12"/>
  <c r="AL1110" i="12"/>
  <c r="AJ1110" i="12"/>
  <c r="AJ1109" i="12" s="1"/>
  <c r="AG1110" i="12"/>
  <c r="AE1110" i="12"/>
  <c r="AA1110" i="12"/>
  <c r="W1110" i="12"/>
  <c r="AH1109" i="12"/>
  <c r="AF1109" i="12"/>
  <c r="AB1109" i="12"/>
  <c r="X1109" i="12"/>
  <c r="U1109" i="12"/>
  <c r="S1109" i="12"/>
  <c r="O1109" i="12"/>
  <c r="K1109" i="12"/>
  <c r="AT1108" i="12"/>
  <c r="AS1108" i="12"/>
  <c r="AR1108" i="12"/>
  <c r="AQ1108" i="12"/>
  <c r="AP1108" i="12"/>
  <c r="AO1108" i="12"/>
  <c r="AN1108" i="12"/>
  <c r="AM1108" i="12"/>
  <c r="AL1108" i="12"/>
  <c r="AJ1108" i="12"/>
  <c r="AG1108" i="12"/>
  <c r="AE1108" i="12"/>
  <c r="AA1108" i="12"/>
  <c r="W1108" i="12"/>
  <c r="AH1107" i="12"/>
  <c r="AF1107" i="12"/>
  <c r="AB1107" i="12"/>
  <c r="X1107" i="12"/>
  <c r="U1107" i="12"/>
  <c r="S1107" i="12"/>
  <c r="O1107" i="12"/>
  <c r="K1107" i="12"/>
  <c r="AT1106" i="12"/>
  <c r="AS1106" i="12"/>
  <c r="AR1106" i="12"/>
  <c r="AQ1106" i="12"/>
  <c r="AP1106" i="12"/>
  <c r="AO1106" i="12"/>
  <c r="AN1106" i="12"/>
  <c r="AM1106" i="12"/>
  <c r="AL1106" i="12"/>
  <c r="AJ1106" i="12"/>
  <c r="AG1106" i="12"/>
  <c r="AE1106" i="12"/>
  <c r="AA1106" i="12"/>
  <c r="W1106" i="12"/>
  <c r="AH1105" i="12"/>
  <c r="AF1105" i="12"/>
  <c r="AB1105" i="12"/>
  <c r="X1105" i="12"/>
  <c r="U1105" i="12"/>
  <c r="S1105" i="12"/>
  <c r="O1105" i="12"/>
  <c r="K1105" i="12"/>
  <c r="AT1102" i="12"/>
  <c r="AS1102" i="12"/>
  <c r="AR1102" i="12"/>
  <c r="AR1101" i="12" s="1"/>
  <c r="AQ1102" i="12"/>
  <c r="AP1102" i="12"/>
  <c r="AO1102" i="12"/>
  <c r="AN1102" i="12"/>
  <c r="AN1101" i="12" s="1"/>
  <c r="AM1102" i="12"/>
  <c r="AL1102" i="12"/>
  <c r="AJ1102" i="12"/>
  <c r="AG1102" i="12"/>
  <c r="AE1102" i="12"/>
  <c r="AA1102" i="12"/>
  <c r="W1102" i="12"/>
  <c r="AQ1101" i="12"/>
  <c r="AP1101" i="12"/>
  <c r="AO1101" i="12"/>
  <c r="AL1101" i="12"/>
  <c r="AJ1101" i="12"/>
  <c r="AH1101" i="12"/>
  <c r="AF1101" i="12"/>
  <c r="AB1101" i="12"/>
  <c r="X1101" i="12"/>
  <c r="U1101" i="12"/>
  <c r="S1101" i="12"/>
  <c r="O1101" i="12"/>
  <c r="K1101" i="12"/>
  <c r="AT1098" i="12"/>
  <c r="AS1098" i="12"/>
  <c r="AR1098" i="12"/>
  <c r="AQ1098" i="12"/>
  <c r="AP1098" i="12"/>
  <c r="AP1097" i="12" s="1"/>
  <c r="AP1095" i="12" s="1"/>
  <c r="AO1098" i="12"/>
  <c r="AN1098" i="12"/>
  <c r="AM1098" i="12"/>
  <c r="AL1098" i="12"/>
  <c r="AJ1098" i="12"/>
  <c r="AJ1097" i="12" s="1"/>
  <c r="AJ1095" i="12" s="1"/>
  <c r="AG1098" i="12"/>
  <c r="AE1098" i="12"/>
  <c r="AA1098" i="12"/>
  <c r="W1098" i="12"/>
  <c r="AR1097" i="12"/>
  <c r="AQ1097" i="12"/>
  <c r="AQ1095" i="12" s="1"/>
  <c r="AQ1093" i="12" s="1"/>
  <c r="AQ1091" i="12" s="1"/>
  <c r="AQ1089" i="12" s="1"/>
  <c r="AQ1087" i="12" s="1"/>
  <c r="AQ1085" i="12" s="1"/>
  <c r="AO1097" i="12"/>
  <c r="AN1097" i="12"/>
  <c r="AL1097" i="12"/>
  <c r="AL1095" i="12" s="1"/>
  <c r="AL1093" i="12" s="1"/>
  <c r="AL1091" i="12" s="1"/>
  <c r="AL1089" i="12" s="1"/>
  <c r="AL1087" i="12" s="1"/>
  <c r="AL1085" i="12" s="1"/>
  <c r="AH1097" i="12"/>
  <c r="AF1097" i="12"/>
  <c r="AB1097" i="12"/>
  <c r="X1097" i="12"/>
  <c r="U1097" i="12"/>
  <c r="S1097" i="12"/>
  <c r="O1097" i="12"/>
  <c r="K1097" i="12"/>
  <c r="AT1096" i="12"/>
  <c r="AS1096" i="12"/>
  <c r="AR1096" i="12"/>
  <c r="AR1095" i="12" s="1"/>
  <c r="AR1093" i="12" s="1"/>
  <c r="AQ1096" i="12"/>
  <c r="AP1096" i="12"/>
  <c r="AO1096" i="12"/>
  <c r="AN1096" i="12"/>
  <c r="AN1095" i="12" s="1"/>
  <c r="AN1093" i="12" s="1"/>
  <c r="AM1096" i="12"/>
  <c r="AL1096" i="12"/>
  <c r="AJ1096" i="12"/>
  <c r="AG1096" i="12"/>
  <c r="AE1096" i="12"/>
  <c r="AA1096" i="12"/>
  <c r="W1096" i="12"/>
  <c r="AO1095" i="12"/>
  <c r="AO1093" i="12" s="1"/>
  <c r="AO1091" i="12" s="1"/>
  <c r="AO1089" i="12" s="1"/>
  <c r="AO1087" i="12" s="1"/>
  <c r="AO1085" i="12" s="1"/>
  <c r="AH1095" i="12"/>
  <c r="AF1095" i="12"/>
  <c r="AB1095" i="12"/>
  <c r="X1095" i="12"/>
  <c r="U1095" i="12"/>
  <c r="S1095" i="12"/>
  <c r="O1095" i="12"/>
  <c r="K1095" i="12"/>
  <c r="AT1094" i="12"/>
  <c r="AS1094" i="12"/>
  <c r="AR1094" i="12"/>
  <c r="AQ1094" i="12"/>
  <c r="AP1094" i="12"/>
  <c r="AP1093" i="12" s="1"/>
  <c r="AP1091" i="12" s="1"/>
  <c r="AO1094" i="12"/>
  <c r="AN1094" i="12"/>
  <c r="AM1094" i="12"/>
  <c r="AL1094" i="12"/>
  <c r="AJ1094" i="12"/>
  <c r="AJ1093" i="12" s="1"/>
  <c r="AJ1091" i="12" s="1"/>
  <c r="AG1094" i="12"/>
  <c r="AE1094" i="12"/>
  <c r="AA1094" i="12"/>
  <c r="W1094" i="12"/>
  <c r="AH1093" i="12"/>
  <c r="AF1093" i="12"/>
  <c r="AB1093" i="12"/>
  <c r="X1093" i="12"/>
  <c r="U1093" i="12"/>
  <c r="S1093" i="12"/>
  <c r="O1093" i="12"/>
  <c r="K1093" i="12"/>
  <c r="AT1092" i="12"/>
  <c r="AS1092" i="12"/>
  <c r="AR1092" i="12"/>
  <c r="AR1091" i="12" s="1"/>
  <c r="AR1089" i="12" s="1"/>
  <c r="AQ1092" i="12"/>
  <c r="AP1092" i="12"/>
  <c r="AO1092" i="12"/>
  <c r="AN1092" i="12"/>
  <c r="AN1091" i="12" s="1"/>
  <c r="AN1089" i="12" s="1"/>
  <c r="AM1092" i="12"/>
  <c r="AL1092" i="12"/>
  <c r="AJ1092" i="12"/>
  <c r="AG1092" i="12"/>
  <c r="AE1092" i="12"/>
  <c r="AA1092" i="12"/>
  <c r="W1092" i="12"/>
  <c r="AH1091" i="12"/>
  <c r="AF1091" i="12"/>
  <c r="AB1091" i="12"/>
  <c r="X1091" i="12"/>
  <c r="U1091" i="12"/>
  <c r="S1091" i="12"/>
  <c r="O1091" i="12"/>
  <c r="K1091" i="12"/>
  <c r="AT1090" i="12"/>
  <c r="AS1090" i="12"/>
  <c r="AR1090" i="12"/>
  <c r="AQ1090" i="12"/>
  <c r="AP1090" i="12"/>
  <c r="AO1090" i="12"/>
  <c r="AN1090" i="12"/>
  <c r="AM1090" i="12"/>
  <c r="AL1090" i="12"/>
  <c r="AJ1090" i="12"/>
  <c r="AJ1089" i="12" s="1"/>
  <c r="AJ1087" i="12" s="1"/>
  <c r="AG1090" i="12"/>
  <c r="AE1090" i="12"/>
  <c r="AA1090" i="12"/>
  <c r="W1090" i="12"/>
  <c r="AH1089" i="12"/>
  <c r="AF1089" i="12"/>
  <c r="AB1089" i="12"/>
  <c r="X1089" i="12"/>
  <c r="U1089" i="12"/>
  <c r="S1089" i="12"/>
  <c r="O1089" i="12"/>
  <c r="K1089" i="12"/>
  <c r="AT1088" i="12"/>
  <c r="AS1088" i="12"/>
  <c r="AR1088" i="12"/>
  <c r="AQ1088" i="12"/>
  <c r="AP1088" i="12"/>
  <c r="AO1088" i="12"/>
  <c r="AN1088" i="12"/>
  <c r="AM1088" i="12"/>
  <c r="AL1088" i="12"/>
  <c r="AJ1088" i="12"/>
  <c r="AG1088" i="12"/>
  <c r="AE1088" i="12"/>
  <c r="AA1088" i="12"/>
  <c r="W1088" i="12"/>
  <c r="AH1087" i="12"/>
  <c r="AF1087" i="12"/>
  <c r="AB1087" i="12"/>
  <c r="X1087" i="12"/>
  <c r="U1087" i="12"/>
  <c r="S1087" i="12"/>
  <c r="O1087" i="12"/>
  <c r="K1087" i="12"/>
  <c r="AT1086" i="12"/>
  <c r="AS1086" i="12"/>
  <c r="AR1086" i="12"/>
  <c r="AQ1086" i="12"/>
  <c r="AP1086" i="12"/>
  <c r="AO1086" i="12"/>
  <c r="AN1086" i="12"/>
  <c r="AM1086" i="12"/>
  <c r="AL1086" i="12"/>
  <c r="AJ1086" i="12"/>
  <c r="AG1086" i="12"/>
  <c r="AE1086" i="12"/>
  <c r="AA1086" i="12"/>
  <c r="W1086" i="12"/>
  <c r="AH1085" i="12"/>
  <c r="AF1085" i="12"/>
  <c r="AB1085" i="12"/>
  <c r="X1085" i="12"/>
  <c r="U1085" i="12"/>
  <c r="S1085" i="12"/>
  <c r="O1085" i="12"/>
  <c r="K1085" i="12"/>
  <c r="AT1084" i="12"/>
  <c r="AR1084" i="12"/>
  <c r="AN1084" i="12"/>
  <c r="AH1083" i="12"/>
  <c r="U1083" i="12"/>
  <c r="AT1082" i="12"/>
  <c r="AS1082" i="12"/>
  <c r="AR1082" i="12"/>
  <c r="AQ1082" i="12"/>
  <c r="AQ1081" i="12" s="1"/>
  <c r="AP1082" i="12"/>
  <c r="AO1082" i="12"/>
  <c r="AN1082" i="12"/>
  <c r="AM1082" i="12"/>
  <c r="AL1082" i="12"/>
  <c r="AJ1082" i="12"/>
  <c r="AJ1081" i="12" s="1"/>
  <c r="AG1082" i="12"/>
  <c r="AE1082" i="12"/>
  <c r="AA1082" i="12"/>
  <c r="W1082" i="12"/>
  <c r="AP1081" i="12"/>
  <c r="AO1081" i="12"/>
  <c r="AL1081" i="12"/>
  <c r="AH1081" i="12"/>
  <c r="AF1081" i="12"/>
  <c r="AB1081" i="12"/>
  <c r="X1081" i="12"/>
  <c r="U1081" i="12"/>
  <c r="S1081" i="12"/>
  <c r="O1081" i="12"/>
  <c r="K1081" i="12"/>
  <c r="AT1078" i="12"/>
  <c r="AS1078" i="12"/>
  <c r="AR1078" i="12"/>
  <c r="AQ1078" i="12"/>
  <c r="AP1078" i="12"/>
  <c r="AO1078" i="12"/>
  <c r="AO1077" i="12" s="1"/>
  <c r="AO1075" i="12" s="1"/>
  <c r="AN1078" i="12"/>
  <c r="AM1078" i="12"/>
  <c r="AL1078" i="12"/>
  <c r="AJ1078" i="12"/>
  <c r="AG1078" i="12"/>
  <c r="AE1078" i="12"/>
  <c r="AA1078" i="12"/>
  <c r="W1078" i="12"/>
  <c r="AR1077" i="12"/>
  <c r="AQ1077" i="12"/>
  <c r="AQ1075" i="12" s="1"/>
  <c r="AQ1073" i="12" s="1"/>
  <c r="AP1077" i="12"/>
  <c r="AP1075" i="12" s="1"/>
  <c r="AP1073" i="12" s="1"/>
  <c r="AN1077" i="12"/>
  <c r="AL1077" i="12"/>
  <c r="AL1075" i="12" s="1"/>
  <c r="AL1073" i="12" s="1"/>
  <c r="AJ1077" i="12"/>
  <c r="AJ1075" i="12" s="1"/>
  <c r="AJ1073" i="12" s="1"/>
  <c r="AH1077" i="12"/>
  <c r="AF1077" i="12"/>
  <c r="AB1077" i="12"/>
  <c r="X1077" i="12"/>
  <c r="U1077" i="12"/>
  <c r="S1077" i="12"/>
  <c r="O1077" i="12"/>
  <c r="K1077" i="12"/>
  <c r="AT1076" i="12"/>
  <c r="AS1076" i="12"/>
  <c r="AR1076" i="12"/>
  <c r="AQ1076" i="12"/>
  <c r="AP1076" i="12"/>
  <c r="AO1076" i="12"/>
  <c r="AN1076" i="12"/>
  <c r="AM1076" i="12"/>
  <c r="AL1076" i="12"/>
  <c r="AJ1076" i="12"/>
  <c r="AG1076" i="12"/>
  <c r="AE1076" i="12"/>
  <c r="AA1076" i="12"/>
  <c r="W1076" i="12"/>
  <c r="AR1075" i="12"/>
  <c r="AR1073" i="12" s="1"/>
  <c r="AN1075" i="12"/>
  <c r="AN1073" i="12" s="1"/>
  <c r="AH1075" i="12"/>
  <c r="AF1075" i="12"/>
  <c r="AB1075" i="12"/>
  <c r="X1075" i="12"/>
  <c r="U1075" i="12"/>
  <c r="S1075" i="12"/>
  <c r="O1075" i="12"/>
  <c r="K1075" i="12"/>
  <c r="AT1074" i="12"/>
  <c r="AS1074" i="12"/>
  <c r="AR1074" i="12"/>
  <c r="AQ1074" i="12"/>
  <c r="AP1074" i="12"/>
  <c r="AO1074" i="12"/>
  <c r="AO1073" i="12" s="1"/>
  <c r="AN1074" i="12"/>
  <c r="AM1074" i="12"/>
  <c r="AL1074" i="12"/>
  <c r="AJ1074" i="12"/>
  <c r="AG1074" i="12"/>
  <c r="AE1074" i="12"/>
  <c r="AA1074" i="12"/>
  <c r="W1074" i="12"/>
  <c r="AH1073" i="12"/>
  <c r="AF1073" i="12"/>
  <c r="AB1073" i="12"/>
  <c r="X1073" i="12"/>
  <c r="U1073" i="12"/>
  <c r="S1073" i="12"/>
  <c r="O1073" i="12"/>
  <c r="K1073" i="12"/>
  <c r="AT1070" i="12"/>
  <c r="AS1070" i="12"/>
  <c r="AR1070" i="12"/>
  <c r="AQ1070" i="12"/>
  <c r="AQ1069" i="12" s="1"/>
  <c r="AQ1067" i="12" s="1"/>
  <c r="AP1070" i="12"/>
  <c r="AO1070" i="12"/>
  <c r="AN1070" i="12"/>
  <c r="AM1070" i="12"/>
  <c r="AL1070" i="12"/>
  <c r="AJ1070" i="12"/>
  <c r="AJ1069" i="12" s="1"/>
  <c r="AJ1067" i="12" s="1"/>
  <c r="AG1070" i="12"/>
  <c r="AE1070" i="12"/>
  <c r="AA1070" i="12"/>
  <c r="W1070" i="12"/>
  <c r="AR1069" i="12"/>
  <c r="AR1067" i="12" s="1"/>
  <c r="AR1065" i="12" s="1"/>
  <c r="AR1063" i="12" s="1"/>
  <c r="AR1061" i="12" s="1"/>
  <c r="AR1059" i="12" s="1"/>
  <c r="AR1057" i="12" s="1"/>
  <c r="AR1055" i="12" s="1"/>
  <c r="AR1053" i="12" s="1"/>
  <c r="AR1051" i="12" s="1"/>
  <c r="AR1049" i="12" s="1"/>
  <c r="AR1047" i="12" s="1"/>
  <c r="AP1069" i="12"/>
  <c r="AO1069" i="12"/>
  <c r="AN1069" i="12"/>
  <c r="AN1067" i="12" s="1"/>
  <c r="AN1065" i="12" s="1"/>
  <c r="AN1063" i="12" s="1"/>
  <c r="AN1061" i="12" s="1"/>
  <c r="AN1059" i="12" s="1"/>
  <c r="AN1057" i="12" s="1"/>
  <c r="AN1055" i="12" s="1"/>
  <c r="AN1053" i="12" s="1"/>
  <c r="AN1051" i="12" s="1"/>
  <c r="AN1049" i="12" s="1"/>
  <c r="AN1047" i="12" s="1"/>
  <c r="AL1069" i="12"/>
  <c r="AH1069" i="12"/>
  <c r="AF1069" i="12"/>
  <c r="AB1069" i="12"/>
  <c r="X1069" i="12"/>
  <c r="U1069" i="12"/>
  <c r="S1069" i="12"/>
  <c r="O1069" i="12"/>
  <c r="K1069" i="12"/>
  <c r="AT1068" i="12"/>
  <c r="AS1068" i="12"/>
  <c r="AR1068" i="12"/>
  <c r="AQ1068" i="12"/>
  <c r="AP1068" i="12"/>
  <c r="AO1068" i="12"/>
  <c r="AO1067" i="12" s="1"/>
  <c r="AO1065" i="12" s="1"/>
  <c r="AN1068" i="12"/>
  <c r="AM1068" i="12"/>
  <c r="AL1068" i="12"/>
  <c r="AJ1068" i="12"/>
  <c r="AG1068" i="12"/>
  <c r="AE1068" i="12"/>
  <c r="AA1068" i="12"/>
  <c r="W1068" i="12"/>
  <c r="AP1067" i="12"/>
  <c r="AP1065" i="12" s="1"/>
  <c r="AP1063" i="12" s="1"/>
  <c r="AP1061" i="12" s="1"/>
  <c r="AP1059" i="12" s="1"/>
  <c r="AP1057" i="12" s="1"/>
  <c r="AP1055" i="12" s="1"/>
  <c r="AP1053" i="12" s="1"/>
  <c r="AP1051" i="12" s="1"/>
  <c r="AP1049" i="12" s="1"/>
  <c r="AP1047" i="12" s="1"/>
  <c r="AL1067" i="12"/>
  <c r="AL1065" i="12" s="1"/>
  <c r="AL1063" i="12" s="1"/>
  <c r="AL1061" i="12" s="1"/>
  <c r="AL1059" i="12" s="1"/>
  <c r="AL1057" i="12" s="1"/>
  <c r="AL1055" i="12" s="1"/>
  <c r="AL1053" i="12" s="1"/>
  <c r="AL1051" i="12" s="1"/>
  <c r="AL1049" i="12" s="1"/>
  <c r="AL1047" i="12" s="1"/>
  <c r="AH1067" i="12"/>
  <c r="AF1067" i="12"/>
  <c r="AB1067" i="12"/>
  <c r="X1067" i="12"/>
  <c r="U1067" i="12"/>
  <c r="S1067" i="12"/>
  <c r="O1067" i="12"/>
  <c r="K1067" i="12"/>
  <c r="AT1066" i="12"/>
  <c r="AS1066" i="12"/>
  <c r="AR1066" i="12"/>
  <c r="AQ1066" i="12"/>
  <c r="AQ1065" i="12" s="1"/>
  <c r="AQ1063" i="12" s="1"/>
  <c r="AP1066" i="12"/>
  <c r="AO1066" i="12"/>
  <c r="AN1066" i="12"/>
  <c r="AM1066" i="12"/>
  <c r="AL1066" i="12"/>
  <c r="AJ1066" i="12"/>
  <c r="AG1066" i="12"/>
  <c r="AE1066" i="12"/>
  <c r="AA1066" i="12"/>
  <c r="W1066" i="12"/>
  <c r="AH1065" i="12"/>
  <c r="AF1065" i="12"/>
  <c r="AB1065" i="12"/>
  <c r="X1065" i="12"/>
  <c r="U1065" i="12"/>
  <c r="S1065" i="12"/>
  <c r="O1065" i="12"/>
  <c r="K1065" i="12"/>
  <c r="AT1064" i="12"/>
  <c r="AS1064" i="12"/>
  <c r="AR1064" i="12"/>
  <c r="AQ1064" i="12"/>
  <c r="AP1064" i="12"/>
  <c r="AO1064" i="12"/>
  <c r="AO1063" i="12" s="1"/>
  <c r="AO1061" i="12" s="1"/>
  <c r="AN1064" i="12"/>
  <c r="AM1064" i="12"/>
  <c r="AL1064" i="12"/>
  <c r="AJ1064" i="12"/>
  <c r="AG1064" i="12"/>
  <c r="AE1064" i="12"/>
  <c r="AA1064" i="12"/>
  <c r="W1064" i="12"/>
  <c r="AH1063" i="12"/>
  <c r="AF1063" i="12"/>
  <c r="AB1063" i="12"/>
  <c r="X1063" i="12"/>
  <c r="U1063" i="12"/>
  <c r="S1063" i="12"/>
  <c r="O1063" i="12"/>
  <c r="K1063" i="12"/>
  <c r="AT1062" i="12"/>
  <c r="AS1062" i="12"/>
  <c r="AR1062" i="12"/>
  <c r="AQ1062" i="12"/>
  <c r="AQ1061" i="12" s="1"/>
  <c r="AQ1059" i="12" s="1"/>
  <c r="AP1062" i="12"/>
  <c r="AO1062" i="12"/>
  <c r="AN1062" i="12"/>
  <c r="AM1062" i="12"/>
  <c r="AL1062" i="12"/>
  <c r="AJ1062" i="12"/>
  <c r="AG1062" i="12"/>
  <c r="AE1062" i="12"/>
  <c r="AA1062" i="12"/>
  <c r="W1062" i="12"/>
  <c r="AH1061" i="12"/>
  <c r="AF1061" i="12"/>
  <c r="AB1061" i="12"/>
  <c r="X1061" i="12"/>
  <c r="U1061" i="12"/>
  <c r="S1061" i="12"/>
  <c r="O1061" i="12"/>
  <c r="K1061" i="12"/>
  <c r="AT1060" i="12"/>
  <c r="AS1060" i="12"/>
  <c r="AR1060" i="12"/>
  <c r="AQ1060" i="12"/>
  <c r="AP1060" i="12"/>
  <c r="AO1060" i="12"/>
  <c r="AO1059" i="12" s="1"/>
  <c r="AO1057" i="12" s="1"/>
  <c r="AN1060" i="12"/>
  <c r="AM1060" i="12"/>
  <c r="AL1060" i="12"/>
  <c r="AJ1060" i="12"/>
  <c r="AG1060" i="12"/>
  <c r="AE1060" i="12"/>
  <c r="AA1060" i="12"/>
  <c r="W1060" i="12"/>
  <c r="AH1059" i="12"/>
  <c r="AF1059" i="12"/>
  <c r="AB1059" i="12"/>
  <c r="X1059" i="12"/>
  <c r="U1059" i="12"/>
  <c r="S1059" i="12"/>
  <c r="O1059" i="12"/>
  <c r="K1059" i="12"/>
  <c r="AT1058" i="12"/>
  <c r="AS1058" i="12"/>
  <c r="AR1058" i="12"/>
  <c r="AQ1058" i="12"/>
  <c r="AP1058" i="12"/>
  <c r="AO1058" i="12"/>
  <c r="AN1058" i="12"/>
  <c r="AM1058" i="12"/>
  <c r="AL1058" i="12"/>
  <c r="AJ1058" i="12"/>
  <c r="AG1058" i="12"/>
  <c r="AE1058" i="12"/>
  <c r="AA1058" i="12"/>
  <c r="W1058" i="12"/>
  <c r="AH1057" i="12"/>
  <c r="AF1057" i="12"/>
  <c r="AB1057" i="12"/>
  <c r="X1057" i="12"/>
  <c r="U1057" i="12"/>
  <c r="S1057" i="12"/>
  <c r="O1057" i="12"/>
  <c r="K1057" i="12"/>
  <c r="AT1056" i="12"/>
  <c r="AS1056" i="12"/>
  <c r="AR1056" i="12"/>
  <c r="AQ1056" i="12"/>
  <c r="AP1056" i="12"/>
  <c r="AO1056" i="12"/>
  <c r="AN1056" i="12"/>
  <c r="AM1056" i="12"/>
  <c r="AL1056" i="12"/>
  <c r="AJ1056" i="12"/>
  <c r="AG1056" i="12"/>
  <c r="AE1056" i="12"/>
  <c r="AA1056" i="12"/>
  <c r="W1056" i="12"/>
  <c r="AH1055" i="12"/>
  <c r="AF1055" i="12"/>
  <c r="AB1055" i="12"/>
  <c r="X1055" i="12"/>
  <c r="U1055" i="12"/>
  <c r="S1055" i="12"/>
  <c r="O1055" i="12"/>
  <c r="K1055" i="12"/>
  <c r="AT1054" i="12"/>
  <c r="AS1054" i="12"/>
  <c r="AR1054" i="12"/>
  <c r="AQ1054" i="12"/>
  <c r="AP1054" i="12"/>
  <c r="AO1054" i="12"/>
  <c r="AN1054" i="12"/>
  <c r="AM1054" i="12"/>
  <c r="AL1054" i="12"/>
  <c r="AJ1054" i="12"/>
  <c r="AG1054" i="12"/>
  <c r="AE1054" i="12"/>
  <c r="AA1054" i="12"/>
  <c r="W1054" i="12"/>
  <c r="AH1053" i="12"/>
  <c r="AF1053" i="12"/>
  <c r="AB1053" i="12"/>
  <c r="X1053" i="12"/>
  <c r="U1053" i="12"/>
  <c r="S1053" i="12"/>
  <c r="O1053" i="12"/>
  <c r="K1053" i="12"/>
  <c r="AT1052" i="12"/>
  <c r="AS1052" i="12"/>
  <c r="AR1052" i="12"/>
  <c r="AQ1052" i="12"/>
  <c r="AP1052" i="12"/>
  <c r="AO1052" i="12"/>
  <c r="AN1052" i="12"/>
  <c r="AM1052" i="12"/>
  <c r="AL1052" i="12"/>
  <c r="AJ1052" i="12"/>
  <c r="AG1052" i="12"/>
  <c r="AE1052" i="12"/>
  <c r="AA1052" i="12"/>
  <c r="W1052" i="12"/>
  <c r="AH1051" i="12"/>
  <c r="AF1051" i="12"/>
  <c r="AB1051" i="12"/>
  <c r="X1051" i="12"/>
  <c r="U1051" i="12"/>
  <c r="S1051" i="12"/>
  <c r="O1051" i="12"/>
  <c r="K1051" i="12"/>
  <c r="AT1050" i="12"/>
  <c r="AS1050" i="12"/>
  <c r="AR1050" i="12"/>
  <c r="AQ1050" i="12"/>
  <c r="AP1050" i="12"/>
  <c r="AO1050" i="12"/>
  <c r="AN1050" i="12"/>
  <c r="AM1050" i="12"/>
  <c r="AL1050" i="12"/>
  <c r="AJ1050" i="12"/>
  <c r="AG1050" i="12"/>
  <c r="AE1050" i="12"/>
  <c r="AA1050" i="12"/>
  <c r="W1050" i="12"/>
  <c r="AH1049" i="12"/>
  <c r="AF1049" i="12"/>
  <c r="AB1049" i="12"/>
  <c r="X1049" i="12"/>
  <c r="U1049" i="12"/>
  <c r="S1049" i="12"/>
  <c r="O1049" i="12"/>
  <c r="K1049" i="12"/>
  <c r="AT1048" i="12"/>
  <c r="AS1048" i="12"/>
  <c r="AR1048" i="12"/>
  <c r="AQ1048" i="12"/>
  <c r="AP1048" i="12"/>
  <c r="AO1048" i="12"/>
  <c r="AN1048" i="12"/>
  <c r="AM1048" i="12"/>
  <c r="AL1048" i="12"/>
  <c r="AJ1048" i="12"/>
  <c r="AG1048" i="12"/>
  <c r="AE1048" i="12"/>
  <c r="AA1048" i="12"/>
  <c r="W1048" i="12"/>
  <c r="AH1047" i="12"/>
  <c r="AF1047" i="12"/>
  <c r="AB1047" i="12"/>
  <c r="X1047" i="12"/>
  <c r="U1047" i="12"/>
  <c r="S1047" i="12"/>
  <c r="O1047" i="12"/>
  <c r="K1047" i="12"/>
  <c r="AT1044" i="12"/>
  <c r="AS1044" i="12"/>
  <c r="AR1044" i="12"/>
  <c r="AQ1044" i="12"/>
  <c r="AQ1043" i="12" s="1"/>
  <c r="AP1044" i="12"/>
  <c r="AO1044" i="12"/>
  <c r="AN1044" i="12"/>
  <c r="AM1044" i="12"/>
  <c r="AL1044" i="12"/>
  <c r="AJ1044" i="12"/>
  <c r="AJ1043" i="12" s="1"/>
  <c r="AG1044" i="12"/>
  <c r="AE1044" i="12"/>
  <c r="AA1044" i="12"/>
  <c r="W1044" i="12"/>
  <c r="AR1043" i="12"/>
  <c r="AP1043" i="12"/>
  <c r="AO1043" i="12"/>
  <c r="AN1043" i="12"/>
  <c r="AL1043" i="12"/>
  <c r="AH1043" i="12"/>
  <c r="AF1043" i="12"/>
  <c r="AB1043" i="12"/>
  <c r="X1043" i="12"/>
  <c r="U1043" i="12"/>
  <c r="S1043" i="12"/>
  <c r="O1043" i="12"/>
  <c r="K1043" i="12"/>
  <c r="AT1042" i="12"/>
  <c r="AR1042" i="12"/>
  <c r="AR1041" i="12" s="1"/>
  <c r="AN1042" i="12"/>
  <c r="AN1041" i="12"/>
  <c r="AH1041" i="12"/>
  <c r="U1041" i="12"/>
  <c r="AT1040" i="12"/>
  <c r="AS1040" i="12"/>
  <c r="AR1040" i="12"/>
  <c r="AR1039" i="12" s="1"/>
  <c r="AR1037" i="12" s="1"/>
  <c r="AQ1040" i="12"/>
  <c r="AP1040" i="12"/>
  <c r="AO1040" i="12"/>
  <c r="AO1039" i="12" s="1"/>
  <c r="AO1037" i="12" s="1"/>
  <c r="AO1035" i="12" s="1"/>
  <c r="AO1033" i="12" s="1"/>
  <c r="AN1040" i="12"/>
  <c r="AN1039" i="12" s="1"/>
  <c r="AN1037" i="12" s="1"/>
  <c r="AM1040" i="12"/>
  <c r="AL1040" i="12"/>
  <c r="AJ1040" i="12"/>
  <c r="AG1040" i="12"/>
  <c r="AE1040" i="12"/>
  <c r="AA1040" i="12"/>
  <c r="W1040" i="12"/>
  <c r="AQ1039" i="12"/>
  <c r="AP1039" i="12"/>
  <c r="AL1039" i="12"/>
  <c r="AJ1039" i="12"/>
  <c r="AH1039" i="12"/>
  <c r="AF1039" i="12"/>
  <c r="AB1039" i="12"/>
  <c r="X1039" i="12"/>
  <c r="U1039" i="12"/>
  <c r="S1039" i="12"/>
  <c r="O1039" i="12"/>
  <c r="K1039" i="12"/>
  <c r="AT1038" i="12"/>
  <c r="AS1038" i="12"/>
  <c r="AR1038" i="12"/>
  <c r="AQ1038" i="12"/>
  <c r="AP1038" i="12"/>
  <c r="AP1037" i="12" s="1"/>
  <c r="AP1035" i="12" s="1"/>
  <c r="AO1038" i="12"/>
  <c r="AN1038" i="12"/>
  <c r="AM1038" i="12"/>
  <c r="AL1038" i="12"/>
  <c r="AJ1038" i="12"/>
  <c r="AJ1037" i="12" s="1"/>
  <c r="AJ1035" i="12" s="1"/>
  <c r="AG1038" i="12"/>
  <c r="AE1038" i="12"/>
  <c r="AA1038" i="12"/>
  <c r="W1038" i="12"/>
  <c r="AQ1037" i="12"/>
  <c r="AQ1035" i="12" s="1"/>
  <c r="AQ1033" i="12" s="1"/>
  <c r="AQ1031" i="12" s="1"/>
  <c r="AL1037" i="12"/>
  <c r="AL1035" i="12" s="1"/>
  <c r="AL1033" i="12" s="1"/>
  <c r="AL1031" i="12" s="1"/>
  <c r="AL1029" i="12" s="1"/>
  <c r="AL1027" i="12" s="1"/>
  <c r="AL1025" i="12" s="1"/>
  <c r="AL1023" i="12" s="1"/>
  <c r="AH1037" i="12"/>
  <c r="AF1037" i="12"/>
  <c r="AB1037" i="12"/>
  <c r="X1037" i="12"/>
  <c r="U1037" i="12"/>
  <c r="S1037" i="12"/>
  <c r="O1037" i="12"/>
  <c r="K1037" i="12"/>
  <c r="AT1036" i="12"/>
  <c r="AS1036" i="12"/>
  <c r="AR1036" i="12"/>
  <c r="AR1035" i="12" s="1"/>
  <c r="AR1033" i="12" s="1"/>
  <c r="AQ1036" i="12"/>
  <c r="AP1036" i="12"/>
  <c r="AO1036" i="12"/>
  <c r="AN1036" i="12"/>
  <c r="AN1035" i="12" s="1"/>
  <c r="AN1033" i="12" s="1"/>
  <c r="AM1036" i="12"/>
  <c r="AL1036" i="12"/>
  <c r="AJ1036" i="12"/>
  <c r="AG1036" i="12"/>
  <c r="AE1036" i="12"/>
  <c r="AA1036" i="12"/>
  <c r="W1036" i="12"/>
  <c r="AH1035" i="12"/>
  <c r="AF1035" i="12"/>
  <c r="AB1035" i="12"/>
  <c r="X1035" i="12"/>
  <c r="U1035" i="12"/>
  <c r="S1035" i="12"/>
  <c r="O1035" i="12"/>
  <c r="K1035" i="12"/>
  <c r="AT1034" i="12"/>
  <c r="AS1034" i="12"/>
  <c r="AR1034" i="12"/>
  <c r="AQ1034" i="12"/>
  <c r="AP1034" i="12"/>
  <c r="AP1033" i="12" s="1"/>
  <c r="AP1031" i="12" s="1"/>
  <c r="AO1034" i="12"/>
  <c r="AN1034" i="12"/>
  <c r="AM1034" i="12"/>
  <c r="AL1034" i="12"/>
  <c r="AJ1034" i="12"/>
  <c r="AJ1033" i="12" s="1"/>
  <c r="AJ1031" i="12" s="1"/>
  <c r="AG1034" i="12"/>
  <c r="AE1034" i="12"/>
  <c r="AA1034" i="12"/>
  <c r="W1034" i="12"/>
  <c r="AH1033" i="12"/>
  <c r="AF1033" i="12"/>
  <c r="AB1033" i="12"/>
  <c r="X1033" i="12"/>
  <c r="U1033" i="12"/>
  <c r="S1033" i="12"/>
  <c r="O1033" i="12"/>
  <c r="K1033" i="12"/>
  <c r="AT1032" i="12"/>
  <c r="AS1032" i="12"/>
  <c r="AR1032" i="12"/>
  <c r="AQ1032" i="12"/>
  <c r="AP1032" i="12"/>
  <c r="AO1032" i="12"/>
  <c r="AN1032" i="12"/>
  <c r="AM1032" i="12"/>
  <c r="AL1032" i="12"/>
  <c r="AJ1032" i="12"/>
  <c r="AG1032" i="12"/>
  <c r="AE1032" i="12"/>
  <c r="AA1032" i="12"/>
  <c r="W1032" i="12"/>
  <c r="AH1031" i="12"/>
  <c r="AF1031" i="12"/>
  <c r="AB1031" i="12"/>
  <c r="X1031" i="12"/>
  <c r="U1031" i="12"/>
  <c r="S1031" i="12"/>
  <c r="O1031" i="12"/>
  <c r="K1031" i="12"/>
  <c r="AT1030" i="12"/>
  <c r="AS1030" i="12"/>
  <c r="AR1030" i="12"/>
  <c r="AQ1030" i="12"/>
  <c r="AP1030" i="12"/>
  <c r="AP1029" i="12" s="1"/>
  <c r="AP1027" i="12" s="1"/>
  <c r="AO1030" i="12"/>
  <c r="AN1030" i="12"/>
  <c r="AM1030" i="12"/>
  <c r="AL1030" i="12"/>
  <c r="AJ1030" i="12"/>
  <c r="AG1030" i="12"/>
  <c r="AE1030" i="12"/>
  <c r="AA1030" i="12"/>
  <c r="W1030" i="12"/>
  <c r="AH1029" i="12"/>
  <c r="AF1029" i="12"/>
  <c r="AB1029" i="12"/>
  <c r="X1029" i="12"/>
  <c r="U1029" i="12"/>
  <c r="S1029" i="12"/>
  <c r="O1029" i="12"/>
  <c r="K1029" i="12"/>
  <c r="AT1028" i="12"/>
  <c r="AS1028" i="12"/>
  <c r="AR1028" i="12"/>
  <c r="AQ1028" i="12"/>
  <c r="AP1028" i="12"/>
  <c r="AO1028" i="12"/>
  <c r="AN1028" i="12"/>
  <c r="AM1028" i="12"/>
  <c r="AL1028" i="12"/>
  <c r="AJ1028" i="12"/>
  <c r="AG1028" i="12"/>
  <c r="AE1028" i="12"/>
  <c r="AA1028" i="12"/>
  <c r="W1028" i="12"/>
  <c r="AH1027" i="12"/>
  <c r="AF1027" i="12"/>
  <c r="AB1027" i="12"/>
  <c r="X1027" i="12"/>
  <c r="U1027" i="12"/>
  <c r="S1027" i="12"/>
  <c r="O1027" i="12"/>
  <c r="K1027" i="12"/>
  <c r="AT1026" i="12"/>
  <c r="AS1026" i="12"/>
  <c r="AR1026" i="12"/>
  <c r="AQ1026" i="12"/>
  <c r="AP1026" i="12"/>
  <c r="AO1026" i="12"/>
  <c r="AN1026" i="12"/>
  <c r="AM1026" i="12"/>
  <c r="AL1026" i="12"/>
  <c r="AJ1026" i="12"/>
  <c r="AG1026" i="12"/>
  <c r="AE1026" i="12"/>
  <c r="AA1026" i="12"/>
  <c r="W1026" i="12"/>
  <c r="AH1025" i="12"/>
  <c r="AF1025" i="12"/>
  <c r="AB1025" i="12"/>
  <c r="X1025" i="12"/>
  <c r="U1025" i="12"/>
  <c r="S1025" i="12"/>
  <c r="O1025" i="12"/>
  <c r="K1025" i="12"/>
  <c r="AT1024" i="12"/>
  <c r="AS1024" i="12"/>
  <c r="AR1024" i="12"/>
  <c r="AQ1024" i="12"/>
  <c r="AP1024" i="12"/>
  <c r="AO1024" i="12"/>
  <c r="AN1024" i="12"/>
  <c r="AM1024" i="12"/>
  <c r="AL1024" i="12"/>
  <c r="AJ1024" i="12"/>
  <c r="AG1024" i="12"/>
  <c r="AE1024" i="12"/>
  <c r="AA1024" i="12"/>
  <c r="W1024" i="12"/>
  <c r="AH1023" i="12"/>
  <c r="AF1023" i="12"/>
  <c r="AB1023" i="12"/>
  <c r="X1023" i="12"/>
  <c r="U1023" i="12"/>
  <c r="S1023" i="12"/>
  <c r="O1023" i="12"/>
  <c r="K1023" i="12"/>
  <c r="AT1020" i="12"/>
  <c r="AS1020" i="12"/>
  <c r="AR1020" i="12"/>
  <c r="AQ1020" i="12"/>
  <c r="AQ1019" i="12" s="1"/>
  <c r="AQ1017" i="12" s="1"/>
  <c r="AP1020" i="12"/>
  <c r="AP1019" i="12" s="1"/>
  <c r="AP1017" i="12" s="1"/>
  <c r="AO1020" i="12"/>
  <c r="AN1020" i="12"/>
  <c r="AM1020" i="12"/>
  <c r="AL1020" i="12"/>
  <c r="AJ1020" i="12"/>
  <c r="AJ1019" i="12" s="1"/>
  <c r="AJ1017" i="12" s="1"/>
  <c r="AG1020" i="12"/>
  <c r="AE1020" i="12"/>
  <c r="AA1020" i="12"/>
  <c r="W1020" i="12"/>
  <c r="AR1019" i="12"/>
  <c r="AO1019" i="12"/>
  <c r="AN1019" i="12"/>
  <c r="AL1019" i="12"/>
  <c r="AL1017" i="12" s="1"/>
  <c r="AL1015" i="12" s="1"/>
  <c r="AL1013" i="12" s="1"/>
  <c r="AL1011" i="12" s="1"/>
  <c r="AL1009" i="12" s="1"/>
  <c r="AL1007" i="12" s="1"/>
  <c r="AL1005" i="12" s="1"/>
  <c r="AH1019" i="12"/>
  <c r="AF1019" i="12"/>
  <c r="AB1019" i="12"/>
  <c r="X1019" i="12"/>
  <c r="U1019" i="12"/>
  <c r="S1019" i="12"/>
  <c r="O1019" i="12"/>
  <c r="K1019" i="12"/>
  <c r="AT1018" i="12"/>
  <c r="AS1018" i="12"/>
  <c r="AR1018" i="12"/>
  <c r="AR1017" i="12" s="1"/>
  <c r="AR1015" i="12" s="1"/>
  <c r="AQ1018" i="12"/>
  <c r="AP1018" i="12"/>
  <c r="AO1018" i="12"/>
  <c r="AO1017" i="12" s="1"/>
  <c r="AO1015" i="12" s="1"/>
  <c r="AN1018" i="12"/>
  <c r="AN1017" i="12" s="1"/>
  <c r="AN1015" i="12" s="1"/>
  <c r="AM1018" i="12"/>
  <c r="AL1018" i="12"/>
  <c r="AJ1018" i="12"/>
  <c r="AG1018" i="12"/>
  <c r="AE1018" i="12"/>
  <c r="AA1018" i="12"/>
  <c r="W1018" i="12"/>
  <c r="AH1017" i="12"/>
  <c r="AF1017" i="12"/>
  <c r="AB1017" i="12"/>
  <c r="X1017" i="12"/>
  <c r="U1017" i="12"/>
  <c r="S1017" i="12"/>
  <c r="O1017" i="12"/>
  <c r="K1017" i="12"/>
  <c r="AT1016" i="12"/>
  <c r="AS1016" i="12"/>
  <c r="AR1016" i="12"/>
  <c r="AQ1016" i="12"/>
  <c r="AQ1015" i="12" s="1"/>
  <c r="AQ1013" i="12" s="1"/>
  <c r="AP1016" i="12"/>
  <c r="AO1016" i="12"/>
  <c r="AN1016" i="12"/>
  <c r="AM1016" i="12"/>
  <c r="AL1016" i="12"/>
  <c r="AJ1016" i="12"/>
  <c r="AJ1015" i="12" s="1"/>
  <c r="AJ1013" i="12" s="1"/>
  <c r="AG1016" i="12"/>
  <c r="AE1016" i="12"/>
  <c r="AA1016" i="12"/>
  <c r="W1016" i="12"/>
  <c r="AH1015" i="12"/>
  <c r="AF1015" i="12"/>
  <c r="AB1015" i="12"/>
  <c r="X1015" i="12"/>
  <c r="U1015" i="12"/>
  <c r="S1015" i="12"/>
  <c r="O1015" i="12"/>
  <c r="K1015" i="12"/>
  <c r="AT1014" i="12"/>
  <c r="AS1014" i="12"/>
  <c r="AR1014" i="12"/>
  <c r="AQ1014" i="12"/>
  <c r="AP1014" i="12"/>
  <c r="AO1014" i="12"/>
  <c r="AN1014" i="12"/>
  <c r="AM1014" i="12"/>
  <c r="AL1014" i="12"/>
  <c r="AJ1014" i="12"/>
  <c r="AG1014" i="12"/>
  <c r="AE1014" i="12"/>
  <c r="AA1014" i="12"/>
  <c r="W1014" i="12"/>
  <c r="AH1013" i="12"/>
  <c r="AF1013" i="12"/>
  <c r="AB1013" i="12"/>
  <c r="X1013" i="12"/>
  <c r="U1013" i="12"/>
  <c r="S1013" i="12"/>
  <c r="O1013" i="12"/>
  <c r="K1013" i="12"/>
  <c r="AT1012" i="12"/>
  <c r="AS1012" i="12"/>
  <c r="AR1012" i="12"/>
  <c r="AQ1012" i="12"/>
  <c r="AP1012" i="12"/>
  <c r="AO1012" i="12"/>
  <c r="AN1012" i="12"/>
  <c r="AM1012" i="12"/>
  <c r="AL1012" i="12"/>
  <c r="AJ1012" i="12"/>
  <c r="AG1012" i="12"/>
  <c r="AE1012" i="12"/>
  <c r="AA1012" i="12"/>
  <c r="W1012" i="12"/>
  <c r="AH1011" i="12"/>
  <c r="AF1011" i="12"/>
  <c r="AB1011" i="12"/>
  <c r="X1011" i="12"/>
  <c r="U1011" i="12"/>
  <c r="S1011" i="12"/>
  <c r="O1011" i="12"/>
  <c r="K1011" i="12"/>
  <c r="AT1010" i="12"/>
  <c r="AS1010" i="12"/>
  <c r="AR1010" i="12"/>
  <c r="AQ1010" i="12"/>
  <c r="AP1010" i="12"/>
  <c r="AO1010" i="12"/>
  <c r="AN1010" i="12"/>
  <c r="AM1010" i="12"/>
  <c r="AL1010" i="12"/>
  <c r="AJ1010" i="12"/>
  <c r="AG1010" i="12"/>
  <c r="AE1010" i="12"/>
  <c r="AA1010" i="12"/>
  <c r="W1010" i="12"/>
  <c r="AH1009" i="12"/>
  <c r="AF1009" i="12"/>
  <c r="AB1009" i="12"/>
  <c r="X1009" i="12"/>
  <c r="U1009" i="12"/>
  <c r="S1009" i="12"/>
  <c r="O1009" i="12"/>
  <c r="K1009" i="12"/>
  <c r="AT1008" i="12"/>
  <c r="AS1008" i="12"/>
  <c r="AR1008" i="12"/>
  <c r="AQ1008" i="12"/>
  <c r="AP1008" i="12"/>
  <c r="AO1008" i="12"/>
  <c r="AN1008" i="12"/>
  <c r="AM1008" i="12"/>
  <c r="AL1008" i="12"/>
  <c r="AJ1008" i="12"/>
  <c r="AG1008" i="12"/>
  <c r="AE1008" i="12"/>
  <c r="AA1008" i="12"/>
  <c r="W1008" i="12"/>
  <c r="AH1007" i="12"/>
  <c r="AF1007" i="12"/>
  <c r="AB1007" i="12"/>
  <c r="X1007" i="12"/>
  <c r="U1007" i="12"/>
  <c r="S1007" i="12"/>
  <c r="O1007" i="12"/>
  <c r="K1007" i="12"/>
  <c r="AT1006" i="12"/>
  <c r="AS1006" i="12"/>
  <c r="AR1006" i="12"/>
  <c r="AQ1006" i="12"/>
  <c r="AP1006" i="12"/>
  <c r="AO1006" i="12"/>
  <c r="AN1006" i="12"/>
  <c r="AM1006" i="12"/>
  <c r="AL1006" i="12"/>
  <c r="AJ1006" i="12"/>
  <c r="AG1006" i="12"/>
  <c r="AE1006" i="12"/>
  <c r="AA1006" i="12"/>
  <c r="W1006" i="12"/>
  <c r="AH1005" i="12"/>
  <c r="AF1005" i="12"/>
  <c r="AB1005" i="12"/>
  <c r="X1005" i="12"/>
  <c r="U1005" i="12"/>
  <c r="S1005" i="12"/>
  <c r="O1005" i="12"/>
  <c r="K1005" i="12"/>
  <c r="AT1004" i="12"/>
  <c r="AS1004" i="12"/>
  <c r="AR1004" i="12"/>
  <c r="AQ1004" i="12"/>
  <c r="AP1004" i="12"/>
  <c r="AO1004" i="12"/>
  <c r="AN1004" i="12"/>
  <c r="AM1004" i="12"/>
  <c r="AL1004" i="12"/>
  <c r="AJ1004" i="12"/>
  <c r="AG1004" i="12"/>
  <c r="AE1004" i="12"/>
  <c r="AA1004" i="12"/>
  <c r="W1004" i="12"/>
  <c r="AL1003" i="12"/>
  <c r="AL1001" i="12" s="1"/>
  <c r="AL999" i="12" s="1"/>
  <c r="AL997" i="12" s="1"/>
  <c r="AH1003" i="12"/>
  <c r="AF1003" i="12"/>
  <c r="AB1003" i="12"/>
  <c r="X1003" i="12"/>
  <c r="U1003" i="12"/>
  <c r="S1003" i="12"/>
  <c r="O1003" i="12"/>
  <c r="K1003" i="12"/>
  <c r="AT1002" i="12"/>
  <c r="AS1002" i="12"/>
  <c r="AR1002" i="12"/>
  <c r="AQ1002" i="12"/>
  <c r="AP1002" i="12"/>
  <c r="AO1002" i="12"/>
  <c r="AN1002" i="12"/>
  <c r="AM1002" i="12"/>
  <c r="AL1002" i="12"/>
  <c r="AJ1002" i="12"/>
  <c r="AG1002" i="12"/>
  <c r="AE1002" i="12"/>
  <c r="AA1002" i="12"/>
  <c r="W1002" i="12"/>
  <c r="AH1001" i="12"/>
  <c r="AF1001" i="12"/>
  <c r="AB1001" i="12"/>
  <c r="X1001" i="12"/>
  <c r="U1001" i="12"/>
  <c r="S1001" i="12"/>
  <c r="O1001" i="12"/>
  <c r="K1001" i="12"/>
  <c r="AT1000" i="12"/>
  <c r="AS1000" i="12"/>
  <c r="AR1000" i="12"/>
  <c r="AQ1000" i="12"/>
  <c r="AP1000" i="12"/>
  <c r="AO1000" i="12"/>
  <c r="AN1000" i="12"/>
  <c r="AM1000" i="12"/>
  <c r="AL1000" i="12"/>
  <c r="AJ1000" i="12"/>
  <c r="AG1000" i="12"/>
  <c r="AE1000" i="12"/>
  <c r="AA1000" i="12"/>
  <c r="W1000" i="12"/>
  <c r="AH999" i="12"/>
  <c r="AF999" i="12"/>
  <c r="AB999" i="12"/>
  <c r="X999" i="12"/>
  <c r="U999" i="12"/>
  <c r="S999" i="12"/>
  <c r="O999" i="12"/>
  <c r="K999" i="12"/>
  <c r="AT998" i="12"/>
  <c r="AS998" i="12"/>
  <c r="AR998" i="12"/>
  <c r="AQ998" i="12"/>
  <c r="AP998" i="12"/>
  <c r="AO998" i="12"/>
  <c r="AN998" i="12"/>
  <c r="AM998" i="12"/>
  <c r="AL998" i="12"/>
  <c r="AJ998" i="12"/>
  <c r="AG998" i="12"/>
  <c r="AE998" i="12"/>
  <c r="AA998" i="12"/>
  <c r="W998" i="12"/>
  <c r="AH997" i="12"/>
  <c r="AF997" i="12"/>
  <c r="AB997" i="12"/>
  <c r="X997" i="12"/>
  <c r="U997" i="12"/>
  <c r="S997" i="12"/>
  <c r="O997" i="12"/>
  <c r="K997" i="12"/>
  <c r="AT996" i="12"/>
  <c r="AS996" i="12"/>
  <c r="AR996" i="12"/>
  <c r="AQ996" i="12"/>
  <c r="AP996" i="12"/>
  <c r="AO996" i="12"/>
  <c r="AN996" i="12"/>
  <c r="AM996" i="12"/>
  <c r="AL996" i="12"/>
  <c r="AJ996" i="12"/>
  <c r="AG996" i="12"/>
  <c r="AE996" i="12"/>
  <c r="AA996" i="12"/>
  <c r="W996" i="12"/>
  <c r="AH995" i="12"/>
  <c r="AF995" i="12"/>
  <c r="AB995" i="12"/>
  <c r="X995" i="12"/>
  <c r="U995" i="12"/>
  <c r="S995" i="12"/>
  <c r="O995" i="12"/>
  <c r="K995" i="12"/>
  <c r="AT994" i="12"/>
  <c r="AS994" i="12"/>
  <c r="AR994" i="12"/>
  <c r="AQ994" i="12"/>
  <c r="AP994" i="12"/>
  <c r="AO994" i="12"/>
  <c r="AN994" i="12"/>
  <c r="AM994" i="12"/>
  <c r="AL994" i="12"/>
  <c r="AJ994" i="12"/>
  <c r="AG994" i="12"/>
  <c r="AE994" i="12"/>
  <c r="AA994" i="12"/>
  <c r="W994" i="12"/>
  <c r="AH993" i="12"/>
  <c r="AF993" i="12"/>
  <c r="AB993" i="12"/>
  <c r="X993" i="12"/>
  <c r="U993" i="12"/>
  <c r="S993" i="12"/>
  <c r="O993" i="12"/>
  <c r="K993" i="12"/>
  <c r="AT992" i="12"/>
  <c r="AS992" i="12"/>
  <c r="AR992" i="12"/>
  <c r="AQ992" i="12"/>
  <c r="AP992" i="12"/>
  <c r="AO992" i="12"/>
  <c r="AN992" i="12"/>
  <c r="AM992" i="12"/>
  <c r="AL992" i="12"/>
  <c r="AJ992" i="12"/>
  <c r="AG992" i="12"/>
  <c r="AE992" i="12"/>
  <c r="AA992" i="12"/>
  <c r="W992" i="12"/>
  <c r="AH991" i="12"/>
  <c r="AF991" i="12"/>
  <c r="AB991" i="12"/>
  <c r="X991" i="12"/>
  <c r="U991" i="12"/>
  <c r="S991" i="12"/>
  <c r="O991" i="12"/>
  <c r="K991" i="12"/>
  <c r="AT990" i="12"/>
  <c r="AR990" i="12"/>
  <c r="AN990" i="12"/>
  <c r="AH989" i="12"/>
  <c r="U989" i="12"/>
  <c r="AT988" i="12"/>
  <c r="AS988" i="12"/>
  <c r="AR988" i="12"/>
  <c r="AQ988" i="12"/>
  <c r="AQ987" i="12" s="1"/>
  <c r="AP988" i="12"/>
  <c r="AO988" i="12"/>
  <c r="AN988" i="12"/>
  <c r="AM988" i="12"/>
  <c r="AL988" i="12"/>
  <c r="AJ988" i="12"/>
  <c r="AG988" i="12"/>
  <c r="AA988" i="12"/>
  <c r="W988" i="12"/>
  <c r="R988" i="12"/>
  <c r="AE988" i="12" s="1"/>
  <c r="AP987" i="12"/>
  <c r="AO987" i="12"/>
  <c r="AO985" i="12" s="1"/>
  <c r="AL987" i="12"/>
  <c r="AJ987" i="12"/>
  <c r="AH987" i="12"/>
  <c r="AF987" i="12"/>
  <c r="AB987" i="12"/>
  <c r="X987" i="12"/>
  <c r="U987" i="12"/>
  <c r="S987" i="12"/>
  <c r="O987" i="12"/>
  <c r="K987" i="12"/>
  <c r="AT986" i="12"/>
  <c r="AS986" i="12"/>
  <c r="AR986" i="12"/>
  <c r="AQ986" i="12"/>
  <c r="AQ985" i="12" s="1"/>
  <c r="AQ983" i="12" s="1"/>
  <c r="AP986" i="12"/>
  <c r="AP985" i="12" s="1"/>
  <c r="AP983" i="12" s="1"/>
  <c r="AO986" i="12"/>
  <c r="AN986" i="12"/>
  <c r="AM986" i="12"/>
  <c r="AL986" i="12"/>
  <c r="AL985" i="12" s="1"/>
  <c r="AL983" i="12" s="1"/>
  <c r="AL981" i="12" s="1"/>
  <c r="AL979" i="12" s="1"/>
  <c r="AJ986" i="12"/>
  <c r="AG986" i="12"/>
  <c r="AE986" i="12"/>
  <c r="AA986" i="12"/>
  <c r="W986" i="12"/>
  <c r="AH985" i="12"/>
  <c r="AF985" i="12"/>
  <c r="AB985" i="12"/>
  <c r="X985" i="12"/>
  <c r="U985" i="12"/>
  <c r="S985" i="12"/>
  <c r="O985" i="12"/>
  <c r="K985" i="12"/>
  <c r="AT984" i="12"/>
  <c r="AS984" i="12"/>
  <c r="AR984" i="12"/>
  <c r="AQ984" i="12"/>
  <c r="AP984" i="12"/>
  <c r="AO984" i="12"/>
  <c r="AN984" i="12"/>
  <c r="AM984" i="12"/>
  <c r="AL984" i="12"/>
  <c r="AJ984" i="12"/>
  <c r="AG984" i="12"/>
  <c r="AE984" i="12"/>
  <c r="AA984" i="12"/>
  <c r="W984" i="12"/>
  <c r="AO983" i="12"/>
  <c r="AO981" i="12" s="1"/>
  <c r="AO979" i="12" s="1"/>
  <c r="AH983" i="12"/>
  <c r="AF983" i="12"/>
  <c r="AB983" i="12"/>
  <c r="X983" i="12"/>
  <c r="U983" i="12"/>
  <c r="S983" i="12"/>
  <c r="O983" i="12"/>
  <c r="K983" i="12"/>
  <c r="AT982" i="12"/>
  <c r="AS982" i="12"/>
  <c r="AR982" i="12"/>
  <c r="AQ982" i="12"/>
  <c r="AQ981" i="12" s="1"/>
  <c r="AQ979" i="12" s="1"/>
  <c r="AP982" i="12"/>
  <c r="AO982" i="12"/>
  <c r="AN982" i="12"/>
  <c r="AM982" i="12"/>
  <c r="AL982" i="12"/>
  <c r="AJ982" i="12"/>
  <c r="AG982" i="12"/>
  <c r="AE982" i="12"/>
  <c r="AA982" i="12"/>
  <c r="W982" i="12"/>
  <c r="AH981" i="12"/>
  <c r="AF981" i="12"/>
  <c r="AB981" i="12"/>
  <c r="X981" i="12"/>
  <c r="U981" i="12"/>
  <c r="S981" i="12"/>
  <c r="O981" i="12"/>
  <c r="K981" i="12"/>
  <c r="AT980" i="12"/>
  <c r="AS980" i="12"/>
  <c r="AR980" i="12"/>
  <c r="AQ980" i="12"/>
  <c r="AP980" i="12"/>
  <c r="AO980" i="12"/>
  <c r="AN980" i="12"/>
  <c r="AM980" i="12"/>
  <c r="AL980" i="12"/>
  <c r="AJ980" i="12"/>
  <c r="AG980" i="12"/>
  <c r="AE980" i="12"/>
  <c r="AA980" i="12"/>
  <c r="W980" i="12"/>
  <c r="AH979" i="12"/>
  <c r="AF979" i="12"/>
  <c r="AB979" i="12"/>
  <c r="X979" i="12"/>
  <c r="U979" i="12"/>
  <c r="S979" i="12"/>
  <c r="O979" i="12"/>
  <c r="K979" i="12"/>
  <c r="AT976" i="12"/>
  <c r="AS976" i="12"/>
  <c r="AR976" i="12"/>
  <c r="AQ976" i="12"/>
  <c r="AQ975" i="12" s="1"/>
  <c r="AQ973" i="12" s="1"/>
  <c r="AP976" i="12"/>
  <c r="AP975" i="12" s="1"/>
  <c r="AO976" i="12"/>
  <c r="AN976" i="12"/>
  <c r="AM976" i="12"/>
  <c r="AL976" i="12"/>
  <c r="AJ976" i="12"/>
  <c r="AJ975" i="12" s="1"/>
  <c r="AG976" i="12"/>
  <c r="AE976" i="12"/>
  <c r="AA976" i="12"/>
  <c r="W976" i="12"/>
  <c r="AR975" i="12"/>
  <c r="AO975" i="12"/>
  <c r="AN975" i="12"/>
  <c r="AL975" i="12"/>
  <c r="AL973" i="12" s="1"/>
  <c r="AH975" i="12"/>
  <c r="AF975" i="12"/>
  <c r="AB975" i="12"/>
  <c r="X975" i="12"/>
  <c r="U975" i="12"/>
  <c r="S975" i="12"/>
  <c r="O975" i="12"/>
  <c r="K975" i="12"/>
  <c r="AT974" i="12"/>
  <c r="AS974" i="12"/>
  <c r="AR974" i="12"/>
  <c r="AR973" i="12" s="1"/>
  <c r="AQ974" i="12"/>
  <c r="AP974" i="12"/>
  <c r="AO974" i="12"/>
  <c r="AO973" i="12" s="1"/>
  <c r="AO971" i="12" s="1"/>
  <c r="AO969" i="12" s="1"/>
  <c r="AO967" i="12" s="1"/>
  <c r="AN974" i="12"/>
  <c r="AN973" i="12" s="1"/>
  <c r="AN971" i="12" s="1"/>
  <c r="AM974" i="12"/>
  <c r="AL974" i="12"/>
  <c r="AJ974" i="12"/>
  <c r="AG974" i="12"/>
  <c r="AE974" i="12"/>
  <c r="AA974" i="12"/>
  <c r="W974" i="12"/>
  <c r="AP973" i="12"/>
  <c r="AJ973" i="12"/>
  <c r="AH973" i="12"/>
  <c r="AF973" i="12"/>
  <c r="AB973" i="12"/>
  <c r="X973" i="12"/>
  <c r="U973" i="12"/>
  <c r="S973" i="12"/>
  <c r="O973" i="12"/>
  <c r="K973" i="12"/>
  <c r="AT972" i="12"/>
  <c r="AS972" i="12"/>
  <c r="AR972" i="12"/>
  <c r="AQ972" i="12"/>
  <c r="AQ971" i="12" s="1"/>
  <c r="AQ969" i="12" s="1"/>
  <c r="AQ967" i="12" s="1"/>
  <c r="AQ965" i="12" s="1"/>
  <c r="AP972" i="12"/>
  <c r="AP971" i="12" s="1"/>
  <c r="AP969" i="12" s="1"/>
  <c r="AO972" i="12"/>
  <c r="AN972" i="12"/>
  <c r="AM972" i="12"/>
  <c r="AL972" i="12"/>
  <c r="AL971" i="12" s="1"/>
  <c r="AL969" i="12" s="1"/>
  <c r="AL967" i="12" s="1"/>
  <c r="AL965" i="12" s="1"/>
  <c r="AL963" i="12" s="1"/>
  <c r="AL961" i="12" s="1"/>
  <c r="AJ972" i="12"/>
  <c r="AG972" i="12"/>
  <c r="AE972" i="12"/>
  <c r="AA972" i="12"/>
  <c r="W972" i="12"/>
  <c r="AR971" i="12"/>
  <c r="AH971" i="12"/>
  <c r="AF971" i="12"/>
  <c r="AB971" i="12"/>
  <c r="X971" i="12"/>
  <c r="U971" i="12"/>
  <c r="S971" i="12"/>
  <c r="O971" i="12"/>
  <c r="K971" i="12"/>
  <c r="AT970" i="12"/>
  <c r="AS970" i="12"/>
  <c r="AR970" i="12"/>
  <c r="AQ970" i="12"/>
  <c r="AP970" i="12"/>
  <c r="AO970" i="12"/>
  <c r="AN970" i="12"/>
  <c r="AM970" i="12"/>
  <c r="AL970" i="12"/>
  <c r="AJ970" i="12"/>
  <c r="AG970" i="12"/>
  <c r="AE970" i="12"/>
  <c r="AA970" i="12"/>
  <c r="W970" i="12"/>
  <c r="AH969" i="12"/>
  <c r="AF969" i="12"/>
  <c r="AB969" i="12"/>
  <c r="X969" i="12"/>
  <c r="U969" i="12"/>
  <c r="S969" i="12"/>
  <c r="O969" i="12"/>
  <c r="K969" i="12"/>
  <c r="AT968" i="12"/>
  <c r="AS968" i="12"/>
  <c r="AR968" i="12"/>
  <c r="AQ968" i="12"/>
  <c r="AP968" i="12"/>
  <c r="AO968" i="12"/>
  <c r="AN968" i="12"/>
  <c r="AM968" i="12"/>
  <c r="AL968" i="12"/>
  <c r="AJ968" i="12"/>
  <c r="AG968" i="12"/>
  <c r="AE968" i="12"/>
  <c r="AA968" i="12"/>
  <c r="W968" i="12"/>
  <c r="AH967" i="12"/>
  <c r="AF967" i="12"/>
  <c r="AB967" i="12"/>
  <c r="X967" i="12"/>
  <c r="U967" i="12"/>
  <c r="S967" i="12"/>
  <c r="O967" i="12"/>
  <c r="K967" i="12"/>
  <c r="AT966" i="12"/>
  <c r="AS966" i="12"/>
  <c r="AR966" i="12"/>
  <c r="AQ966" i="12"/>
  <c r="AP966" i="12"/>
  <c r="AO966" i="12"/>
  <c r="AN966" i="12"/>
  <c r="AM966" i="12"/>
  <c r="AL966" i="12"/>
  <c r="AJ966" i="12"/>
  <c r="AG966" i="12"/>
  <c r="AE966" i="12"/>
  <c r="AA966" i="12"/>
  <c r="W966" i="12"/>
  <c r="AH965" i="12"/>
  <c r="AF965" i="12"/>
  <c r="AB965" i="12"/>
  <c r="X965" i="12"/>
  <c r="U965" i="12"/>
  <c r="S965" i="12"/>
  <c r="O965" i="12"/>
  <c r="K965" i="12"/>
  <c r="AT964" i="12"/>
  <c r="AS964" i="12"/>
  <c r="AR964" i="12"/>
  <c r="AQ964" i="12"/>
  <c r="AQ963" i="12" s="1"/>
  <c r="AQ961" i="12" s="1"/>
  <c r="AQ959" i="12" s="1"/>
  <c r="AP964" i="12"/>
  <c r="AO964" i="12"/>
  <c r="AN964" i="12"/>
  <c r="AM964" i="12"/>
  <c r="AL964" i="12"/>
  <c r="AJ964" i="12"/>
  <c r="AG964" i="12"/>
  <c r="AE964" i="12"/>
  <c r="AA964" i="12"/>
  <c r="W964" i="12"/>
  <c r="AH963" i="12"/>
  <c r="AF963" i="12"/>
  <c r="AB963" i="12"/>
  <c r="X963" i="12"/>
  <c r="U963" i="12"/>
  <c r="S963" i="12"/>
  <c r="O963" i="12"/>
  <c r="K963" i="12"/>
  <c r="AT962" i="12"/>
  <c r="AS962" i="12"/>
  <c r="AR962" i="12"/>
  <c r="AQ962" i="12"/>
  <c r="AP962" i="12"/>
  <c r="AO962" i="12"/>
  <c r="AN962" i="12"/>
  <c r="AM962" i="12"/>
  <c r="AL962" i="12"/>
  <c r="AJ962" i="12"/>
  <c r="AG962" i="12"/>
  <c r="AE962" i="12"/>
  <c r="AA962" i="12"/>
  <c r="W962" i="12"/>
  <c r="AH961" i="12"/>
  <c r="AF961" i="12"/>
  <c r="AB961" i="12"/>
  <c r="X961" i="12"/>
  <c r="U961" i="12"/>
  <c r="S961" i="12"/>
  <c r="O961" i="12"/>
  <c r="K961" i="12"/>
  <c r="AT960" i="12"/>
  <c r="AS960" i="12"/>
  <c r="AR960" i="12"/>
  <c r="AQ960" i="12"/>
  <c r="AP960" i="12"/>
  <c r="AO960" i="12"/>
  <c r="AN960" i="12"/>
  <c r="AM960" i="12"/>
  <c r="AL960" i="12"/>
  <c r="AJ960" i="12"/>
  <c r="AG960" i="12"/>
  <c r="AE960" i="12"/>
  <c r="AA960" i="12"/>
  <c r="W960" i="12"/>
  <c r="AH959" i="12"/>
  <c r="AF959" i="12"/>
  <c r="AB959" i="12"/>
  <c r="X959" i="12"/>
  <c r="U959" i="12"/>
  <c r="S959" i="12"/>
  <c r="O959" i="12"/>
  <c r="K959" i="12"/>
  <c r="AT958" i="12"/>
  <c r="AS958" i="12"/>
  <c r="AR958" i="12"/>
  <c r="AQ958" i="12"/>
  <c r="AP958" i="12"/>
  <c r="AO958" i="12"/>
  <c r="AN958" i="12"/>
  <c r="AM958" i="12"/>
  <c r="AL958" i="12"/>
  <c r="AJ958" i="12"/>
  <c r="AG958" i="12"/>
  <c r="AE958" i="12"/>
  <c r="AA958" i="12"/>
  <c r="W958" i="12"/>
  <c r="AH957" i="12"/>
  <c r="AF957" i="12"/>
  <c r="AB957" i="12"/>
  <c r="X957" i="12"/>
  <c r="U957" i="12"/>
  <c r="S957" i="12"/>
  <c r="O957" i="12"/>
  <c r="K957" i="12"/>
  <c r="AT956" i="12"/>
  <c r="AS956" i="12"/>
  <c r="AR956" i="12"/>
  <c r="AQ956" i="12"/>
  <c r="AP956" i="12"/>
  <c r="AO956" i="12"/>
  <c r="AN956" i="12"/>
  <c r="AM956" i="12"/>
  <c r="AL956" i="12"/>
  <c r="AJ956" i="12"/>
  <c r="AG956" i="12"/>
  <c r="AE956" i="12"/>
  <c r="AA956" i="12"/>
  <c r="W956" i="12"/>
  <c r="AH955" i="12"/>
  <c r="AF955" i="12"/>
  <c r="AB955" i="12"/>
  <c r="X955" i="12"/>
  <c r="U955" i="12"/>
  <c r="S955" i="12"/>
  <c r="O955" i="12"/>
  <c r="K955" i="12"/>
  <c r="AT954" i="12"/>
  <c r="AS954" i="12"/>
  <c r="AR954" i="12"/>
  <c r="AQ954" i="12"/>
  <c r="AP954" i="12"/>
  <c r="AO954" i="12"/>
  <c r="AN954" i="12"/>
  <c r="AM954" i="12"/>
  <c r="AL954" i="12"/>
  <c r="AJ954" i="12"/>
  <c r="AG954" i="12"/>
  <c r="AE954" i="12"/>
  <c r="AA954" i="12"/>
  <c r="W954" i="12"/>
  <c r="AH953" i="12"/>
  <c r="AF953" i="12"/>
  <c r="AB953" i="12"/>
  <c r="X953" i="12"/>
  <c r="U953" i="12"/>
  <c r="S953" i="12"/>
  <c r="O953" i="12"/>
  <c r="K953" i="12"/>
  <c r="AT952" i="12"/>
  <c r="AS952" i="12"/>
  <c r="AR952" i="12"/>
  <c r="AQ952" i="12"/>
  <c r="AP952" i="12"/>
  <c r="AO952" i="12"/>
  <c r="AN952" i="12"/>
  <c r="AM952" i="12"/>
  <c r="AL952" i="12"/>
  <c r="AJ952" i="12"/>
  <c r="AG952" i="12"/>
  <c r="AE952" i="12"/>
  <c r="AA952" i="12"/>
  <c r="W952" i="12"/>
  <c r="AH951" i="12"/>
  <c r="AF951" i="12"/>
  <c r="AB951" i="12"/>
  <c r="X951" i="12"/>
  <c r="U951" i="12"/>
  <c r="S951" i="12"/>
  <c r="O951" i="12"/>
  <c r="K951" i="12"/>
  <c r="AT950" i="12"/>
  <c r="AS950" i="12"/>
  <c r="AR950" i="12"/>
  <c r="AQ950" i="12"/>
  <c r="AP950" i="12"/>
  <c r="AO950" i="12"/>
  <c r="AN950" i="12"/>
  <c r="AM950" i="12"/>
  <c r="AL950" i="12"/>
  <c r="AJ950" i="12"/>
  <c r="AG950" i="12"/>
  <c r="AE950" i="12"/>
  <c r="AA950" i="12"/>
  <c r="W950" i="12"/>
  <c r="AH949" i="12"/>
  <c r="AF949" i="12"/>
  <c r="AB949" i="12"/>
  <c r="X949" i="12"/>
  <c r="U949" i="12"/>
  <c r="S949" i="12"/>
  <c r="O949" i="12"/>
  <c r="K949" i="12"/>
  <c r="AT948" i="12"/>
  <c r="AS948" i="12"/>
  <c r="AR948" i="12"/>
  <c r="AQ948" i="12"/>
  <c r="AP948" i="12"/>
  <c r="AO948" i="12"/>
  <c r="AN948" i="12"/>
  <c r="AM948" i="12"/>
  <c r="AL948" i="12"/>
  <c r="AJ948" i="12"/>
  <c r="AG948" i="12"/>
  <c r="AE948" i="12"/>
  <c r="AA948" i="12"/>
  <c r="W948" i="12"/>
  <c r="AH947" i="12"/>
  <c r="AF947" i="12"/>
  <c r="AB947" i="12"/>
  <c r="X947" i="12"/>
  <c r="U947" i="12"/>
  <c r="S947" i="12"/>
  <c r="O947" i="12"/>
  <c r="K947" i="12"/>
  <c r="AT946" i="12"/>
  <c r="AS946" i="12"/>
  <c r="AR946" i="12"/>
  <c r="AQ946" i="12"/>
  <c r="AP946" i="12"/>
  <c r="AO946" i="12"/>
  <c r="AN946" i="12"/>
  <c r="AM946" i="12"/>
  <c r="AL946" i="12"/>
  <c r="AJ946" i="12"/>
  <c r="AG946" i="12"/>
  <c r="AE946" i="12"/>
  <c r="AA946" i="12"/>
  <c r="W946" i="12"/>
  <c r="AH945" i="12"/>
  <c r="AF945" i="12"/>
  <c r="AB945" i="12"/>
  <c r="X945" i="12"/>
  <c r="U945" i="12"/>
  <c r="S945" i="12"/>
  <c r="O945" i="12"/>
  <c r="K945" i="12"/>
  <c r="AT944" i="12"/>
  <c r="AR944" i="12"/>
  <c r="AN944" i="12"/>
  <c r="AH943" i="12"/>
  <c r="U943" i="12"/>
  <c r="AT942" i="12"/>
  <c r="AS942" i="12"/>
  <c r="AR942" i="12"/>
  <c r="AQ942" i="12"/>
  <c r="AP942" i="12"/>
  <c r="AO942" i="12"/>
  <c r="AO941" i="12" s="1"/>
  <c r="AO939" i="12" s="1"/>
  <c r="AN942" i="12"/>
  <c r="AM942" i="12"/>
  <c r="AL942" i="12"/>
  <c r="AJ942" i="12"/>
  <c r="AG942" i="12"/>
  <c r="AE942" i="12"/>
  <c r="AA942" i="12"/>
  <c r="W942" i="12"/>
  <c r="AQ941" i="12"/>
  <c r="AP941" i="12"/>
  <c r="AL941" i="12"/>
  <c r="AL939" i="12" s="1"/>
  <c r="AJ941" i="12"/>
  <c r="AH941" i="12"/>
  <c r="AF941" i="12"/>
  <c r="AB941" i="12"/>
  <c r="X941" i="12"/>
  <c r="U941" i="12"/>
  <c r="S941" i="12"/>
  <c r="O941" i="12"/>
  <c r="K941" i="12"/>
  <c r="AT940" i="12"/>
  <c r="AS940" i="12"/>
  <c r="AR940" i="12"/>
  <c r="AQ940" i="12"/>
  <c r="AP940" i="12"/>
  <c r="AP939" i="12" s="1"/>
  <c r="AO940" i="12"/>
  <c r="AN940" i="12"/>
  <c r="AM940" i="12"/>
  <c r="AL940" i="12"/>
  <c r="AJ940" i="12"/>
  <c r="AJ939" i="12" s="1"/>
  <c r="AG940" i="12"/>
  <c r="AE940" i="12"/>
  <c r="AA940" i="12"/>
  <c r="W940" i="12"/>
  <c r="AH939" i="12"/>
  <c r="AF939" i="12"/>
  <c r="AB939" i="12"/>
  <c r="X939" i="12"/>
  <c r="U939" i="12"/>
  <c r="S939" i="12"/>
  <c r="O939" i="12"/>
  <c r="K939" i="12"/>
  <c r="AT934" i="12"/>
  <c r="AS934" i="12"/>
  <c r="AR934" i="12"/>
  <c r="AR933" i="12" s="1"/>
  <c r="AQ934" i="12"/>
  <c r="AP934" i="12"/>
  <c r="AO934" i="12"/>
  <c r="AO933" i="12" s="1"/>
  <c r="AO931" i="12" s="1"/>
  <c r="AN934" i="12"/>
  <c r="AN933" i="12" s="1"/>
  <c r="AM934" i="12"/>
  <c r="AL934" i="12"/>
  <c r="AL933" i="12" s="1"/>
  <c r="AL931" i="12" s="1"/>
  <c r="AL929" i="12" s="1"/>
  <c r="AJ934" i="12"/>
  <c r="AG934" i="12"/>
  <c r="AE934" i="12"/>
  <c r="AA934" i="12"/>
  <c r="W934" i="12"/>
  <c r="AQ933" i="12"/>
  <c r="AP933" i="12"/>
  <c r="AJ933" i="12"/>
  <c r="AH933" i="12"/>
  <c r="AF933" i="12"/>
  <c r="AB933" i="12"/>
  <c r="X933" i="12"/>
  <c r="U933" i="12"/>
  <c r="S933" i="12"/>
  <c r="O933" i="12"/>
  <c r="K933" i="12"/>
  <c r="AT932" i="12"/>
  <c r="AS932" i="12"/>
  <c r="AR932" i="12"/>
  <c r="AQ932" i="12"/>
  <c r="AQ931" i="12" s="1"/>
  <c r="AP932" i="12"/>
  <c r="AO932" i="12"/>
  <c r="AN932" i="12"/>
  <c r="AM932" i="12"/>
  <c r="AL932" i="12"/>
  <c r="AJ932" i="12"/>
  <c r="AG932" i="12"/>
  <c r="AE932" i="12"/>
  <c r="AA932" i="12"/>
  <c r="W932" i="12"/>
  <c r="AR931" i="12"/>
  <c r="AN931" i="12"/>
  <c r="AH931" i="12"/>
  <c r="AF931" i="12"/>
  <c r="AB931" i="12"/>
  <c r="X931" i="12"/>
  <c r="U931" i="12"/>
  <c r="S931" i="12"/>
  <c r="O931" i="12"/>
  <c r="K931" i="12"/>
  <c r="AT930" i="12"/>
  <c r="AS930" i="12"/>
  <c r="AR930" i="12"/>
  <c r="AQ930" i="12"/>
  <c r="AP930" i="12"/>
  <c r="AO930" i="12"/>
  <c r="AN930" i="12"/>
  <c r="AM930" i="12"/>
  <c r="AL930" i="12"/>
  <c r="AJ930" i="12"/>
  <c r="AG930" i="12"/>
  <c r="AE930" i="12"/>
  <c r="AA930" i="12"/>
  <c r="W930" i="12"/>
  <c r="AQ929" i="12"/>
  <c r="AH929" i="12"/>
  <c r="AF929" i="12"/>
  <c r="AB929" i="12"/>
  <c r="X929" i="12"/>
  <c r="U929" i="12"/>
  <c r="S929" i="12"/>
  <c r="O929" i="12"/>
  <c r="K929" i="12"/>
  <c r="AT920" i="12"/>
  <c r="AS920" i="12"/>
  <c r="AR920" i="12"/>
  <c r="AR919" i="12" s="1"/>
  <c r="AQ920" i="12"/>
  <c r="AQ919" i="12" s="1"/>
  <c r="AP920" i="12"/>
  <c r="AP919" i="12" s="1"/>
  <c r="AP917" i="12" s="1"/>
  <c r="AO920" i="12"/>
  <c r="AN920" i="12"/>
  <c r="AN919" i="12" s="1"/>
  <c r="AM920" i="12"/>
  <c r="AL920" i="12"/>
  <c r="AJ920" i="12"/>
  <c r="AJ919" i="12" s="1"/>
  <c r="AJ917" i="12" s="1"/>
  <c r="AG920" i="12"/>
  <c r="AE920" i="12"/>
  <c r="AA920" i="12"/>
  <c r="W920" i="12"/>
  <c r="AO919" i="12"/>
  <c r="AL919" i="12"/>
  <c r="AH919" i="12"/>
  <c r="AF919" i="12"/>
  <c r="AB919" i="12"/>
  <c r="X919" i="12"/>
  <c r="U919" i="12"/>
  <c r="S919" i="12"/>
  <c r="O919" i="12"/>
  <c r="K919" i="12"/>
  <c r="AT918" i="12"/>
  <c r="AS918" i="12"/>
  <c r="AR918" i="12"/>
  <c r="AQ918" i="12"/>
  <c r="AP918" i="12"/>
  <c r="AO918" i="12"/>
  <c r="AO917" i="12" s="1"/>
  <c r="AO915" i="12" s="1"/>
  <c r="AN918" i="12"/>
  <c r="AM918" i="12"/>
  <c r="AL918" i="12"/>
  <c r="AJ918" i="12"/>
  <c r="AG918" i="12"/>
  <c r="AE918" i="12"/>
  <c r="AA918" i="12"/>
  <c r="W918" i="12"/>
  <c r="AQ917" i="12"/>
  <c r="AL917" i="12"/>
  <c r="AL915" i="12" s="1"/>
  <c r="AH917" i="12"/>
  <c r="AF917" i="12"/>
  <c r="AB917" i="12"/>
  <c r="X917" i="12"/>
  <c r="U917" i="12"/>
  <c r="S917" i="12"/>
  <c r="O917" i="12"/>
  <c r="K917" i="12"/>
  <c r="AT916" i="12"/>
  <c r="AS916" i="12"/>
  <c r="AR916" i="12"/>
  <c r="AQ916" i="12"/>
  <c r="AP916" i="12"/>
  <c r="AO916" i="12"/>
  <c r="AN916" i="12"/>
  <c r="AM916" i="12"/>
  <c r="AL916" i="12"/>
  <c r="AJ916" i="12"/>
  <c r="AG916" i="12"/>
  <c r="AE916" i="12"/>
  <c r="AA916" i="12"/>
  <c r="W916" i="12"/>
  <c r="AH915" i="12"/>
  <c r="AF915" i="12"/>
  <c r="AB915" i="12"/>
  <c r="X915" i="12"/>
  <c r="U915" i="12"/>
  <c r="S915" i="12"/>
  <c r="O915" i="12"/>
  <c r="K915" i="12"/>
  <c r="AT914" i="12"/>
  <c r="AS914" i="12"/>
  <c r="AR914" i="12"/>
  <c r="AQ914" i="12"/>
  <c r="AP914" i="12"/>
  <c r="AO914" i="12"/>
  <c r="AN914" i="12"/>
  <c r="AM914" i="12"/>
  <c r="AL914" i="12"/>
  <c r="AL913" i="12" s="1"/>
  <c r="AL911" i="12" s="1"/>
  <c r="AL909" i="12" s="1"/>
  <c r="AL907" i="12" s="1"/>
  <c r="AJ914" i="12"/>
  <c r="AG914" i="12"/>
  <c r="AE914" i="12"/>
  <c r="AA914" i="12"/>
  <c r="W914" i="12"/>
  <c r="AH913" i="12"/>
  <c r="AF913" i="12"/>
  <c r="AB913" i="12"/>
  <c r="X913" i="12"/>
  <c r="U913" i="12"/>
  <c r="S913" i="12"/>
  <c r="O913" i="12"/>
  <c r="K913" i="12"/>
  <c r="AT912" i="12"/>
  <c r="AS912" i="12"/>
  <c r="AR912" i="12"/>
  <c r="AQ912" i="12"/>
  <c r="AP912" i="12"/>
  <c r="AO912" i="12"/>
  <c r="AN912" i="12"/>
  <c r="AM912" i="12"/>
  <c r="AL912" i="12"/>
  <c r="AJ912" i="12"/>
  <c r="AG912" i="12"/>
  <c r="AE912" i="12"/>
  <c r="AA912" i="12"/>
  <c r="W912" i="12"/>
  <c r="AH911" i="12"/>
  <c r="AF911" i="12"/>
  <c r="AB911" i="12"/>
  <c r="X911" i="12"/>
  <c r="U911" i="12"/>
  <c r="S911" i="12"/>
  <c r="O911" i="12"/>
  <c r="K911" i="12"/>
  <c r="AT910" i="12"/>
  <c r="AS910" i="12"/>
  <c r="AR910" i="12"/>
  <c r="AQ910" i="12"/>
  <c r="AP910" i="12"/>
  <c r="AO910" i="12"/>
  <c r="AN910" i="12"/>
  <c r="AM910" i="12"/>
  <c r="AL910" i="12"/>
  <c r="AJ910" i="12"/>
  <c r="AG910" i="12"/>
  <c r="AE910" i="12"/>
  <c r="AA910" i="12"/>
  <c r="W910" i="12"/>
  <c r="AH909" i="12"/>
  <c r="AF909" i="12"/>
  <c r="AB909" i="12"/>
  <c r="X909" i="12"/>
  <c r="U909" i="12"/>
  <c r="S909" i="12"/>
  <c r="O909" i="12"/>
  <c r="K909" i="12"/>
  <c r="AT908" i="12"/>
  <c r="AS908" i="12"/>
  <c r="AR908" i="12"/>
  <c r="AQ908" i="12"/>
  <c r="AP908" i="12"/>
  <c r="AO908" i="12"/>
  <c r="AN908" i="12"/>
  <c r="AM908" i="12"/>
  <c r="AL908" i="12"/>
  <c r="AJ908" i="12"/>
  <c r="AG908" i="12"/>
  <c r="AE908" i="12"/>
  <c r="AA908" i="12"/>
  <c r="W908" i="12"/>
  <c r="AH907" i="12"/>
  <c r="AF907" i="12"/>
  <c r="AB907" i="12"/>
  <c r="X907" i="12"/>
  <c r="U907" i="12"/>
  <c r="S907" i="12"/>
  <c r="O907" i="12"/>
  <c r="K907" i="12"/>
  <c r="AT906" i="12"/>
  <c r="AS906" i="12"/>
  <c r="AR906" i="12"/>
  <c r="AQ906" i="12"/>
  <c r="AP906" i="12"/>
  <c r="AO906" i="12"/>
  <c r="AN906" i="12"/>
  <c r="AM906" i="12"/>
  <c r="AL906" i="12"/>
  <c r="AL905" i="12" s="1"/>
  <c r="AJ906" i="12"/>
  <c r="AG906" i="12"/>
  <c r="AE906" i="12"/>
  <c r="AA906" i="12"/>
  <c r="W906" i="12"/>
  <c r="AH905" i="12"/>
  <c r="AF905" i="12"/>
  <c r="AB905" i="12"/>
  <c r="X905" i="12"/>
  <c r="U905" i="12"/>
  <c r="S905" i="12"/>
  <c r="O905" i="12"/>
  <c r="K905" i="12"/>
  <c r="AT904" i="12"/>
  <c r="AR904" i="12"/>
  <c r="AN904" i="12"/>
  <c r="AH903" i="12"/>
  <c r="U903" i="12"/>
  <c r="AT902" i="12"/>
  <c r="AS902" i="12"/>
  <c r="AR902" i="12"/>
  <c r="AQ902" i="12"/>
  <c r="AQ901" i="12" s="1"/>
  <c r="AP902" i="12"/>
  <c r="AP901" i="12" s="1"/>
  <c r="AO902" i="12"/>
  <c r="AO901" i="12" s="1"/>
  <c r="AN902" i="12"/>
  <c r="AM902" i="12"/>
  <c r="AL902" i="12"/>
  <c r="AJ902" i="12"/>
  <c r="AG902" i="12"/>
  <c r="AE902" i="12"/>
  <c r="AA902" i="12"/>
  <c r="W902" i="12"/>
  <c r="AL901" i="12"/>
  <c r="AJ901" i="12"/>
  <c r="AH901" i="12"/>
  <c r="AF901" i="12"/>
  <c r="AB901" i="12"/>
  <c r="X901" i="12"/>
  <c r="U901" i="12"/>
  <c r="S901" i="12"/>
  <c r="O901" i="12"/>
  <c r="K901" i="12"/>
  <c r="AT898" i="12"/>
  <c r="AS898" i="12"/>
  <c r="AR898" i="12"/>
  <c r="AR897" i="12" s="1"/>
  <c r="AQ898" i="12"/>
  <c r="AQ897" i="12" s="1"/>
  <c r="AP898" i="12"/>
  <c r="AO898" i="12"/>
  <c r="AO897" i="12" s="1"/>
  <c r="AN898" i="12"/>
  <c r="AN897" i="12" s="1"/>
  <c r="AM898" i="12"/>
  <c r="AL898" i="12"/>
  <c r="AJ898" i="12"/>
  <c r="AG898" i="12"/>
  <c r="AE898" i="12"/>
  <c r="AA898" i="12"/>
  <c r="W898" i="12"/>
  <c r="AP897" i="12"/>
  <c r="AL897" i="12"/>
  <c r="AJ897" i="12"/>
  <c r="AH897" i="12"/>
  <c r="AF897" i="12"/>
  <c r="AB897" i="12"/>
  <c r="X897" i="12"/>
  <c r="U897" i="12"/>
  <c r="S897" i="12"/>
  <c r="O897" i="12"/>
  <c r="K897" i="12"/>
  <c r="AT894" i="12"/>
  <c r="AS894" i="12"/>
  <c r="AR894" i="12"/>
  <c r="AQ894" i="12"/>
  <c r="AP894" i="12"/>
  <c r="AP893" i="12" s="1"/>
  <c r="AP891" i="12" s="1"/>
  <c r="AO894" i="12"/>
  <c r="AO893" i="12" s="1"/>
  <c r="AN894" i="12"/>
  <c r="AM894" i="12"/>
  <c r="AL894" i="12"/>
  <c r="AJ894" i="12"/>
  <c r="AG894" i="12"/>
  <c r="AE894" i="12"/>
  <c r="AA894" i="12"/>
  <c r="W894" i="12"/>
  <c r="AR893" i="12"/>
  <c r="AQ893" i="12"/>
  <c r="AN893" i="12"/>
  <c r="AL893" i="12"/>
  <c r="AL891" i="12" s="1"/>
  <c r="AJ893" i="12"/>
  <c r="AH893" i="12"/>
  <c r="AF893" i="12"/>
  <c r="AB893" i="12"/>
  <c r="X893" i="12"/>
  <c r="U893" i="12"/>
  <c r="S893" i="12"/>
  <c r="O893" i="12"/>
  <c r="K893" i="12"/>
  <c r="AT892" i="12"/>
  <c r="AS892" i="12"/>
  <c r="AR892" i="12"/>
  <c r="AR891" i="12" s="1"/>
  <c r="AR889" i="12" s="1"/>
  <c r="AQ892" i="12"/>
  <c r="AP892" i="12"/>
  <c r="AO892" i="12"/>
  <c r="AN892" i="12"/>
  <c r="AN891" i="12" s="1"/>
  <c r="AN889" i="12" s="1"/>
  <c r="AM892" i="12"/>
  <c r="AL892" i="12"/>
  <c r="AJ892" i="12"/>
  <c r="AJ891" i="12" s="1"/>
  <c r="AJ889" i="12" s="1"/>
  <c r="AJ887" i="12" s="1"/>
  <c r="AJ885" i="12" s="1"/>
  <c r="AG892" i="12"/>
  <c r="AE892" i="12"/>
  <c r="AA892" i="12"/>
  <c r="W892" i="12"/>
  <c r="AO891" i="12"/>
  <c r="AH891" i="12"/>
  <c r="AF891" i="12"/>
  <c r="AB891" i="12"/>
  <c r="X891" i="12"/>
  <c r="U891" i="12"/>
  <c r="S891" i="12"/>
  <c r="O891" i="12"/>
  <c r="K891" i="12"/>
  <c r="AT890" i="12"/>
  <c r="AS890" i="12"/>
  <c r="AR890" i="12"/>
  <c r="AQ890" i="12"/>
  <c r="AP890" i="12"/>
  <c r="AO890" i="12"/>
  <c r="AN890" i="12"/>
  <c r="AM890" i="12"/>
  <c r="AL890" i="12"/>
  <c r="AL889" i="12" s="1"/>
  <c r="AL887" i="12" s="1"/>
  <c r="AJ890" i="12"/>
  <c r="AG890" i="12"/>
  <c r="AE890" i="12"/>
  <c r="AA890" i="12"/>
  <c r="W890" i="12"/>
  <c r="AH889" i="12"/>
  <c r="AF889" i="12"/>
  <c r="AB889" i="12"/>
  <c r="X889" i="12"/>
  <c r="U889" i="12"/>
  <c r="S889" i="12"/>
  <c r="O889" i="12"/>
  <c r="K889" i="12"/>
  <c r="AT888" i="12"/>
  <c r="AS888" i="12"/>
  <c r="AR888" i="12"/>
  <c r="AQ888" i="12"/>
  <c r="AP888" i="12"/>
  <c r="AO888" i="12"/>
  <c r="AN888" i="12"/>
  <c r="AM888" i="12"/>
  <c r="AL888" i="12"/>
  <c r="AJ888" i="12"/>
  <c r="AG888" i="12"/>
  <c r="AE888" i="12"/>
  <c r="AA888" i="12"/>
  <c r="W888" i="12"/>
  <c r="AH887" i="12"/>
  <c r="AF887" i="12"/>
  <c r="AB887" i="12"/>
  <c r="X887" i="12"/>
  <c r="U887" i="12"/>
  <c r="S887" i="12"/>
  <c r="O887" i="12"/>
  <c r="K887" i="12"/>
  <c r="AT886" i="12"/>
  <c r="AS886" i="12"/>
  <c r="AR886" i="12"/>
  <c r="AQ886" i="12"/>
  <c r="AP886" i="12"/>
  <c r="AO886" i="12"/>
  <c r="AN886" i="12"/>
  <c r="AM886" i="12"/>
  <c r="AL886" i="12"/>
  <c r="AJ886" i="12"/>
  <c r="AG886" i="12"/>
  <c r="AE886" i="12"/>
  <c r="AA886" i="12"/>
  <c r="W886" i="12"/>
  <c r="AH885" i="12"/>
  <c r="AF885" i="12"/>
  <c r="AB885" i="12"/>
  <c r="X885" i="12"/>
  <c r="U885" i="12"/>
  <c r="S885" i="12"/>
  <c r="O885" i="12"/>
  <c r="K885" i="12"/>
  <c r="AT884" i="12"/>
  <c r="AS884" i="12"/>
  <c r="AR884" i="12"/>
  <c r="AQ884" i="12"/>
  <c r="AP884" i="12"/>
  <c r="AO884" i="12"/>
  <c r="AN884" i="12"/>
  <c r="AM884" i="12"/>
  <c r="AL884" i="12"/>
  <c r="AJ884" i="12"/>
  <c r="AJ883" i="12" s="1"/>
  <c r="AJ881" i="12" s="1"/>
  <c r="AJ879" i="12" s="1"/>
  <c r="AJ877" i="12" s="1"/>
  <c r="AG884" i="12"/>
  <c r="AE884" i="12"/>
  <c r="AA884" i="12"/>
  <c r="W884" i="12"/>
  <c r="AH883" i="12"/>
  <c r="AF883" i="12"/>
  <c r="AB883" i="12"/>
  <c r="X883" i="12"/>
  <c r="U883" i="12"/>
  <c r="S883" i="12"/>
  <c r="O883" i="12"/>
  <c r="K883" i="12"/>
  <c r="AT882" i="12"/>
  <c r="AS882" i="12"/>
  <c r="AR882" i="12"/>
  <c r="AQ882" i="12"/>
  <c r="AP882" i="12"/>
  <c r="AO882" i="12"/>
  <c r="AN882" i="12"/>
  <c r="AM882" i="12"/>
  <c r="AL882" i="12"/>
  <c r="AJ882" i="12"/>
  <c r="AG882" i="12"/>
  <c r="AE882" i="12"/>
  <c r="AA882" i="12"/>
  <c r="W882" i="12"/>
  <c r="AH881" i="12"/>
  <c r="AF881" i="12"/>
  <c r="AB881" i="12"/>
  <c r="X881" i="12"/>
  <c r="U881" i="12"/>
  <c r="S881" i="12"/>
  <c r="O881" i="12"/>
  <c r="K881" i="12"/>
  <c r="AT880" i="12"/>
  <c r="AS880" i="12"/>
  <c r="AR880" i="12"/>
  <c r="AQ880" i="12"/>
  <c r="AP880" i="12"/>
  <c r="AO880" i="12"/>
  <c r="AN880" i="12"/>
  <c r="AM880" i="12"/>
  <c r="AL880" i="12"/>
  <c r="AJ880" i="12"/>
  <c r="AG880" i="12"/>
  <c r="AE880" i="12"/>
  <c r="AA880" i="12"/>
  <c r="W880" i="12"/>
  <c r="AH879" i="12"/>
  <c r="AF879" i="12"/>
  <c r="AB879" i="12"/>
  <c r="X879" i="12"/>
  <c r="U879" i="12"/>
  <c r="S879" i="12"/>
  <c r="O879" i="12"/>
  <c r="K879" i="12"/>
  <c r="AT878" i="12"/>
  <c r="AS878" i="12"/>
  <c r="AR878" i="12"/>
  <c r="AQ878" i="12"/>
  <c r="AP878" i="12"/>
  <c r="AO878" i="12"/>
  <c r="AN878" i="12"/>
  <c r="AM878" i="12"/>
  <c r="AL878" i="12"/>
  <c r="AJ878" i="12"/>
  <c r="AG878" i="12"/>
  <c r="AE878" i="12"/>
  <c r="AA878" i="12"/>
  <c r="W878" i="12"/>
  <c r="AH877" i="12"/>
  <c r="AF877" i="12"/>
  <c r="AB877" i="12"/>
  <c r="X877" i="12"/>
  <c r="U877" i="12"/>
  <c r="S877" i="12"/>
  <c r="O877" i="12"/>
  <c r="K877" i="12"/>
  <c r="AT876" i="12"/>
  <c r="AS876" i="12"/>
  <c r="AR876" i="12"/>
  <c r="AQ876" i="12"/>
  <c r="AP876" i="12"/>
  <c r="AO876" i="12"/>
  <c r="AN876" i="12"/>
  <c r="AM876" i="12"/>
  <c r="AL876" i="12"/>
  <c r="AJ876" i="12"/>
  <c r="AJ875" i="12" s="1"/>
  <c r="AJ873" i="12" s="1"/>
  <c r="AJ871" i="12" s="1"/>
  <c r="AG876" i="12"/>
  <c r="AE876" i="12"/>
  <c r="AA876" i="12"/>
  <c r="W876" i="12"/>
  <c r="AH875" i="12"/>
  <c r="AF875" i="12"/>
  <c r="AB875" i="12"/>
  <c r="X875" i="12"/>
  <c r="U875" i="12"/>
  <c r="S875" i="12"/>
  <c r="O875" i="12"/>
  <c r="K875" i="12"/>
  <c r="AT874" i="12"/>
  <c r="AS874" i="12"/>
  <c r="AR874" i="12"/>
  <c r="AQ874" i="12"/>
  <c r="AP874" i="12"/>
  <c r="AO874" i="12"/>
  <c r="AN874" i="12"/>
  <c r="AM874" i="12"/>
  <c r="AL874" i="12"/>
  <c r="AJ874" i="12"/>
  <c r="AG874" i="12"/>
  <c r="AE874" i="12"/>
  <c r="AA874" i="12"/>
  <c r="W874" i="12"/>
  <c r="AH873" i="12"/>
  <c r="AF873" i="12"/>
  <c r="AB873" i="12"/>
  <c r="X873" i="12"/>
  <c r="U873" i="12"/>
  <c r="S873" i="12"/>
  <c r="O873" i="12"/>
  <c r="K873" i="12"/>
  <c r="AT872" i="12"/>
  <c r="AS872" i="12"/>
  <c r="AR872" i="12"/>
  <c r="AQ872" i="12"/>
  <c r="AP872" i="12"/>
  <c r="AO872" i="12"/>
  <c r="AN872" i="12"/>
  <c r="AM872" i="12"/>
  <c r="AL872" i="12"/>
  <c r="AJ872" i="12"/>
  <c r="AG872" i="12"/>
  <c r="AE872" i="12"/>
  <c r="AA872" i="12"/>
  <c r="W872" i="12"/>
  <c r="AH871" i="12"/>
  <c r="AF871" i="12"/>
  <c r="AB871" i="12"/>
  <c r="X871" i="12"/>
  <c r="U871" i="12"/>
  <c r="S871" i="12"/>
  <c r="O871" i="12"/>
  <c r="K871" i="12"/>
  <c r="AT864" i="12"/>
  <c r="AS864" i="12"/>
  <c r="AR864" i="12"/>
  <c r="AQ864" i="12"/>
  <c r="AQ863" i="12" s="1"/>
  <c r="AP864" i="12"/>
  <c r="AP863" i="12" s="1"/>
  <c r="AO864" i="12"/>
  <c r="AO863" i="12" s="1"/>
  <c r="AN864" i="12"/>
  <c r="AM864" i="12"/>
  <c r="AL864" i="12"/>
  <c r="AL863" i="12" s="1"/>
  <c r="AL861" i="12" s="1"/>
  <c r="AL859" i="12" s="1"/>
  <c r="AL857" i="12" s="1"/>
  <c r="AJ864" i="12"/>
  <c r="AG864" i="12"/>
  <c r="AE864" i="12"/>
  <c r="AA864" i="12"/>
  <c r="W864" i="12"/>
  <c r="AR863" i="12"/>
  <c r="AN863" i="12"/>
  <c r="AJ863" i="12"/>
  <c r="AH863" i="12"/>
  <c r="AF863" i="12"/>
  <c r="AB863" i="12"/>
  <c r="X863" i="12"/>
  <c r="U863" i="12"/>
  <c r="S863" i="12"/>
  <c r="O863" i="12"/>
  <c r="K863" i="12"/>
  <c r="AT862" i="12"/>
  <c r="AS862" i="12"/>
  <c r="AR862" i="12"/>
  <c r="AQ862" i="12"/>
  <c r="AP862" i="12"/>
  <c r="AO862" i="12"/>
  <c r="AO861" i="12" s="1"/>
  <c r="AN862" i="12"/>
  <c r="AM862" i="12"/>
  <c r="AL862" i="12"/>
  <c r="AJ862" i="12"/>
  <c r="AG862" i="12"/>
  <c r="AE862" i="12"/>
  <c r="AA862" i="12"/>
  <c r="W862" i="12"/>
  <c r="AP861" i="12"/>
  <c r="AJ861" i="12"/>
  <c r="AJ859" i="12" s="1"/>
  <c r="AH861" i="12"/>
  <c r="AF861" i="12"/>
  <c r="AB861" i="12"/>
  <c r="X861" i="12"/>
  <c r="U861" i="12"/>
  <c r="S861" i="12"/>
  <c r="O861" i="12"/>
  <c r="K861" i="12"/>
  <c r="AT860" i="12"/>
  <c r="AS860" i="12"/>
  <c r="AR860" i="12"/>
  <c r="AQ860" i="12"/>
  <c r="AP860" i="12"/>
  <c r="AO860" i="12"/>
  <c r="AN860" i="12"/>
  <c r="AM860" i="12"/>
  <c r="AL860" i="12"/>
  <c r="AJ860" i="12"/>
  <c r="AG860" i="12"/>
  <c r="AE860" i="12"/>
  <c r="AA860" i="12"/>
  <c r="W860" i="12"/>
  <c r="AH859" i="12"/>
  <c r="AF859" i="12"/>
  <c r="AB859" i="12"/>
  <c r="X859" i="12"/>
  <c r="U859" i="12"/>
  <c r="S859" i="12"/>
  <c r="O859" i="12"/>
  <c r="K859" i="12"/>
  <c r="AT858" i="12"/>
  <c r="AS858" i="12"/>
  <c r="AR858" i="12"/>
  <c r="AQ858" i="12"/>
  <c r="AP858" i="12"/>
  <c r="AO858" i="12"/>
  <c r="AN858" i="12"/>
  <c r="AM858" i="12"/>
  <c r="AL858" i="12"/>
  <c r="AJ858" i="12"/>
  <c r="AJ857" i="12" s="1"/>
  <c r="AJ855" i="12" s="1"/>
  <c r="AJ853" i="12" s="1"/>
  <c r="AJ851" i="12" s="1"/>
  <c r="AG858" i="12"/>
  <c r="AE858" i="12"/>
  <c r="AA858" i="12"/>
  <c r="W858" i="12"/>
  <c r="AH857" i="12"/>
  <c r="AF857" i="12"/>
  <c r="AB857" i="12"/>
  <c r="X857" i="12"/>
  <c r="U857" i="12"/>
  <c r="S857" i="12"/>
  <c r="O857" i="12"/>
  <c r="K857" i="12"/>
  <c r="AT856" i="12"/>
  <c r="AS856" i="12"/>
  <c r="AR856" i="12"/>
  <c r="AQ856" i="12"/>
  <c r="AP856" i="12"/>
  <c r="AO856" i="12"/>
  <c r="AN856" i="12"/>
  <c r="AM856" i="12"/>
  <c r="AL856" i="12"/>
  <c r="AL855" i="12" s="1"/>
  <c r="AL853" i="12" s="1"/>
  <c r="AJ856" i="12"/>
  <c r="AG856" i="12"/>
  <c r="AE856" i="12"/>
  <c r="AA856" i="12"/>
  <c r="W856" i="12"/>
  <c r="AH855" i="12"/>
  <c r="AF855" i="12"/>
  <c r="AB855" i="12"/>
  <c r="X855" i="12"/>
  <c r="U855" i="12"/>
  <c r="S855" i="12"/>
  <c r="O855" i="12"/>
  <c r="K855" i="12"/>
  <c r="AT854" i="12"/>
  <c r="AS854" i="12"/>
  <c r="AR854" i="12"/>
  <c r="AQ854" i="12"/>
  <c r="AP854" i="12"/>
  <c r="AO854" i="12"/>
  <c r="AN854" i="12"/>
  <c r="AM854" i="12"/>
  <c r="AL854" i="12"/>
  <c r="AJ854" i="12"/>
  <c r="AG854" i="12"/>
  <c r="AE854" i="12"/>
  <c r="AA854" i="12"/>
  <c r="W854" i="12"/>
  <c r="AH853" i="12"/>
  <c r="AF853" i="12"/>
  <c r="AB853" i="12"/>
  <c r="X853" i="12"/>
  <c r="U853" i="12"/>
  <c r="S853" i="12"/>
  <c r="O853" i="12"/>
  <c r="K853" i="12"/>
  <c r="AT852" i="12"/>
  <c r="AS852" i="12"/>
  <c r="AR852" i="12"/>
  <c r="AQ852" i="12"/>
  <c r="AP852" i="12"/>
  <c r="AO852" i="12"/>
  <c r="AN852" i="12"/>
  <c r="AM852" i="12"/>
  <c r="AL852" i="12"/>
  <c r="AJ852" i="12"/>
  <c r="AG852" i="12"/>
  <c r="AE852" i="12"/>
  <c r="AA852" i="12"/>
  <c r="W852" i="12"/>
  <c r="AH851" i="12"/>
  <c r="AF851" i="12"/>
  <c r="AB851" i="12"/>
  <c r="X851" i="12"/>
  <c r="U851" i="12"/>
  <c r="S851" i="12"/>
  <c r="O851" i="12"/>
  <c r="K851" i="12"/>
  <c r="AT848" i="12"/>
  <c r="AS848" i="12"/>
  <c r="AR848" i="12"/>
  <c r="AR847" i="12" s="1"/>
  <c r="AQ848" i="12"/>
  <c r="AQ847" i="12" s="1"/>
  <c r="AP848" i="12"/>
  <c r="AO848" i="12"/>
  <c r="AN848" i="12"/>
  <c r="AN847" i="12" s="1"/>
  <c r="AM848" i="12"/>
  <c r="AL848" i="12"/>
  <c r="AJ848" i="12"/>
  <c r="AG848" i="12"/>
  <c r="AE848" i="12"/>
  <c r="AA848" i="12"/>
  <c r="W848" i="12"/>
  <c r="AP847" i="12"/>
  <c r="AO847" i="12"/>
  <c r="AL847" i="12"/>
  <c r="AJ847" i="12"/>
  <c r="AJ845" i="12" s="1"/>
  <c r="AH847" i="12"/>
  <c r="AF847" i="12"/>
  <c r="AB847" i="12"/>
  <c r="X847" i="12"/>
  <c r="U847" i="12"/>
  <c r="S847" i="12"/>
  <c r="O847" i="12"/>
  <c r="K847" i="12"/>
  <c r="AT846" i="12"/>
  <c r="AS846" i="12"/>
  <c r="AR846" i="12"/>
  <c r="AQ846" i="12"/>
  <c r="AQ845" i="12" s="1"/>
  <c r="AP846" i="12"/>
  <c r="AP845" i="12" s="1"/>
  <c r="AO846" i="12"/>
  <c r="AO845" i="12" s="1"/>
  <c r="AO843" i="12" s="1"/>
  <c r="AN846" i="12"/>
  <c r="AM846" i="12"/>
  <c r="AL846" i="12"/>
  <c r="AJ846" i="12"/>
  <c r="AG846" i="12"/>
  <c r="AE846" i="12"/>
  <c r="AA846" i="12"/>
  <c r="W846" i="12"/>
  <c r="AR845" i="12"/>
  <c r="AN845" i="12"/>
  <c r="AL845" i="12"/>
  <c r="AL843" i="12" s="1"/>
  <c r="AH845" i="12"/>
  <c r="AF845" i="12"/>
  <c r="AB845" i="12"/>
  <c r="X845" i="12"/>
  <c r="U845" i="12"/>
  <c r="S845" i="12"/>
  <c r="O845" i="12"/>
  <c r="K845" i="12"/>
  <c r="AT844" i="12"/>
  <c r="AS844" i="12"/>
  <c r="AR844" i="12"/>
  <c r="AR843" i="12" s="1"/>
  <c r="AR841" i="12" s="1"/>
  <c r="AQ844" i="12"/>
  <c r="AP844" i="12"/>
  <c r="AO844" i="12"/>
  <c r="AN844" i="12"/>
  <c r="AN843" i="12" s="1"/>
  <c r="AN841" i="12" s="1"/>
  <c r="AM844" i="12"/>
  <c r="AL844" i="12"/>
  <c r="AJ844" i="12"/>
  <c r="AJ843" i="12" s="1"/>
  <c r="AJ841" i="12" s="1"/>
  <c r="AJ839" i="12" s="1"/>
  <c r="AJ837" i="12" s="1"/>
  <c r="AJ835" i="12" s="1"/>
  <c r="AJ833" i="12" s="1"/>
  <c r="AJ831" i="12" s="1"/>
  <c r="AJ829" i="12" s="1"/>
  <c r="AG844" i="12"/>
  <c r="AE844" i="12"/>
  <c r="AA844" i="12"/>
  <c r="W844" i="12"/>
  <c r="AP843" i="12"/>
  <c r="AH843" i="12"/>
  <c r="AF843" i="12"/>
  <c r="AB843" i="12"/>
  <c r="X843" i="12"/>
  <c r="U843" i="12"/>
  <c r="S843" i="12"/>
  <c r="O843" i="12"/>
  <c r="K843" i="12"/>
  <c r="AT842" i="12"/>
  <c r="AS842" i="12"/>
  <c r="AR842" i="12"/>
  <c r="AQ842" i="12"/>
  <c r="AP842" i="12"/>
  <c r="AP841" i="12" s="1"/>
  <c r="AP839" i="12" s="1"/>
  <c r="AO842" i="12"/>
  <c r="AN842" i="12"/>
  <c r="AM842" i="12"/>
  <c r="AL842" i="12"/>
  <c r="AL841" i="12" s="1"/>
  <c r="AL839" i="12" s="1"/>
  <c r="AJ842" i="12"/>
  <c r="AG842" i="12"/>
  <c r="AE842" i="12"/>
  <c r="AA842" i="12"/>
  <c r="W842" i="12"/>
  <c r="AH841" i="12"/>
  <c r="AF841" i="12"/>
  <c r="AB841" i="12"/>
  <c r="X841" i="12"/>
  <c r="U841" i="12"/>
  <c r="S841" i="12"/>
  <c r="O841" i="12"/>
  <c r="K841" i="12"/>
  <c r="AT840" i="12"/>
  <c r="AS840" i="12"/>
  <c r="AR840" i="12"/>
  <c r="AQ840" i="12"/>
  <c r="AP840" i="12"/>
  <c r="AO840" i="12"/>
  <c r="AN840" i="12"/>
  <c r="AM840" i="12"/>
  <c r="AL840" i="12"/>
  <c r="AJ840" i="12"/>
  <c r="AG840" i="12"/>
  <c r="AE840" i="12"/>
  <c r="AA840" i="12"/>
  <c r="W840" i="12"/>
  <c r="AH839" i="12"/>
  <c r="AF839" i="12"/>
  <c r="AB839" i="12"/>
  <c r="X839" i="12"/>
  <c r="U839" i="12"/>
  <c r="S839" i="12"/>
  <c r="O839" i="12"/>
  <c r="K839" i="12"/>
  <c r="AT838" i="12"/>
  <c r="AS838" i="12"/>
  <c r="AR838" i="12"/>
  <c r="AQ838" i="12"/>
  <c r="AP838" i="12"/>
  <c r="AO838" i="12"/>
  <c r="AN838" i="12"/>
  <c r="AM838" i="12"/>
  <c r="AL838" i="12"/>
  <c r="AL837" i="12" s="1"/>
  <c r="AL835" i="12" s="1"/>
  <c r="AL833" i="12" s="1"/>
  <c r="AL831" i="12" s="1"/>
  <c r="AL829" i="12" s="1"/>
  <c r="AL827" i="12" s="1"/>
  <c r="AJ838" i="12"/>
  <c r="AG838" i="12"/>
  <c r="AE838" i="12"/>
  <c r="AA838" i="12"/>
  <c r="W838" i="12"/>
  <c r="AH837" i="12"/>
  <c r="AF837" i="12"/>
  <c r="AB837" i="12"/>
  <c r="X837" i="12"/>
  <c r="U837" i="12"/>
  <c r="S837" i="12"/>
  <c r="O837" i="12"/>
  <c r="K837" i="12"/>
  <c r="AT836" i="12"/>
  <c r="AS836" i="12"/>
  <c r="AR836" i="12"/>
  <c r="AQ836" i="12"/>
  <c r="AP836" i="12"/>
  <c r="AO836" i="12"/>
  <c r="AN836" i="12"/>
  <c r="AM836" i="12"/>
  <c r="AL836" i="12"/>
  <c r="AJ836" i="12"/>
  <c r="AG836" i="12"/>
  <c r="AE836" i="12"/>
  <c r="AA836" i="12"/>
  <c r="W836" i="12"/>
  <c r="AH835" i="12"/>
  <c r="AF835" i="12"/>
  <c r="AB835" i="12"/>
  <c r="X835" i="12"/>
  <c r="U835" i="12"/>
  <c r="S835" i="12"/>
  <c r="O835" i="12"/>
  <c r="K835" i="12"/>
  <c r="AT834" i="12"/>
  <c r="AS834" i="12"/>
  <c r="AR834" i="12"/>
  <c r="AQ834" i="12"/>
  <c r="AP834" i="12"/>
  <c r="AO834" i="12"/>
  <c r="AN834" i="12"/>
  <c r="AM834" i="12"/>
  <c r="AL834" i="12"/>
  <c r="AJ834" i="12"/>
  <c r="AG834" i="12"/>
  <c r="AE834" i="12"/>
  <c r="AA834" i="12"/>
  <c r="W834" i="12"/>
  <c r="AH833" i="12"/>
  <c r="AF833" i="12"/>
  <c r="AB833" i="12"/>
  <c r="X833" i="12"/>
  <c r="U833" i="12"/>
  <c r="S833" i="12"/>
  <c r="O833" i="12"/>
  <c r="K833" i="12"/>
  <c r="AT832" i="12"/>
  <c r="AS832" i="12"/>
  <c r="AR832" i="12"/>
  <c r="AQ832" i="12"/>
  <c r="AP832" i="12"/>
  <c r="AO832" i="12"/>
  <c r="AN832" i="12"/>
  <c r="AM832" i="12"/>
  <c r="AL832" i="12"/>
  <c r="AJ832" i="12"/>
  <c r="AG832" i="12"/>
  <c r="AE832" i="12"/>
  <c r="AA832" i="12"/>
  <c r="W832" i="12"/>
  <c r="AH831" i="12"/>
  <c r="AF831" i="12"/>
  <c r="AB831" i="12"/>
  <c r="X831" i="12"/>
  <c r="U831" i="12"/>
  <c r="S831" i="12"/>
  <c r="O831" i="12"/>
  <c r="K831" i="12"/>
  <c r="AT830" i="12"/>
  <c r="AS830" i="12"/>
  <c r="AR830" i="12"/>
  <c r="AQ830" i="12"/>
  <c r="AP830" i="12"/>
  <c r="AO830" i="12"/>
  <c r="AN830" i="12"/>
  <c r="AM830" i="12"/>
  <c r="AL830" i="12"/>
  <c r="AJ830" i="12"/>
  <c r="AG830" i="12"/>
  <c r="AE830" i="12"/>
  <c r="AA830" i="12"/>
  <c r="W830" i="12"/>
  <c r="AH829" i="12"/>
  <c r="AF829" i="12"/>
  <c r="AB829" i="12"/>
  <c r="X829" i="12"/>
  <c r="U829" i="12"/>
  <c r="S829" i="12"/>
  <c r="O829" i="12"/>
  <c r="K829" i="12"/>
  <c r="AT828" i="12"/>
  <c r="AS828" i="12"/>
  <c r="AR828" i="12"/>
  <c r="AQ828" i="12"/>
  <c r="AP828" i="12"/>
  <c r="AO828" i="12"/>
  <c r="AN828" i="12"/>
  <c r="AM828" i="12"/>
  <c r="AL828" i="12"/>
  <c r="AJ828" i="12"/>
  <c r="AJ827" i="12" s="1"/>
  <c r="AJ825" i="12" s="1"/>
  <c r="AJ823" i="12" s="1"/>
  <c r="AJ821" i="12" s="1"/>
  <c r="AJ819" i="12" s="1"/>
  <c r="AJ817" i="12" s="1"/>
  <c r="AJ815" i="12" s="1"/>
  <c r="AJ813" i="12" s="1"/>
  <c r="AG828" i="12"/>
  <c r="AE828" i="12"/>
  <c r="AA828" i="12"/>
  <c r="W828" i="12"/>
  <c r="AH827" i="12"/>
  <c r="AF827" i="12"/>
  <c r="AB827" i="12"/>
  <c r="X827" i="12"/>
  <c r="U827" i="12"/>
  <c r="S827" i="12"/>
  <c r="O827" i="12"/>
  <c r="K827" i="12"/>
  <c r="AT826" i="12"/>
  <c r="AS826" i="12"/>
  <c r="AR826" i="12"/>
  <c r="AQ826" i="12"/>
  <c r="AP826" i="12"/>
  <c r="AO826" i="12"/>
  <c r="AN826" i="12"/>
  <c r="AM826" i="12"/>
  <c r="AL826" i="12"/>
  <c r="AJ826" i="12"/>
  <c r="AG826" i="12"/>
  <c r="AE826" i="12"/>
  <c r="AA826" i="12"/>
  <c r="W826" i="12"/>
  <c r="AH825" i="12"/>
  <c r="AF825" i="12"/>
  <c r="AB825" i="12"/>
  <c r="X825" i="12"/>
  <c r="U825" i="12"/>
  <c r="S825" i="12"/>
  <c r="O825" i="12"/>
  <c r="K825" i="12"/>
  <c r="AT824" i="12"/>
  <c r="AS824" i="12"/>
  <c r="AR824" i="12"/>
  <c r="AQ824" i="12"/>
  <c r="AP824" i="12"/>
  <c r="AO824" i="12"/>
  <c r="AN824" i="12"/>
  <c r="AM824" i="12"/>
  <c r="AL824" i="12"/>
  <c r="AJ824" i="12"/>
  <c r="AG824" i="12"/>
  <c r="AE824" i="12"/>
  <c r="AA824" i="12"/>
  <c r="W824" i="12"/>
  <c r="AH823" i="12"/>
  <c r="AF823" i="12"/>
  <c r="AB823" i="12"/>
  <c r="X823" i="12"/>
  <c r="U823" i="12"/>
  <c r="S823" i="12"/>
  <c r="O823" i="12"/>
  <c r="K823" i="12"/>
  <c r="AT822" i="12"/>
  <c r="AS822" i="12"/>
  <c r="AR822" i="12"/>
  <c r="AQ822" i="12"/>
  <c r="AP822" i="12"/>
  <c r="AO822" i="12"/>
  <c r="AN822" i="12"/>
  <c r="AM822" i="12"/>
  <c r="AL822" i="12"/>
  <c r="AJ822" i="12"/>
  <c r="AG822" i="12"/>
  <c r="AE822" i="12"/>
  <c r="AA822" i="12"/>
  <c r="W822" i="12"/>
  <c r="AH821" i="12"/>
  <c r="AF821" i="12"/>
  <c r="AB821" i="12"/>
  <c r="X821" i="12"/>
  <c r="U821" i="12"/>
  <c r="S821" i="12"/>
  <c r="O821" i="12"/>
  <c r="K821" i="12"/>
  <c r="AT820" i="12"/>
  <c r="AS820" i="12"/>
  <c r="AR820" i="12"/>
  <c r="AQ820" i="12"/>
  <c r="AP820" i="12"/>
  <c r="AO820" i="12"/>
  <c r="AN820" i="12"/>
  <c r="AM820" i="12"/>
  <c r="AL820" i="12"/>
  <c r="AJ820" i="12"/>
  <c r="AG820" i="12"/>
  <c r="AE820" i="12"/>
  <c r="AA820" i="12"/>
  <c r="W820" i="12"/>
  <c r="AH819" i="12"/>
  <c r="AF819" i="12"/>
  <c r="AB819" i="12"/>
  <c r="X819" i="12"/>
  <c r="U819" i="12"/>
  <c r="S819" i="12"/>
  <c r="O819" i="12"/>
  <c r="K819" i="12"/>
  <c r="AT818" i="12"/>
  <c r="AS818" i="12"/>
  <c r="AR818" i="12"/>
  <c r="AQ818" i="12"/>
  <c r="AP818" i="12"/>
  <c r="AO818" i="12"/>
  <c r="AN818" i="12"/>
  <c r="AM818" i="12"/>
  <c r="AL818" i="12"/>
  <c r="AJ818" i="12"/>
  <c r="AG818" i="12"/>
  <c r="AE818" i="12"/>
  <c r="AA818" i="12"/>
  <c r="W818" i="12"/>
  <c r="AH817" i="12"/>
  <c r="AF817" i="12"/>
  <c r="AB817" i="12"/>
  <c r="X817" i="12"/>
  <c r="U817" i="12"/>
  <c r="S817" i="12"/>
  <c r="O817" i="12"/>
  <c r="K817" i="12"/>
  <c r="AT816" i="12"/>
  <c r="AS816" i="12"/>
  <c r="AR816" i="12"/>
  <c r="AQ816" i="12"/>
  <c r="AP816" i="12"/>
  <c r="AO816" i="12"/>
  <c r="AN816" i="12"/>
  <c r="AM816" i="12"/>
  <c r="AL816" i="12"/>
  <c r="AJ816" i="12"/>
  <c r="AG816" i="12"/>
  <c r="AE816" i="12"/>
  <c r="AA816" i="12"/>
  <c r="W816" i="12"/>
  <c r="AH815" i="12"/>
  <c r="AF815" i="12"/>
  <c r="AB815" i="12"/>
  <c r="X815" i="12"/>
  <c r="U815" i="12"/>
  <c r="S815" i="12"/>
  <c r="O815" i="12"/>
  <c r="K815" i="12"/>
  <c r="AT814" i="12"/>
  <c r="AS814" i="12"/>
  <c r="AR814" i="12"/>
  <c r="AQ814" i="12"/>
  <c r="AP814" i="12"/>
  <c r="AO814" i="12"/>
  <c r="AN814" i="12"/>
  <c r="AM814" i="12"/>
  <c r="AL814" i="12"/>
  <c r="AJ814" i="12"/>
  <c r="AG814" i="12"/>
  <c r="AE814" i="12"/>
  <c r="AA814" i="12"/>
  <c r="W814" i="12"/>
  <c r="AH813" i="12"/>
  <c r="AF813" i="12"/>
  <c r="AB813" i="12"/>
  <c r="X813" i="12"/>
  <c r="U813" i="12"/>
  <c r="S813" i="12"/>
  <c r="O813" i="12"/>
  <c r="K813" i="12"/>
  <c r="AT812" i="12"/>
  <c r="AS812" i="12"/>
  <c r="AR812" i="12"/>
  <c r="AQ812" i="12"/>
  <c r="AP812" i="12"/>
  <c r="AO812" i="12"/>
  <c r="AN812" i="12"/>
  <c r="AM812" i="12"/>
  <c r="AL812" i="12"/>
  <c r="AJ812" i="12"/>
  <c r="AJ811" i="12" s="1"/>
  <c r="AJ809" i="12" s="1"/>
  <c r="AJ807" i="12" s="1"/>
  <c r="AJ805" i="12" s="1"/>
  <c r="AJ803" i="12" s="1"/>
  <c r="AJ801" i="12" s="1"/>
  <c r="AJ799" i="12" s="1"/>
  <c r="AJ797" i="12" s="1"/>
  <c r="AG812" i="12"/>
  <c r="AE812" i="12"/>
  <c r="AA812" i="12"/>
  <c r="W812" i="12"/>
  <c r="AH811" i="12"/>
  <c r="AF811" i="12"/>
  <c r="AB811" i="12"/>
  <c r="X811" i="12"/>
  <c r="U811" i="12"/>
  <c r="S811" i="12"/>
  <c r="O811" i="12"/>
  <c r="K811" i="12"/>
  <c r="AT810" i="12"/>
  <c r="AS810" i="12"/>
  <c r="AR810" i="12"/>
  <c r="AQ810" i="12"/>
  <c r="AP810" i="12"/>
  <c r="AO810" i="12"/>
  <c r="AN810" i="12"/>
  <c r="AM810" i="12"/>
  <c r="AL810" i="12"/>
  <c r="AJ810" i="12"/>
  <c r="AG810" i="12"/>
  <c r="AE810" i="12"/>
  <c r="AA810" i="12"/>
  <c r="W810" i="12"/>
  <c r="AH809" i="12"/>
  <c r="AF809" i="12"/>
  <c r="AB809" i="12"/>
  <c r="X809" i="12"/>
  <c r="U809" i="12"/>
  <c r="S809" i="12"/>
  <c r="O809" i="12"/>
  <c r="K809" i="12"/>
  <c r="AT808" i="12"/>
  <c r="AS808" i="12"/>
  <c r="AR808" i="12"/>
  <c r="AQ808" i="12"/>
  <c r="AP808" i="12"/>
  <c r="AO808" i="12"/>
  <c r="AN808" i="12"/>
  <c r="AM808" i="12"/>
  <c r="AL808" i="12"/>
  <c r="AJ808" i="12"/>
  <c r="AG808" i="12"/>
  <c r="AE808" i="12"/>
  <c r="AA808" i="12"/>
  <c r="W808" i="12"/>
  <c r="AH807" i="12"/>
  <c r="AF807" i="12"/>
  <c r="AB807" i="12"/>
  <c r="X807" i="12"/>
  <c r="U807" i="12"/>
  <c r="S807" i="12"/>
  <c r="O807" i="12"/>
  <c r="K807" i="12"/>
  <c r="AT806" i="12"/>
  <c r="AS806" i="12"/>
  <c r="AR806" i="12"/>
  <c r="AQ806" i="12"/>
  <c r="AP806" i="12"/>
  <c r="AO806" i="12"/>
  <c r="AN806" i="12"/>
  <c r="AM806" i="12"/>
  <c r="AL806" i="12"/>
  <c r="AJ806" i="12"/>
  <c r="AG806" i="12"/>
  <c r="AE806" i="12"/>
  <c r="AA806" i="12"/>
  <c r="W806" i="12"/>
  <c r="AH805" i="12"/>
  <c r="AF805" i="12"/>
  <c r="AB805" i="12"/>
  <c r="X805" i="12"/>
  <c r="U805" i="12"/>
  <c r="S805" i="12"/>
  <c r="O805" i="12"/>
  <c r="K805" i="12"/>
  <c r="AT804" i="12"/>
  <c r="AS804" i="12"/>
  <c r="AR804" i="12"/>
  <c r="AQ804" i="12"/>
  <c r="AP804" i="12"/>
  <c r="AO804" i="12"/>
  <c r="AN804" i="12"/>
  <c r="AM804" i="12"/>
  <c r="AL804" i="12"/>
  <c r="AJ804" i="12"/>
  <c r="AG804" i="12"/>
  <c r="AE804" i="12"/>
  <c r="AA804" i="12"/>
  <c r="W804" i="12"/>
  <c r="AH803" i="12"/>
  <c r="AF803" i="12"/>
  <c r="AB803" i="12"/>
  <c r="X803" i="12"/>
  <c r="U803" i="12"/>
  <c r="S803" i="12"/>
  <c r="O803" i="12"/>
  <c r="K803" i="12"/>
  <c r="AT802" i="12"/>
  <c r="AS802" i="12"/>
  <c r="AR802" i="12"/>
  <c r="AQ802" i="12"/>
  <c r="AP802" i="12"/>
  <c r="AO802" i="12"/>
  <c r="AN802" i="12"/>
  <c r="AM802" i="12"/>
  <c r="AL802" i="12"/>
  <c r="AJ802" i="12"/>
  <c r="AG802" i="12"/>
  <c r="AE802" i="12"/>
  <c r="AA802" i="12"/>
  <c r="W802" i="12"/>
  <c r="AH801" i="12"/>
  <c r="AF801" i="12"/>
  <c r="AB801" i="12"/>
  <c r="X801" i="12"/>
  <c r="U801" i="12"/>
  <c r="S801" i="12"/>
  <c r="O801" i="12"/>
  <c r="K801" i="12"/>
  <c r="AT800" i="12"/>
  <c r="AS800" i="12"/>
  <c r="AR800" i="12"/>
  <c r="AQ800" i="12"/>
  <c r="AP800" i="12"/>
  <c r="AO800" i="12"/>
  <c r="AN800" i="12"/>
  <c r="AM800" i="12"/>
  <c r="AL800" i="12"/>
  <c r="AJ800" i="12"/>
  <c r="AG800" i="12"/>
  <c r="AE800" i="12"/>
  <c r="AA800" i="12"/>
  <c r="W800" i="12"/>
  <c r="AH799" i="12"/>
  <c r="AF799" i="12"/>
  <c r="AB799" i="12"/>
  <c r="X799" i="12"/>
  <c r="U799" i="12"/>
  <c r="S799" i="12"/>
  <c r="O799" i="12"/>
  <c r="K799" i="12"/>
  <c r="AT798" i="12"/>
  <c r="AS798" i="12"/>
  <c r="AR798" i="12"/>
  <c r="AQ798" i="12"/>
  <c r="AP798" i="12"/>
  <c r="AO798" i="12"/>
  <c r="AN798" i="12"/>
  <c r="AM798" i="12"/>
  <c r="AL798" i="12"/>
  <c r="AJ798" i="12"/>
  <c r="AG798" i="12"/>
  <c r="AE798" i="12"/>
  <c r="AA798" i="12"/>
  <c r="W798" i="12"/>
  <c r="AH797" i="12"/>
  <c r="AF797" i="12"/>
  <c r="AB797" i="12"/>
  <c r="X797" i="12"/>
  <c r="U797" i="12"/>
  <c r="S797" i="12"/>
  <c r="O797" i="12"/>
  <c r="K797" i="12"/>
  <c r="AT796" i="12"/>
  <c r="AS796" i="12"/>
  <c r="AR796" i="12"/>
  <c r="AQ796" i="12"/>
  <c r="AP796" i="12"/>
  <c r="AO796" i="12"/>
  <c r="AN796" i="12"/>
  <c r="AM796" i="12"/>
  <c r="AL796" i="12"/>
  <c r="AJ796" i="12"/>
  <c r="AJ795" i="12" s="1"/>
  <c r="AJ793" i="12" s="1"/>
  <c r="AJ791" i="12" s="1"/>
  <c r="AJ789" i="12" s="1"/>
  <c r="AG796" i="12"/>
  <c r="AE796" i="12"/>
  <c r="AA796" i="12"/>
  <c r="W796" i="12"/>
  <c r="AH795" i="12"/>
  <c r="AF795" i="12"/>
  <c r="AB795" i="12"/>
  <c r="X795" i="12"/>
  <c r="U795" i="12"/>
  <c r="S795" i="12"/>
  <c r="O795" i="12"/>
  <c r="K795" i="12"/>
  <c r="AT794" i="12"/>
  <c r="AS794" i="12"/>
  <c r="AR794" i="12"/>
  <c r="AQ794" i="12"/>
  <c r="AP794" i="12"/>
  <c r="AO794" i="12"/>
  <c r="AN794" i="12"/>
  <c r="AM794" i="12"/>
  <c r="AL794" i="12"/>
  <c r="AJ794" i="12"/>
  <c r="AG794" i="12"/>
  <c r="AE794" i="12"/>
  <c r="AA794" i="12"/>
  <c r="W794" i="12"/>
  <c r="AH793" i="12"/>
  <c r="AF793" i="12"/>
  <c r="AB793" i="12"/>
  <c r="X793" i="12"/>
  <c r="U793" i="12"/>
  <c r="S793" i="12"/>
  <c r="O793" i="12"/>
  <c r="K793" i="12"/>
  <c r="AT792" i="12"/>
  <c r="AS792" i="12"/>
  <c r="AR792" i="12"/>
  <c r="AQ792" i="12"/>
  <c r="AP792" i="12"/>
  <c r="AO792" i="12"/>
  <c r="AN792" i="12"/>
  <c r="AM792" i="12"/>
  <c r="AL792" i="12"/>
  <c r="AJ792" i="12"/>
  <c r="AG792" i="12"/>
  <c r="AE792" i="12"/>
  <c r="AA792" i="12"/>
  <c r="W792" i="12"/>
  <c r="AH791" i="12"/>
  <c r="AF791" i="12"/>
  <c r="AB791" i="12"/>
  <c r="X791" i="12"/>
  <c r="U791" i="12"/>
  <c r="S791" i="12"/>
  <c r="O791" i="12"/>
  <c r="K791" i="12"/>
  <c r="AT790" i="12"/>
  <c r="AS790" i="12"/>
  <c r="AR790" i="12"/>
  <c r="AQ790" i="12"/>
  <c r="AP790" i="12"/>
  <c r="AO790" i="12"/>
  <c r="AN790" i="12"/>
  <c r="AM790" i="12"/>
  <c r="AL790" i="12"/>
  <c r="AJ790" i="12"/>
  <c r="AG790" i="12"/>
  <c r="AE790" i="12"/>
  <c r="AA790" i="12"/>
  <c r="W790" i="12"/>
  <c r="AH789" i="12"/>
  <c r="AF789" i="12"/>
  <c r="AB789" i="12"/>
  <c r="X789" i="12"/>
  <c r="U789" i="12"/>
  <c r="S789" i="12"/>
  <c r="O789" i="12"/>
  <c r="K789" i="12"/>
  <c r="AT788" i="12"/>
  <c r="AS788" i="12"/>
  <c r="AR788" i="12"/>
  <c r="AQ788" i="12"/>
  <c r="AP788" i="12"/>
  <c r="AO788" i="12"/>
  <c r="AN788" i="12"/>
  <c r="AM788" i="12"/>
  <c r="AL788" i="12"/>
  <c r="AJ788" i="12"/>
  <c r="AJ787" i="12" s="1"/>
  <c r="AJ785" i="12" s="1"/>
  <c r="AG788" i="12"/>
  <c r="AE788" i="12"/>
  <c r="AA788" i="12"/>
  <c r="W788" i="12"/>
  <c r="AH787" i="12"/>
  <c r="AF787" i="12"/>
  <c r="AB787" i="12"/>
  <c r="X787" i="12"/>
  <c r="U787" i="12"/>
  <c r="S787" i="12"/>
  <c r="O787" i="12"/>
  <c r="K787" i="12"/>
  <c r="AT786" i="12"/>
  <c r="AS786" i="12"/>
  <c r="AR786" i="12"/>
  <c r="AQ786" i="12"/>
  <c r="AP786" i="12"/>
  <c r="AO786" i="12"/>
  <c r="AN786" i="12"/>
  <c r="AM786" i="12"/>
  <c r="AL786" i="12"/>
  <c r="AJ786" i="12"/>
  <c r="AG786" i="12"/>
  <c r="AE786" i="12"/>
  <c r="AA786" i="12"/>
  <c r="W786" i="12"/>
  <c r="AH785" i="12"/>
  <c r="AF785" i="12"/>
  <c r="AB785" i="12"/>
  <c r="X785" i="12"/>
  <c r="U785" i="12"/>
  <c r="S785" i="12"/>
  <c r="O785" i="12"/>
  <c r="K785" i="12"/>
  <c r="AT784" i="12"/>
  <c r="AS784" i="12"/>
  <c r="AR784" i="12"/>
  <c r="AQ784" i="12"/>
  <c r="AP784" i="12"/>
  <c r="AO784" i="12"/>
  <c r="AN784" i="12"/>
  <c r="AM784" i="12"/>
  <c r="AL784" i="12"/>
  <c r="AJ784" i="12"/>
  <c r="AG784" i="12"/>
  <c r="AE784" i="12"/>
  <c r="AA784" i="12"/>
  <c r="W784" i="12"/>
  <c r="AH783" i="12"/>
  <c r="AF783" i="12"/>
  <c r="AB783" i="12"/>
  <c r="X783" i="12"/>
  <c r="U783" i="12"/>
  <c r="S783" i="12"/>
  <c r="O783" i="12"/>
  <c r="K783" i="12"/>
  <c r="AT782" i="12"/>
  <c r="AS782" i="12"/>
  <c r="AR782" i="12"/>
  <c r="AQ782" i="12"/>
  <c r="AP782" i="12"/>
  <c r="AO782" i="12"/>
  <c r="AN782" i="12"/>
  <c r="AM782" i="12"/>
  <c r="AL782" i="12"/>
  <c r="AJ782" i="12"/>
  <c r="AG782" i="12"/>
  <c r="AE782" i="12"/>
  <c r="AA782" i="12"/>
  <c r="W782" i="12"/>
  <c r="AH781" i="12"/>
  <c r="AF781" i="12"/>
  <c r="AB781" i="12"/>
  <c r="X781" i="12"/>
  <c r="U781" i="12"/>
  <c r="S781" i="12"/>
  <c r="O781" i="12"/>
  <c r="K781" i="12"/>
  <c r="AT780" i="12"/>
  <c r="AS780" i="12"/>
  <c r="AR780" i="12"/>
  <c r="AQ780" i="12"/>
  <c r="AP780" i="12"/>
  <c r="AO780" i="12"/>
  <c r="AN780" i="12"/>
  <c r="AM780" i="12"/>
  <c r="AL780" i="12"/>
  <c r="AJ780" i="12"/>
  <c r="AG780" i="12"/>
  <c r="AE780" i="12"/>
  <c r="AA780" i="12"/>
  <c r="W780" i="12"/>
  <c r="AH779" i="12"/>
  <c r="AF779" i="12"/>
  <c r="AB779" i="12"/>
  <c r="X779" i="12"/>
  <c r="U779" i="12"/>
  <c r="S779" i="12"/>
  <c r="O779" i="12"/>
  <c r="K779" i="12"/>
  <c r="AT778" i="12"/>
  <c r="AS778" i="12"/>
  <c r="AR778" i="12"/>
  <c r="AQ778" i="12"/>
  <c r="AP778" i="12"/>
  <c r="AO778" i="12"/>
  <c r="AN778" i="12"/>
  <c r="AM778" i="12"/>
  <c r="AL778" i="12"/>
  <c r="AJ778" i="12"/>
  <c r="AG778" i="12"/>
  <c r="AE778" i="12"/>
  <c r="AA778" i="12"/>
  <c r="W778" i="12"/>
  <c r="AH777" i="12"/>
  <c r="AF777" i="12"/>
  <c r="AB777" i="12"/>
  <c r="X777" i="12"/>
  <c r="U777" i="12"/>
  <c r="S777" i="12"/>
  <c r="O777" i="12"/>
  <c r="K777" i="12"/>
  <c r="AT776" i="12"/>
  <c r="AS776" i="12"/>
  <c r="AR776" i="12"/>
  <c r="AQ776" i="12"/>
  <c r="AP776" i="12"/>
  <c r="AO776" i="12"/>
  <c r="AN776" i="12"/>
  <c r="AM776" i="12"/>
  <c r="AL776" i="12"/>
  <c r="AJ776" i="12"/>
  <c r="AG776" i="12"/>
  <c r="AE776" i="12"/>
  <c r="AA776" i="12"/>
  <c r="W776" i="12"/>
  <c r="AH775" i="12"/>
  <c r="AF775" i="12"/>
  <c r="AB775" i="12"/>
  <c r="X775" i="12"/>
  <c r="U775" i="12"/>
  <c r="S775" i="12"/>
  <c r="O775" i="12"/>
  <c r="K775" i="12"/>
  <c r="AT774" i="12"/>
  <c r="AS774" i="12"/>
  <c r="AR774" i="12"/>
  <c r="AQ774" i="12"/>
  <c r="AP774" i="12"/>
  <c r="AO774" i="12"/>
  <c r="AN774" i="12"/>
  <c r="AM774" i="12"/>
  <c r="AL774" i="12"/>
  <c r="AJ774" i="12"/>
  <c r="AG774" i="12"/>
  <c r="AE774" i="12"/>
  <c r="AA774" i="12"/>
  <c r="W774" i="12"/>
  <c r="AH773" i="12"/>
  <c r="AF773" i="12"/>
  <c r="AB773" i="12"/>
  <c r="X773" i="12"/>
  <c r="U773" i="12"/>
  <c r="S773" i="12"/>
  <c r="O773" i="12"/>
  <c r="K773" i="12"/>
  <c r="AT772" i="12"/>
  <c r="AS772" i="12"/>
  <c r="AR772" i="12"/>
  <c r="AQ772" i="12"/>
  <c r="AP772" i="12"/>
  <c r="AO772" i="12"/>
  <c r="AN772" i="12"/>
  <c r="AM772" i="12"/>
  <c r="AL772" i="12"/>
  <c r="AJ772" i="12"/>
  <c r="AG772" i="12"/>
  <c r="AE772" i="12"/>
  <c r="AA772" i="12"/>
  <c r="W772" i="12"/>
  <c r="AH771" i="12"/>
  <c r="AF771" i="12"/>
  <c r="AB771" i="12"/>
  <c r="X771" i="12"/>
  <c r="U771" i="12"/>
  <c r="S771" i="12"/>
  <c r="O771" i="12"/>
  <c r="K771" i="12"/>
  <c r="AT770" i="12"/>
  <c r="AS770" i="12"/>
  <c r="AR770" i="12"/>
  <c r="AQ770" i="12"/>
  <c r="AP770" i="12"/>
  <c r="AO770" i="12"/>
  <c r="AN770" i="12"/>
  <c r="AM770" i="12"/>
  <c r="AL770" i="12"/>
  <c r="AJ770" i="12"/>
  <c r="AG770" i="12"/>
  <c r="AE770" i="12"/>
  <c r="AA770" i="12"/>
  <c r="W770" i="12"/>
  <c r="AH769" i="12"/>
  <c r="AF769" i="12"/>
  <c r="AB769" i="12"/>
  <c r="X769" i="12"/>
  <c r="U769" i="12"/>
  <c r="S769" i="12"/>
  <c r="O769" i="12"/>
  <c r="K769" i="12"/>
  <c r="AT766" i="12"/>
  <c r="AS766" i="12"/>
  <c r="AR766" i="12"/>
  <c r="AR765" i="12" s="1"/>
  <c r="AQ766" i="12"/>
  <c r="AQ765" i="12" s="1"/>
  <c r="AP766" i="12"/>
  <c r="AO766" i="12"/>
  <c r="AO765" i="12" s="1"/>
  <c r="AN766" i="12"/>
  <c r="AM766" i="12"/>
  <c r="AL766" i="12"/>
  <c r="AJ766" i="12"/>
  <c r="AG766" i="12"/>
  <c r="AE766" i="12"/>
  <c r="AA766" i="12"/>
  <c r="W766" i="12"/>
  <c r="AP765" i="12"/>
  <c r="AN765" i="12"/>
  <c r="AL765" i="12"/>
  <c r="AJ765" i="12"/>
  <c r="AJ763" i="12" s="1"/>
  <c r="AH765" i="12"/>
  <c r="AF765" i="12"/>
  <c r="AB765" i="12"/>
  <c r="X765" i="12"/>
  <c r="U765" i="12"/>
  <c r="S765" i="12"/>
  <c r="O765" i="12"/>
  <c r="K765" i="12"/>
  <c r="AT764" i="12"/>
  <c r="AS764" i="12"/>
  <c r="AR764" i="12"/>
  <c r="AQ764" i="12"/>
  <c r="AP764" i="12"/>
  <c r="AP763" i="12" s="1"/>
  <c r="AP761" i="12" s="1"/>
  <c r="AO764" i="12"/>
  <c r="AN764" i="12"/>
  <c r="AM764" i="12"/>
  <c r="AL764" i="12"/>
  <c r="AL763" i="12" s="1"/>
  <c r="AL761" i="12" s="1"/>
  <c r="AJ764" i="12"/>
  <c r="AG764" i="12"/>
  <c r="AE764" i="12"/>
  <c r="AA764" i="12"/>
  <c r="W764" i="12"/>
  <c r="AR763" i="12"/>
  <c r="AQ763" i="12"/>
  <c r="AN763" i="12"/>
  <c r="AH763" i="12"/>
  <c r="AF763" i="12"/>
  <c r="AB763" i="12"/>
  <c r="X763" i="12"/>
  <c r="U763" i="12"/>
  <c r="S763" i="12"/>
  <c r="O763" i="12"/>
  <c r="K763" i="12"/>
  <c r="AT762" i="12"/>
  <c r="AS762" i="12"/>
  <c r="AR762" i="12"/>
  <c r="AR761" i="12" s="1"/>
  <c r="AQ762" i="12"/>
  <c r="AP762" i="12"/>
  <c r="AO762" i="12"/>
  <c r="AN762" i="12"/>
  <c r="AN761" i="12" s="1"/>
  <c r="AM762" i="12"/>
  <c r="AL762" i="12"/>
  <c r="AJ762" i="12"/>
  <c r="AJ761" i="12" s="1"/>
  <c r="AG762" i="12"/>
  <c r="AE762" i="12"/>
  <c r="AA762" i="12"/>
  <c r="W762" i="12"/>
  <c r="AH761" i="12"/>
  <c r="AF761" i="12"/>
  <c r="AB761" i="12"/>
  <c r="X761" i="12"/>
  <c r="U761" i="12"/>
  <c r="S761" i="12"/>
  <c r="O761" i="12"/>
  <c r="K761" i="12"/>
  <c r="AT754" i="12"/>
  <c r="AS754" i="12"/>
  <c r="AR754" i="12"/>
  <c r="AQ754" i="12"/>
  <c r="AP754" i="12"/>
  <c r="AP753" i="12" s="1"/>
  <c r="AP751" i="12" s="1"/>
  <c r="AO754" i="12"/>
  <c r="AO753" i="12" s="1"/>
  <c r="AN754" i="12"/>
  <c r="AM754" i="12"/>
  <c r="AL754" i="12"/>
  <c r="AL753" i="12" s="1"/>
  <c r="AL751" i="12" s="1"/>
  <c r="AL749" i="12" s="1"/>
  <c r="AJ754" i="12"/>
  <c r="AG754" i="12"/>
  <c r="AE754" i="12"/>
  <c r="AA754" i="12"/>
  <c r="W754" i="12"/>
  <c r="AR753" i="12"/>
  <c r="AQ753" i="12"/>
  <c r="AN753" i="12"/>
  <c r="AJ753" i="12"/>
  <c r="AH753" i="12"/>
  <c r="AF753" i="12"/>
  <c r="AB753" i="12"/>
  <c r="X753" i="12"/>
  <c r="U753" i="12"/>
  <c r="S753" i="12"/>
  <c r="O753" i="12"/>
  <c r="K753" i="12"/>
  <c r="AT752" i="12"/>
  <c r="AS752" i="12"/>
  <c r="AR752" i="12"/>
  <c r="AQ752" i="12"/>
  <c r="AP752" i="12"/>
  <c r="AO752" i="12"/>
  <c r="AN752" i="12"/>
  <c r="AN751" i="12" s="1"/>
  <c r="AM752" i="12"/>
  <c r="AL752" i="12"/>
  <c r="AJ752" i="12"/>
  <c r="AG752" i="12"/>
  <c r="AE752" i="12"/>
  <c r="AA752" i="12"/>
  <c r="W752" i="12"/>
  <c r="AO751" i="12"/>
  <c r="AJ751" i="12"/>
  <c r="AJ749" i="12" s="1"/>
  <c r="AH751" i="12"/>
  <c r="AF751" i="12"/>
  <c r="AB751" i="12"/>
  <c r="X751" i="12"/>
  <c r="U751" i="12"/>
  <c r="S751" i="12"/>
  <c r="O751" i="12"/>
  <c r="K751" i="12"/>
  <c r="AT750" i="12"/>
  <c r="AS750" i="12"/>
  <c r="AR750" i="12"/>
  <c r="AQ750" i="12"/>
  <c r="AP750" i="12"/>
  <c r="AO750" i="12"/>
  <c r="AN750" i="12"/>
  <c r="AM750" i="12"/>
  <c r="AL750" i="12"/>
  <c r="AJ750" i="12"/>
  <c r="AG750" i="12"/>
  <c r="AE750" i="12"/>
  <c r="AA750" i="12"/>
  <c r="W750" i="12"/>
  <c r="AN749" i="12"/>
  <c r="AH749" i="12"/>
  <c r="AF749" i="12"/>
  <c r="AB749" i="12"/>
  <c r="X749" i="12"/>
  <c r="U749" i="12"/>
  <c r="S749" i="12"/>
  <c r="O749" i="12"/>
  <c r="K749" i="12"/>
  <c r="AT746" i="12"/>
  <c r="AS746" i="12"/>
  <c r="AR746" i="12"/>
  <c r="AR745" i="12" s="1"/>
  <c r="AQ746" i="12"/>
  <c r="AQ745" i="12" s="1"/>
  <c r="AP746" i="12"/>
  <c r="AO746" i="12"/>
  <c r="AO745" i="12" s="1"/>
  <c r="AN746" i="12"/>
  <c r="AN745" i="12" s="1"/>
  <c r="AN743" i="12" s="1"/>
  <c r="AM746" i="12"/>
  <c r="AL746" i="12"/>
  <c r="AJ746" i="12"/>
  <c r="AG746" i="12"/>
  <c r="AE746" i="12"/>
  <c r="AA746" i="12"/>
  <c r="W746" i="12"/>
  <c r="AP745" i="12"/>
  <c r="AL745" i="12"/>
  <c r="AJ745" i="12"/>
  <c r="AJ743" i="12" s="1"/>
  <c r="AH745" i="12"/>
  <c r="AF745" i="12"/>
  <c r="AB745" i="12"/>
  <c r="X745" i="12"/>
  <c r="U745" i="12"/>
  <c r="S745" i="12"/>
  <c r="O745" i="12"/>
  <c r="K745" i="12"/>
  <c r="AT744" i="12"/>
  <c r="AS744" i="12"/>
  <c r="AR744" i="12"/>
  <c r="AQ744" i="12"/>
  <c r="AP744" i="12"/>
  <c r="AP743" i="12" s="1"/>
  <c r="AP741" i="12" s="1"/>
  <c r="AO744" i="12"/>
  <c r="AN744" i="12"/>
  <c r="AM744" i="12"/>
  <c r="AL744" i="12"/>
  <c r="AL743" i="12" s="1"/>
  <c r="AL741" i="12" s="1"/>
  <c r="AL739" i="12" s="1"/>
  <c r="AJ744" i="12"/>
  <c r="AG744" i="12"/>
  <c r="AE744" i="12"/>
  <c r="AA744" i="12"/>
  <c r="W744" i="12"/>
  <c r="AR743" i="12"/>
  <c r="AQ743" i="12"/>
  <c r="AH743" i="12"/>
  <c r="AF743" i="12"/>
  <c r="AB743" i="12"/>
  <c r="X743" i="12"/>
  <c r="U743" i="12"/>
  <c r="S743" i="12"/>
  <c r="O743" i="12"/>
  <c r="K743" i="12"/>
  <c r="AT742" i="12"/>
  <c r="AS742" i="12"/>
  <c r="AR742" i="12"/>
  <c r="AQ742" i="12"/>
  <c r="AP742" i="12"/>
  <c r="AO742" i="12"/>
  <c r="AN742" i="12"/>
  <c r="AM742" i="12"/>
  <c r="AL742" i="12"/>
  <c r="AJ742" i="12"/>
  <c r="AG742" i="12"/>
  <c r="AE742" i="12"/>
  <c r="AA742" i="12"/>
  <c r="W742" i="12"/>
  <c r="AJ741" i="12"/>
  <c r="AJ739" i="12" s="1"/>
  <c r="AH741" i="12"/>
  <c r="AF741" i="12"/>
  <c r="AB741" i="12"/>
  <c r="X741" i="12"/>
  <c r="U741" i="12"/>
  <c r="S741" i="12"/>
  <c r="O741" i="12"/>
  <c r="K741" i="12"/>
  <c r="AT740" i="12"/>
  <c r="AS740" i="12"/>
  <c r="AR740" i="12"/>
  <c r="AQ740" i="12"/>
  <c r="AP740" i="12"/>
  <c r="AO740" i="12"/>
  <c r="AN740" i="12"/>
  <c r="AM740" i="12"/>
  <c r="AL740" i="12"/>
  <c r="AJ740" i="12"/>
  <c r="AG740" i="12"/>
  <c r="AE740" i="12"/>
  <c r="AA740" i="12"/>
  <c r="W740" i="12"/>
  <c r="AH739" i="12"/>
  <c r="AF739" i="12"/>
  <c r="AB739" i="12"/>
  <c r="X739" i="12"/>
  <c r="U739" i="12"/>
  <c r="S739" i="12"/>
  <c r="O739" i="12"/>
  <c r="K739" i="12"/>
  <c r="AT736" i="12"/>
  <c r="AS736" i="12"/>
  <c r="AR736" i="12"/>
  <c r="AR735" i="12" s="1"/>
  <c r="AQ736" i="12"/>
  <c r="AQ735" i="12" s="1"/>
  <c r="AP736" i="12"/>
  <c r="AO736" i="12"/>
  <c r="AN736" i="12"/>
  <c r="AN735" i="12" s="1"/>
  <c r="AM736" i="12"/>
  <c r="AL736" i="12"/>
  <c r="AJ736" i="12"/>
  <c r="AG736" i="12"/>
  <c r="AE736" i="12"/>
  <c r="AA736" i="12"/>
  <c r="W736" i="12"/>
  <c r="AP735" i="12"/>
  <c r="AO735" i="12"/>
  <c r="AL735" i="12"/>
  <c r="AJ735" i="12"/>
  <c r="AJ733" i="12" s="1"/>
  <c r="AH735" i="12"/>
  <c r="AF735" i="12"/>
  <c r="AB735" i="12"/>
  <c r="X735" i="12"/>
  <c r="U735" i="12"/>
  <c r="S735" i="12"/>
  <c r="O735" i="12"/>
  <c r="K735" i="12"/>
  <c r="AT734" i="12"/>
  <c r="AS734" i="12"/>
  <c r="AR734" i="12"/>
  <c r="AQ734" i="12"/>
  <c r="AP734" i="12"/>
  <c r="AP733" i="12" s="1"/>
  <c r="AP731" i="12" s="1"/>
  <c r="AO734" i="12"/>
  <c r="AO733" i="12" s="1"/>
  <c r="AN734" i="12"/>
  <c r="AM734" i="12"/>
  <c r="AL734" i="12"/>
  <c r="AL733" i="12" s="1"/>
  <c r="AL731" i="12" s="1"/>
  <c r="AJ734" i="12"/>
  <c r="AG734" i="12"/>
  <c r="AE734" i="12"/>
  <c r="AA734" i="12"/>
  <c r="W734" i="12"/>
  <c r="AR733" i="12"/>
  <c r="AQ733" i="12"/>
  <c r="AN733" i="12"/>
  <c r="AH733" i="12"/>
  <c r="AF733" i="12"/>
  <c r="AB733" i="12"/>
  <c r="X733" i="12"/>
  <c r="U733" i="12"/>
  <c r="S733" i="12"/>
  <c r="O733" i="12"/>
  <c r="K733" i="12"/>
  <c r="AT732" i="12"/>
  <c r="AS732" i="12"/>
  <c r="AR732" i="12"/>
  <c r="AR731" i="12" s="1"/>
  <c r="AR729" i="12" s="1"/>
  <c r="AQ732" i="12"/>
  <c r="AP732" i="12"/>
  <c r="AO732" i="12"/>
  <c r="AO731" i="12" s="1"/>
  <c r="AN732" i="12"/>
  <c r="AM732" i="12"/>
  <c r="AL732" i="12"/>
  <c r="AJ732" i="12"/>
  <c r="AJ731" i="12" s="1"/>
  <c r="AJ729" i="12" s="1"/>
  <c r="AG732" i="12"/>
  <c r="AE732" i="12"/>
  <c r="AA732" i="12"/>
  <c r="W732" i="12"/>
  <c r="AH731" i="12"/>
  <c r="AF731" i="12"/>
  <c r="AB731" i="12"/>
  <c r="X731" i="12"/>
  <c r="U731" i="12"/>
  <c r="S731" i="12"/>
  <c r="O731" i="12"/>
  <c r="K731" i="12"/>
  <c r="AT730" i="12"/>
  <c r="AS730" i="12"/>
  <c r="AR730" i="12"/>
  <c r="AQ730" i="12"/>
  <c r="AP730" i="12"/>
  <c r="AP729" i="12" s="1"/>
  <c r="AO730" i="12"/>
  <c r="AN730" i="12"/>
  <c r="AM730" i="12"/>
  <c r="AL730" i="12"/>
  <c r="AL729" i="12" s="1"/>
  <c r="AJ730" i="12"/>
  <c r="AG730" i="12"/>
  <c r="AE730" i="12"/>
  <c r="AA730" i="12"/>
  <c r="W730" i="12"/>
  <c r="AH729" i="12"/>
  <c r="AF729" i="12"/>
  <c r="AB729" i="12"/>
  <c r="X729" i="12"/>
  <c r="U729" i="12"/>
  <c r="S729" i="12"/>
  <c r="O729" i="12"/>
  <c r="K729" i="12"/>
  <c r="AT724" i="12"/>
  <c r="AS724" i="12"/>
  <c r="AR724" i="12"/>
  <c r="AR723" i="12" s="1"/>
  <c r="AQ724" i="12"/>
  <c r="AQ723" i="12" s="1"/>
  <c r="AP724" i="12"/>
  <c r="AO724" i="12"/>
  <c r="AO723" i="12" s="1"/>
  <c r="AN724" i="12"/>
  <c r="AN723" i="12" s="1"/>
  <c r="AM724" i="12"/>
  <c r="AL724" i="12"/>
  <c r="AJ724" i="12"/>
  <c r="AG724" i="12"/>
  <c r="AE724" i="12"/>
  <c r="AA724" i="12"/>
  <c r="W724" i="12"/>
  <c r="AP723" i="12"/>
  <c r="AL723" i="12"/>
  <c r="AJ723" i="12"/>
  <c r="AJ721" i="12" s="1"/>
  <c r="AH723" i="12"/>
  <c r="AF723" i="12"/>
  <c r="AB723" i="12"/>
  <c r="X723" i="12"/>
  <c r="U723" i="12"/>
  <c r="S723" i="12"/>
  <c r="O723" i="12"/>
  <c r="K723" i="12"/>
  <c r="AT722" i="12"/>
  <c r="AS722" i="12"/>
  <c r="AR722" i="12"/>
  <c r="AQ722" i="12"/>
  <c r="AP722" i="12"/>
  <c r="AP721" i="12" s="1"/>
  <c r="AO722" i="12"/>
  <c r="AN722" i="12"/>
  <c r="AM722" i="12"/>
  <c r="AL722" i="12"/>
  <c r="AJ722" i="12"/>
  <c r="AG722" i="12"/>
  <c r="AE722" i="12"/>
  <c r="AA722" i="12"/>
  <c r="W722" i="12"/>
  <c r="AR721" i="12"/>
  <c r="AQ721" i="12"/>
  <c r="AN721" i="12"/>
  <c r="AL721" i="12"/>
  <c r="AL719" i="12" s="1"/>
  <c r="AH721" i="12"/>
  <c r="AF721" i="12"/>
  <c r="AB721" i="12"/>
  <c r="X721" i="12"/>
  <c r="U721" i="12"/>
  <c r="S721" i="12"/>
  <c r="O721" i="12"/>
  <c r="K721" i="12"/>
  <c r="AT720" i="12"/>
  <c r="AS720" i="12"/>
  <c r="AR720" i="12"/>
  <c r="AR719" i="12" s="1"/>
  <c r="AR717" i="12" s="1"/>
  <c r="AQ720" i="12"/>
  <c r="AQ719" i="12" s="1"/>
  <c r="AQ717" i="12" s="1"/>
  <c r="AP720" i="12"/>
  <c r="AO720" i="12"/>
  <c r="AN720" i="12"/>
  <c r="AN719" i="12" s="1"/>
  <c r="AM720" i="12"/>
  <c r="AL720" i="12"/>
  <c r="AJ720" i="12"/>
  <c r="AJ719" i="12" s="1"/>
  <c r="AJ717" i="12" s="1"/>
  <c r="AG720" i="12"/>
  <c r="AE720" i="12"/>
  <c r="AA720" i="12"/>
  <c r="W720" i="12"/>
  <c r="AP719" i="12"/>
  <c r="AH719" i="12"/>
  <c r="AF719" i="12"/>
  <c r="AB719" i="12"/>
  <c r="X719" i="12"/>
  <c r="U719" i="12"/>
  <c r="S719" i="12"/>
  <c r="O719" i="12"/>
  <c r="K719" i="12"/>
  <c r="AT718" i="12"/>
  <c r="AS718" i="12"/>
  <c r="AR718" i="12"/>
  <c r="AQ718" i="12"/>
  <c r="AP718" i="12"/>
  <c r="AO718" i="12"/>
  <c r="AN718" i="12"/>
  <c r="AM718" i="12"/>
  <c r="AL718" i="12"/>
  <c r="AJ718" i="12"/>
  <c r="AG718" i="12"/>
  <c r="AE718" i="12"/>
  <c r="AA718" i="12"/>
  <c r="W718" i="12"/>
  <c r="AN717" i="12"/>
  <c r="AH717" i="12"/>
  <c r="AF717" i="12"/>
  <c r="AB717" i="12"/>
  <c r="X717" i="12"/>
  <c r="U717" i="12"/>
  <c r="S717" i="12"/>
  <c r="O717" i="12"/>
  <c r="K717" i="12"/>
  <c r="AT716" i="12"/>
  <c r="AS716" i="12"/>
  <c r="AR716" i="12"/>
  <c r="AR715" i="12" s="1"/>
  <c r="AR713" i="12" s="1"/>
  <c r="AQ716" i="12"/>
  <c r="AP716" i="12"/>
  <c r="AO716" i="12"/>
  <c r="AN716" i="12"/>
  <c r="AM716" i="12"/>
  <c r="AL716" i="12"/>
  <c r="AJ716" i="12"/>
  <c r="AJ715" i="12" s="1"/>
  <c r="AJ713" i="12" s="1"/>
  <c r="AG716" i="12"/>
  <c r="AE716" i="12"/>
  <c r="AA716" i="12"/>
  <c r="W716" i="12"/>
  <c r="AH715" i="12"/>
  <c r="AF715" i="12"/>
  <c r="AB715" i="12"/>
  <c r="X715" i="12"/>
  <c r="U715" i="12"/>
  <c r="S715" i="12"/>
  <c r="O715" i="12"/>
  <c r="K715" i="12"/>
  <c r="AT714" i="12"/>
  <c r="AS714" i="12"/>
  <c r="AR714" i="12"/>
  <c r="AQ714" i="12"/>
  <c r="AP714" i="12"/>
  <c r="AO714" i="12"/>
  <c r="AN714" i="12"/>
  <c r="AM714" i="12"/>
  <c r="AL714" i="12"/>
  <c r="AJ714" i="12"/>
  <c r="AG714" i="12"/>
  <c r="AE714" i="12"/>
  <c r="AA714" i="12"/>
  <c r="W714" i="12"/>
  <c r="AH713" i="12"/>
  <c r="AF713" i="12"/>
  <c r="AB713" i="12"/>
  <c r="X713" i="12"/>
  <c r="U713" i="12"/>
  <c r="S713" i="12"/>
  <c r="O713" i="12"/>
  <c r="K713" i="12"/>
  <c r="AT710" i="12"/>
  <c r="AS710" i="12"/>
  <c r="AR710" i="12"/>
  <c r="AR709" i="12" s="1"/>
  <c r="AQ710" i="12"/>
  <c r="AQ709" i="12" s="1"/>
  <c r="AP710" i="12"/>
  <c r="AO710" i="12"/>
  <c r="AO709" i="12" s="1"/>
  <c r="AN710" i="12"/>
  <c r="AN709" i="12" s="1"/>
  <c r="AM710" i="12"/>
  <c r="AL710" i="12"/>
  <c r="AJ710" i="12"/>
  <c r="AG710" i="12"/>
  <c r="AE710" i="12"/>
  <c r="AA710" i="12"/>
  <c r="W710" i="12"/>
  <c r="AP709" i="12"/>
  <c r="AL709" i="12"/>
  <c r="AJ709" i="12"/>
  <c r="AJ707" i="12" s="1"/>
  <c r="AH709" i="12"/>
  <c r="AF709" i="12"/>
  <c r="AB709" i="12"/>
  <c r="X709" i="12"/>
  <c r="U709" i="12"/>
  <c r="S709" i="12"/>
  <c r="O709" i="12"/>
  <c r="K709" i="12"/>
  <c r="AT708" i="12"/>
  <c r="AS708" i="12"/>
  <c r="AR708" i="12"/>
  <c r="AQ708" i="12"/>
  <c r="AP708" i="12"/>
  <c r="AP707" i="12" s="1"/>
  <c r="AO708" i="12"/>
  <c r="AN708" i="12"/>
  <c r="AM708" i="12"/>
  <c r="AL708" i="12"/>
  <c r="AJ708" i="12"/>
  <c r="AG708" i="12"/>
  <c r="AE708" i="12"/>
  <c r="AA708" i="12"/>
  <c r="W708" i="12"/>
  <c r="AR707" i="12"/>
  <c r="AQ707" i="12"/>
  <c r="AN707" i="12"/>
  <c r="AL707" i="12"/>
  <c r="AL705" i="12" s="1"/>
  <c r="AH707" i="12"/>
  <c r="AF707" i="12"/>
  <c r="AB707" i="12"/>
  <c r="X707" i="12"/>
  <c r="U707" i="12"/>
  <c r="S707" i="12"/>
  <c r="O707" i="12"/>
  <c r="K707" i="12"/>
  <c r="AT706" i="12"/>
  <c r="AS706" i="12"/>
  <c r="AR706" i="12"/>
  <c r="AR705" i="12" s="1"/>
  <c r="AR703" i="12" s="1"/>
  <c r="AQ706" i="12"/>
  <c r="AQ705" i="12" s="1"/>
  <c r="AQ703" i="12" s="1"/>
  <c r="AP706" i="12"/>
  <c r="AO706" i="12"/>
  <c r="AN706" i="12"/>
  <c r="AN705" i="12" s="1"/>
  <c r="AM706" i="12"/>
  <c r="AL706" i="12"/>
  <c r="AJ706" i="12"/>
  <c r="AJ705" i="12" s="1"/>
  <c r="AJ703" i="12" s="1"/>
  <c r="AG706" i="12"/>
  <c r="AE706" i="12"/>
  <c r="AA706" i="12"/>
  <c r="W706" i="12"/>
  <c r="AP705" i="12"/>
  <c r="AH705" i="12"/>
  <c r="AF705" i="12"/>
  <c r="AB705" i="12"/>
  <c r="X705" i="12"/>
  <c r="U705" i="12"/>
  <c r="S705" i="12"/>
  <c r="O705" i="12"/>
  <c r="K705" i="12"/>
  <c r="AT704" i="12"/>
  <c r="AS704" i="12"/>
  <c r="AR704" i="12"/>
  <c r="AQ704" i="12"/>
  <c r="AP704" i="12"/>
  <c r="AO704" i="12"/>
  <c r="AN704" i="12"/>
  <c r="AM704" i="12"/>
  <c r="AL704" i="12"/>
  <c r="AJ704" i="12"/>
  <c r="AG704" i="12"/>
  <c r="AE704" i="12"/>
  <c r="AA704" i="12"/>
  <c r="W704" i="12"/>
  <c r="AN703" i="12"/>
  <c r="AH703" i="12"/>
  <c r="AF703" i="12"/>
  <c r="AB703" i="12"/>
  <c r="X703" i="12"/>
  <c r="U703" i="12"/>
  <c r="S703" i="12"/>
  <c r="O703" i="12"/>
  <c r="K703" i="12"/>
  <c r="AT702" i="12"/>
  <c r="AS702" i="12"/>
  <c r="AR702" i="12"/>
  <c r="AR701" i="12" s="1"/>
  <c r="AR699" i="12" s="1"/>
  <c r="AQ702" i="12"/>
  <c r="AP702" i="12"/>
  <c r="AO702" i="12"/>
  <c r="AN702" i="12"/>
  <c r="AM702" i="12"/>
  <c r="AL702" i="12"/>
  <c r="AJ702" i="12"/>
  <c r="AJ701" i="12" s="1"/>
  <c r="AJ699" i="12" s="1"/>
  <c r="AG702" i="12"/>
  <c r="AE702" i="12"/>
  <c r="AA702" i="12"/>
  <c r="W702" i="12"/>
  <c r="AH701" i="12"/>
  <c r="AF701" i="12"/>
  <c r="AB701" i="12"/>
  <c r="X701" i="12"/>
  <c r="U701" i="12"/>
  <c r="S701" i="12"/>
  <c r="O701" i="12"/>
  <c r="K701" i="12"/>
  <c r="AT700" i="12"/>
  <c r="AS700" i="12"/>
  <c r="AR700" i="12"/>
  <c r="AQ700" i="12"/>
  <c r="AP700" i="12"/>
  <c r="AO700" i="12"/>
  <c r="AN700" i="12"/>
  <c r="AM700" i="12"/>
  <c r="AL700" i="12"/>
  <c r="AJ700" i="12"/>
  <c r="AG700" i="12"/>
  <c r="AE700" i="12"/>
  <c r="AA700" i="12"/>
  <c r="W700" i="12"/>
  <c r="AH699" i="12"/>
  <c r="AF699" i="12"/>
  <c r="AB699" i="12"/>
  <c r="X699" i="12"/>
  <c r="U699" i="12"/>
  <c r="S699" i="12"/>
  <c r="O699" i="12"/>
  <c r="K699" i="12"/>
  <c r="AT698" i="12"/>
  <c r="AS698" i="12"/>
  <c r="AR698" i="12"/>
  <c r="AQ698" i="12"/>
  <c r="AP698" i="12"/>
  <c r="AO698" i="12"/>
  <c r="AN698" i="12"/>
  <c r="AM698" i="12"/>
  <c r="AL698" i="12"/>
  <c r="AJ698" i="12"/>
  <c r="AG698" i="12"/>
  <c r="AE698" i="12"/>
  <c r="AA698" i="12"/>
  <c r="W698" i="12"/>
  <c r="AJ697" i="12"/>
  <c r="AH697" i="12"/>
  <c r="AF697" i="12"/>
  <c r="AB697" i="12"/>
  <c r="X697" i="12"/>
  <c r="U697" i="12"/>
  <c r="S697" i="12"/>
  <c r="O697" i="12"/>
  <c r="K697" i="12"/>
  <c r="AT692" i="12"/>
  <c r="AS692" i="12"/>
  <c r="AR692" i="12"/>
  <c r="AQ692" i="12"/>
  <c r="AQ691" i="12" s="1"/>
  <c r="AP692" i="12"/>
  <c r="AP691" i="12" s="1"/>
  <c r="AO692" i="12"/>
  <c r="AO691" i="12" s="1"/>
  <c r="AN692" i="12"/>
  <c r="AM692" i="12"/>
  <c r="AL692" i="12"/>
  <c r="AJ692" i="12"/>
  <c r="AG692" i="12"/>
  <c r="AE692" i="12"/>
  <c r="AA692" i="12"/>
  <c r="W692" i="12"/>
  <c r="AR691" i="12"/>
  <c r="AN691" i="12"/>
  <c r="AL691" i="12"/>
  <c r="AL689" i="12" s="1"/>
  <c r="AJ691" i="12"/>
  <c r="AH691" i="12"/>
  <c r="AF691" i="12"/>
  <c r="AB691" i="12"/>
  <c r="X691" i="12"/>
  <c r="U691" i="12"/>
  <c r="S691" i="12"/>
  <c r="O691" i="12"/>
  <c r="K691" i="12"/>
  <c r="AT690" i="12"/>
  <c r="AS690" i="12"/>
  <c r="AR690" i="12"/>
  <c r="AQ690" i="12"/>
  <c r="AQ689" i="12" s="1"/>
  <c r="AP690" i="12"/>
  <c r="AO690" i="12"/>
  <c r="AO689" i="12" s="1"/>
  <c r="AN690" i="12"/>
  <c r="AN689" i="12" s="1"/>
  <c r="AM690" i="12"/>
  <c r="AL690" i="12"/>
  <c r="AJ690" i="12"/>
  <c r="AJ689" i="12" s="1"/>
  <c r="AG690" i="12"/>
  <c r="AE690" i="12"/>
  <c r="AA690" i="12"/>
  <c r="W690" i="12"/>
  <c r="AP689" i="12"/>
  <c r="AH689" i="12"/>
  <c r="AF689" i="12"/>
  <c r="AB689" i="12"/>
  <c r="X689" i="12"/>
  <c r="U689" i="12"/>
  <c r="S689" i="12"/>
  <c r="O689" i="12"/>
  <c r="K689" i="12"/>
  <c r="AT684" i="12"/>
  <c r="AS684" i="12"/>
  <c r="AR684" i="12"/>
  <c r="AQ684" i="12"/>
  <c r="AP684" i="12"/>
  <c r="AP683" i="12" s="1"/>
  <c r="AP681" i="12" s="1"/>
  <c r="AO684" i="12"/>
  <c r="AO683" i="12" s="1"/>
  <c r="AN684" i="12"/>
  <c r="AM684" i="12"/>
  <c r="AL684" i="12"/>
  <c r="AL683" i="12" s="1"/>
  <c r="AL681" i="12" s="1"/>
  <c r="AJ684" i="12"/>
  <c r="AG684" i="12"/>
  <c r="AE684" i="12"/>
  <c r="AA684" i="12"/>
  <c r="W684" i="12"/>
  <c r="AR683" i="12"/>
  <c r="AQ683" i="12"/>
  <c r="AN683" i="12"/>
  <c r="AJ683" i="12"/>
  <c r="AH683" i="12"/>
  <c r="AF683" i="12"/>
  <c r="AB683" i="12"/>
  <c r="X683" i="12"/>
  <c r="U683" i="12"/>
  <c r="S683" i="12"/>
  <c r="O683" i="12"/>
  <c r="K683" i="12"/>
  <c r="AT682" i="12"/>
  <c r="AS682" i="12"/>
  <c r="AR682" i="12"/>
  <c r="AQ682" i="12"/>
  <c r="AP682" i="12"/>
  <c r="AO682" i="12"/>
  <c r="AO681" i="12" s="1"/>
  <c r="AN682" i="12"/>
  <c r="AM682" i="12"/>
  <c r="AL682" i="12"/>
  <c r="AJ682" i="12"/>
  <c r="AG682" i="12"/>
  <c r="AE682" i="12"/>
  <c r="AA682" i="12"/>
  <c r="W682" i="12"/>
  <c r="AJ681" i="12"/>
  <c r="AJ679" i="12" s="1"/>
  <c r="AH681" i="12"/>
  <c r="AF681" i="12"/>
  <c r="AB681" i="12"/>
  <c r="X681" i="12"/>
  <c r="U681" i="12"/>
  <c r="S681" i="12"/>
  <c r="O681" i="12"/>
  <c r="K681" i="12"/>
  <c r="AT680" i="12"/>
  <c r="AS680" i="12"/>
  <c r="AR680" i="12"/>
  <c r="AQ680" i="12"/>
  <c r="AP680" i="12"/>
  <c r="AO680" i="12"/>
  <c r="AN680" i="12"/>
  <c r="AM680" i="12"/>
  <c r="AL680" i="12"/>
  <c r="AJ680" i="12"/>
  <c r="AG680" i="12"/>
  <c r="AE680" i="12"/>
  <c r="AA680" i="12"/>
  <c r="W680" i="12"/>
  <c r="AL679" i="12"/>
  <c r="AL677" i="12" s="1"/>
  <c r="AL675" i="12" s="1"/>
  <c r="AL673" i="12" s="1"/>
  <c r="AH679" i="12"/>
  <c r="AF679" i="12"/>
  <c r="AB679" i="12"/>
  <c r="X679" i="12"/>
  <c r="U679" i="12"/>
  <c r="S679" i="12"/>
  <c r="O679" i="12"/>
  <c r="K679" i="12"/>
  <c r="AT678" i="12"/>
  <c r="AS678" i="12"/>
  <c r="AR678" i="12"/>
  <c r="AQ678" i="12"/>
  <c r="AP678" i="12"/>
  <c r="AO678" i="12"/>
  <c r="AN678" i="12"/>
  <c r="AM678" i="12"/>
  <c r="AL678" i="12"/>
  <c r="AJ678" i="12"/>
  <c r="AJ677" i="12" s="1"/>
  <c r="AJ675" i="12" s="1"/>
  <c r="AG678" i="12"/>
  <c r="AE678" i="12"/>
  <c r="AA678" i="12"/>
  <c r="W678" i="12"/>
  <c r="AH677" i="12"/>
  <c r="AF677" i="12"/>
  <c r="AB677" i="12"/>
  <c r="X677" i="12"/>
  <c r="U677" i="12"/>
  <c r="S677" i="12"/>
  <c r="O677" i="12"/>
  <c r="K677" i="12"/>
  <c r="AT676" i="12"/>
  <c r="AS676" i="12"/>
  <c r="AR676" i="12"/>
  <c r="AQ676" i="12"/>
  <c r="AP676" i="12"/>
  <c r="AO676" i="12"/>
  <c r="AN676" i="12"/>
  <c r="AM676" i="12"/>
  <c r="AL676" i="12"/>
  <c r="AJ676" i="12"/>
  <c r="AG676" i="12"/>
  <c r="AE676" i="12"/>
  <c r="AA676" i="12"/>
  <c r="W676" i="12"/>
  <c r="AH675" i="12"/>
  <c r="AF675" i="12"/>
  <c r="AB675" i="12"/>
  <c r="X675" i="12"/>
  <c r="U675" i="12"/>
  <c r="S675" i="12"/>
  <c r="O675" i="12"/>
  <c r="K675" i="12"/>
  <c r="AT674" i="12"/>
  <c r="AS674" i="12"/>
  <c r="AR674" i="12"/>
  <c r="AQ674" i="12"/>
  <c r="AP674" i="12"/>
  <c r="AO674" i="12"/>
  <c r="AN674" i="12"/>
  <c r="AM674" i="12"/>
  <c r="AL674" i="12"/>
  <c r="AJ674" i="12"/>
  <c r="AG674" i="12"/>
  <c r="AE674" i="12"/>
  <c r="AA674" i="12"/>
  <c r="W674" i="12"/>
  <c r="AH673" i="12"/>
  <c r="AF673" i="12"/>
  <c r="AB673" i="12"/>
  <c r="X673" i="12"/>
  <c r="U673" i="12"/>
  <c r="S673" i="12"/>
  <c r="O673" i="12"/>
  <c r="K673" i="12"/>
  <c r="AT670" i="12"/>
  <c r="AS670" i="12"/>
  <c r="AR670" i="12"/>
  <c r="AQ670" i="12"/>
  <c r="AP670" i="12"/>
  <c r="AP669" i="12" s="1"/>
  <c r="AP667" i="12" s="1"/>
  <c r="AO670" i="12"/>
  <c r="AO669" i="12" s="1"/>
  <c r="AN670" i="12"/>
  <c r="AM670" i="12"/>
  <c r="AL670" i="12"/>
  <c r="AL669" i="12" s="1"/>
  <c r="AL667" i="12" s="1"/>
  <c r="AJ670" i="12"/>
  <c r="AG670" i="12"/>
  <c r="AE670" i="12"/>
  <c r="AA670" i="12"/>
  <c r="W670" i="12"/>
  <c r="AR669" i="12"/>
  <c r="AQ669" i="12"/>
  <c r="AN669" i="12"/>
  <c r="AJ669" i="12"/>
  <c r="AH669" i="12"/>
  <c r="AF669" i="12"/>
  <c r="AB669" i="12"/>
  <c r="X669" i="12"/>
  <c r="U669" i="12"/>
  <c r="S669" i="12"/>
  <c r="O669" i="12"/>
  <c r="K669" i="12"/>
  <c r="AT668" i="12"/>
  <c r="AS668" i="12"/>
  <c r="AR668" i="12"/>
  <c r="AQ668" i="12"/>
  <c r="AP668" i="12"/>
  <c r="AO668" i="12"/>
  <c r="AO667" i="12" s="1"/>
  <c r="AN668" i="12"/>
  <c r="AM668" i="12"/>
  <c r="AL668" i="12"/>
  <c r="AJ668" i="12"/>
  <c r="AG668" i="12"/>
  <c r="AE668" i="12"/>
  <c r="AA668" i="12"/>
  <c r="W668" i="12"/>
  <c r="AJ667" i="12"/>
  <c r="AJ665" i="12" s="1"/>
  <c r="AH667" i="12"/>
  <c r="AF667" i="12"/>
  <c r="AB667" i="12"/>
  <c r="X667" i="12"/>
  <c r="U667" i="12"/>
  <c r="S667" i="12"/>
  <c r="O667" i="12"/>
  <c r="K667" i="12"/>
  <c r="AT666" i="12"/>
  <c r="AS666" i="12"/>
  <c r="AR666" i="12"/>
  <c r="AQ666" i="12"/>
  <c r="AP666" i="12"/>
  <c r="AO666" i="12"/>
  <c r="AN666" i="12"/>
  <c r="AM666" i="12"/>
  <c r="AL666" i="12"/>
  <c r="AJ666" i="12"/>
  <c r="AG666" i="12"/>
  <c r="AE666" i="12"/>
  <c r="AA666" i="12"/>
  <c r="W666" i="12"/>
  <c r="AL665" i="12"/>
  <c r="AL663" i="12" s="1"/>
  <c r="AL661" i="12" s="1"/>
  <c r="AL659" i="12" s="1"/>
  <c r="AH665" i="12"/>
  <c r="AF665" i="12"/>
  <c r="AB665" i="12"/>
  <c r="X665" i="12"/>
  <c r="U665" i="12"/>
  <c r="S665" i="12"/>
  <c r="O665" i="12"/>
  <c r="K665" i="12"/>
  <c r="AT664" i="12"/>
  <c r="AS664" i="12"/>
  <c r="AR664" i="12"/>
  <c r="AQ664" i="12"/>
  <c r="AP664" i="12"/>
  <c r="AO664" i="12"/>
  <c r="AN664" i="12"/>
  <c r="AM664" i="12"/>
  <c r="AL664" i="12"/>
  <c r="AJ664" i="12"/>
  <c r="AJ663" i="12" s="1"/>
  <c r="AJ661" i="12" s="1"/>
  <c r="AG664" i="12"/>
  <c r="AE664" i="12"/>
  <c r="AA664" i="12"/>
  <c r="W664" i="12"/>
  <c r="AH663" i="12"/>
  <c r="AF663" i="12"/>
  <c r="AB663" i="12"/>
  <c r="X663" i="12"/>
  <c r="U663" i="12"/>
  <c r="S663" i="12"/>
  <c r="O663" i="12"/>
  <c r="K663" i="12"/>
  <c r="AT662" i="12"/>
  <c r="AS662" i="12"/>
  <c r="AR662" i="12"/>
  <c r="AQ662" i="12"/>
  <c r="AP662" i="12"/>
  <c r="AO662" i="12"/>
  <c r="AN662" i="12"/>
  <c r="AM662" i="12"/>
  <c r="AL662" i="12"/>
  <c r="AJ662" i="12"/>
  <c r="AG662" i="12"/>
  <c r="AE662" i="12"/>
  <c r="AA662" i="12"/>
  <c r="W662" i="12"/>
  <c r="AH661" i="12"/>
  <c r="AF661" i="12"/>
  <c r="AB661" i="12"/>
  <c r="X661" i="12"/>
  <c r="U661" i="12"/>
  <c r="S661" i="12"/>
  <c r="O661" i="12"/>
  <c r="K661" i="12"/>
  <c r="AT660" i="12"/>
  <c r="AS660" i="12"/>
  <c r="AR660" i="12"/>
  <c r="AQ660" i="12"/>
  <c r="AP660" i="12"/>
  <c r="AO660" i="12"/>
  <c r="AN660" i="12"/>
  <c r="AM660" i="12"/>
  <c r="AL660" i="12"/>
  <c r="AJ660" i="12"/>
  <c r="AJ659" i="12" s="1"/>
  <c r="AJ657" i="12" s="1"/>
  <c r="AG660" i="12"/>
  <c r="AE660" i="12"/>
  <c r="AA660" i="12"/>
  <c r="W660" i="12"/>
  <c r="AH659" i="12"/>
  <c r="AF659" i="12"/>
  <c r="AB659" i="12"/>
  <c r="X659" i="12"/>
  <c r="U659" i="12"/>
  <c r="S659" i="12"/>
  <c r="O659" i="12"/>
  <c r="K659" i="12"/>
  <c r="AT658" i="12"/>
  <c r="AS658" i="12"/>
  <c r="AR658" i="12"/>
  <c r="AQ658" i="12"/>
  <c r="AP658" i="12"/>
  <c r="AO658" i="12"/>
  <c r="AN658" i="12"/>
  <c r="AM658" i="12"/>
  <c r="AL658" i="12"/>
  <c r="AJ658" i="12"/>
  <c r="AG658" i="12"/>
  <c r="AE658" i="12"/>
  <c r="AA658" i="12"/>
  <c r="W658" i="12"/>
  <c r="AH657" i="12"/>
  <c r="AF657" i="12"/>
  <c r="AB657" i="12"/>
  <c r="X657" i="12"/>
  <c r="U657" i="12"/>
  <c r="S657" i="12"/>
  <c r="O657" i="12"/>
  <c r="K657" i="12"/>
  <c r="AT656" i="12"/>
  <c r="AS656" i="12"/>
  <c r="AR656" i="12"/>
  <c r="AQ656" i="12"/>
  <c r="AP656" i="12"/>
  <c r="AO656" i="12"/>
  <c r="AN656" i="12"/>
  <c r="AM656" i="12"/>
  <c r="AL656" i="12"/>
  <c r="AJ656" i="12"/>
  <c r="AJ655" i="12" s="1"/>
  <c r="AJ653" i="12" s="1"/>
  <c r="AJ651" i="12" s="1"/>
  <c r="AJ649" i="12" s="1"/>
  <c r="AG656" i="12"/>
  <c r="AE656" i="12"/>
  <c r="AA656" i="12"/>
  <c r="W656" i="12"/>
  <c r="AH655" i="12"/>
  <c r="AF655" i="12"/>
  <c r="AB655" i="12"/>
  <c r="X655" i="12"/>
  <c r="U655" i="12"/>
  <c r="S655" i="12"/>
  <c r="O655" i="12"/>
  <c r="K655" i="12"/>
  <c r="AT654" i="12"/>
  <c r="AS654" i="12"/>
  <c r="AR654" i="12"/>
  <c r="AQ654" i="12"/>
  <c r="AP654" i="12"/>
  <c r="AO654" i="12"/>
  <c r="AN654" i="12"/>
  <c r="AM654" i="12"/>
  <c r="AL654" i="12"/>
  <c r="AJ654" i="12"/>
  <c r="AG654" i="12"/>
  <c r="AE654" i="12"/>
  <c r="AA654" i="12"/>
  <c r="W654" i="12"/>
  <c r="AH653" i="12"/>
  <c r="AF653" i="12"/>
  <c r="AB653" i="12"/>
  <c r="X653" i="12"/>
  <c r="U653" i="12"/>
  <c r="S653" i="12"/>
  <c r="O653" i="12"/>
  <c r="K653" i="12"/>
  <c r="AT652" i="12"/>
  <c r="AS652" i="12"/>
  <c r="AR652" i="12"/>
  <c r="AQ652" i="12"/>
  <c r="AP652" i="12"/>
  <c r="AO652" i="12"/>
  <c r="AN652" i="12"/>
  <c r="AM652" i="12"/>
  <c r="AL652" i="12"/>
  <c r="AJ652" i="12"/>
  <c r="AG652" i="12"/>
  <c r="AE652" i="12"/>
  <c r="AA652" i="12"/>
  <c r="W652" i="12"/>
  <c r="AH651" i="12"/>
  <c r="AF651" i="12"/>
  <c r="AB651" i="12"/>
  <c r="X651" i="12"/>
  <c r="U651" i="12"/>
  <c r="S651" i="12"/>
  <c r="O651" i="12"/>
  <c r="K651" i="12"/>
  <c r="AT650" i="12"/>
  <c r="AS650" i="12"/>
  <c r="AR650" i="12"/>
  <c r="AQ650" i="12"/>
  <c r="AP650" i="12"/>
  <c r="AO650" i="12"/>
  <c r="AN650" i="12"/>
  <c r="AM650" i="12"/>
  <c r="AL650" i="12"/>
  <c r="AJ650" i="12"/>
  <c r="AG650" i="12"/>
  <c r="AE650" i="12"/>
  <c r="AA650" i="12"/>
  <c r="W650" i="12"/>
  <c r="AH649" i="12"/>
  <c r="AF649" i="12"/>
  <c r="AB649" i="12"/>
  <c r="X649" i="12"/>
  <c r="U649" i="12"/>
  <c r="S649" i="12"/>
  <c r="O649" i="12"/>
  <c r="K649" i="12"/>
  <c r="AT648" i="12"/>
  <c r="AS648" i="12"/>
  <c r="AR648" i="12"/>
  <c r="AQ648" i="12"/>
  <c r="AP648" i="12"/>
  <c r="AO648" i="12"/>
  <c r="AN648" i="12"/>
  <c r="AM648" i="12"/>
  <c r="AL648" i="12"/>
  <c r="AJ648" i="12"/>
  <c r="AG648" i="12"/>
  <c r="AE648" i="12"/>
  <c r="AA648" i="12"/>
  <c r="W648" i="12"/>
  <c r="AH647" i="12"/>
  <c r="AF647" i="12"/>
  <c r="AB647" i="12"/>
  <c r="X647" i="12"/>
  <c r="U647" i="12"/>
  <c r="S647" i="12"/>
  <c r="O647" i="12"/>
  <c r="K647" i="12"/>
  <c r="AT646" i="12"/>
  <c r="AS646" i="12"/>
  <c r="AR646" i="12"/>
  <c r="AQ646" i="12"/>
  <c r="AP646" i="12"/>
  <c r="AO646" i="12"/>
  <c r="AN646" i="12"/>
  <c r="AM646" i="12"/>
  <c r="AL646" i="12"/>
  <c r="AJ646" i="12"/>
  <c r="AG646" i="12"/>
  <c r="AE646" i="12"/>
  <c r="AA646" i="12"/>
  <c r="W646" i="12"/>
  <c r="AH645" i="12"/>
  <c r="AF645" i="12"/>
  <c r="AB645" i="12"/>
  <c r="X645" i="12"/>
  <c r="U645" i="12"/>
  <c r="S645" i="12"/>
  <c r="O645" i="12"/>
  <c r="K645" i="12"/>
  <c r="AT644" i="12"/>
  <c r="AS644" i="12"/>
  <c r="AR644" i="12"/>
  <c r="AQ644" i="12"/>
  <c r="AP644" i="12"/>
  <c r="AO644" i="12"/>
  <c r="AN644" i="12"/>
  <c r="AM644" i="12"/>
  <c r="AL644" i="12"/>
  <c r="AJ644" i="12"/>
  <c r="AG644" i="12"/>
  <c r="AE644" i="12"/>
  <c r="AA644" i="12"/>
  <c r="W644" i="12"/>
  <c r="AH643" i="12"/>
  <c r="AF643" i="12"/>
  <c r="AB643" i="12"/>
  <c r="X643" i="12"/>
  <c r="U643" i="12"/>
  <c r="S643" i="12"/>
  <c r="O643" i="12"/>
  <c r="K643" i="12"/>
  <c r="AT642" i="12"/>
  <c r="AS642" i="12"/>
  <c r="AR642" i="12"/>
  <c r="AQ642" i="12"/>
  <c r="AP642" i="12"/>
  <c r="AO642" i="12"/>
  <c r="AN642" i="12"/>
  <c r="AM642" i="12"/>
  <c r="AL642" i="12"/>
  <c r="AJ642" i="12"/>
  <c r="AG642" i="12"/>
  <c r="AE642" i="12"/>
  <c r="AA642" i="12"/>
  <c r="W642" i="12"/>
  <c r="AH641" i="12"/>
  <c r="AF641" i="12"/>
  <c r="AB641" i="12"/>
  <c r="X641" i="12"/>
  <c r="U641" i="12"/>
  <c r="S641" i="12"/>
  <c r="O641" i="12"/>
  <c r="K641" i="12"/>
  <c r="AT640" i="12"/>
  <c r="AS640" i="12"/>
  <c r="AR640" i="12"/>
  <c r="AQ640" i="12"/>
  <c r="AP640" i="12"/>
  <c r="AO640" i="12"/>
  <c r="AN640" i="12"/>
  <c r="AM640" i="12"/>
  <c r="AL640" i="12"/>
  <c r="AJ640" i="12"/>
  <c r="AG640" i="12"/>
  <c r="AE640" i="12"/>
  <c r="AA640" i="12"/>
  <c r="W640" i="12"/>
  <c r="AH639" i="12"/>
  <c r="AF639" i="12"/>
  <c r="AB639" i="12"/>
  <c r="X639" i="12"/>
  <c r="U639" i="12"/>
  <c r="S639" i="12"/>
  <c r="O639" i="12"/>
  <c r="K639" i="12"/>
  <c r="AT636" i="12"/>
  <c r="AS636" i="12"/>
  <c r="AR636" i="12"/>
  <c r="AQ636" i="12"/>
  <c r="AQ635" i="12" s="1"/>
  <c r="AP636" i="12"/>
  <c r="AP635" i="12" s="1"/>
  <c r="AO636" i="12"/>
  <c r="AO635" i="12" s="1"/>
  <c r="AN636" i="12"/>
  <c r="AM636" i="12"/>
  <c r="AL636" i="12"/>
  <c r="AL635" i="12" s="1"/>
  <c r="AJ636" i="12"/>
  <c r="AG636" i="12"/>
  <c r="AE636" i="12"/>
  <c r="AA636" i="12"/>
  <c r="W636" i="12"/>
  <c r="AR635" i="12"/>
  <c r="AN635" i="12"/>
  <c r="AJ635" i="12"/>
  <c r="AH635" i="12"/>
  <c r="AF635" i="12"/>
  <c r="AB635" i="12"/>
  <c r="X635" i="12"/>
  <c r="U635" i="12"/>
  <c r="S635" i="12"/>
  <c r="O635" i="12"/>
  <c r="K635" i="12"/>
  <c r="AR632" i="12"/>
  <c r="AQ632" i="12"/>
  <c r="AP632" i="12"/>
  <c r="AO632" i="12"/>
  <c r="AO631" i="12" s="1"/>
  <c r="AO629" i="12" s="1"/>
  <c r="AN632" i="12"/>
  <c r="AM632" i="12"/>
  <c r="AL632" i="12"/>
  <c r="AL631" i="12" s="1"/>
  <c r="AL629" i="12" s="1"/>
  <c r="AJ632" i="12"/>
  <c r="AG632" i="12"/>
  <c r="AE632" i="12"/>
  <c r="AA632" i="12"/>
  <c r="W632" i="12"/>
  <c r="AR631" i="12"/>
  <c r="AQ631" i="12"/>
  <c r="AP631" i="12"/>
  <c r="AP629" i="12" s="1"/>
  <c r="AN631" i="12"/>
  <c r="AJ631" i="12"/>
  <c r="AJ629" i="12" s="1"/>
  <c r="AH631" i="12"/>
  <c r="AF631" i="12"/>
  <c r="AB631" i="12"/>
  <c r="X631" i="12"/>
  <c r="U631" i="12"/>
  <c r="S631" i="12"/>
  <c r="O631" i="12"/>
  <c r="K631" i="12"/>
  <c r="AT630" i="12"/>
  <c r="AS630" i="12"/>
  <c r="AR630" i="12"/>
  <c r="AQ630" i="12"/>
  <c r="AQ629" i="12" s="1"/>
  <c r="AP630" i="12"/>
  <c r="AO630" i="12"/>
  <c r="AN630" i="12"/>
  <c r="AM630" i="12"/>
  <c r="AL630" i="12"/>
  <c r="AJ630" i="12"/>
  <c r="AG630" i="12"/>
  <c r="AE630" i="12"/>
  <c r="AA630" i="12"/>
  <c r="W630" i="12"/>
  <c r="AR629" i="12"/>
  <c r="AN629" i="12"/>
  <c r="AH629" i="12"/>
  <c r="AF629" i="12"/>
  <c r="AB629" i="12"/>
  <c r="X629" i="12"/>
  <c r="U629" i="12"/>
  <c r="S629" i="12"/>
  <c r="O629" i="12"/>
  <c r="K629" i="12"/>
  <c r="AT624" i="12"/>
  <c r="AS624" i="12"/>
  <c r="AR624" i="12"/>
  <c r="AQ624" i="12"/>
  <c r="AP624" i="12"/>
  <c r="AP623" i="12" s="1"/>
  <c r="AP621" i="12" s="1"/>
  <c r="AP619" i="12" s="1"/>
  <c r="AP617" i="12" s="1"/>
  <c r="AO624" i="12"/>
  <c r="AO623" i="12" s="1"/>
  <c r="AN624" i="12"/>
  <c r="AM624" i="12"/>
  <c r="AL624" i="12"/>
  <c r="AJ624" i="12"/>
  <c r="AG624" i="12"/>
  <c r="AE624" i="12"/>
  <c r="AA624" i="12"/>
  <c r="W624" i="12"/>
  <c r="AR623" i="12"/>
  <c r="AQ623" i="12"/>
  <c r="AN623" i="12"/>
  <c r="AL623" i="12"/>
  <c r="AL621" i="12" s="1"/>
  <c r="AL619" i="12" s="1"/>
  <c r="AJ623" i="12"/>
  <c r="AH623" i="12"/>
  <c r="AF623" i="12"/>
  <c r="AB623" i="12"/>
  <c r="X623" i="12"/>
  <c r="U623" i="12"/>
  <c r="S623" i="12"/>
  <c r="O623" i="12"/>
  <c r="K623" i="12"/>
  <c r="AT622" i="12"/>
  <c r="AS622" i="12"/>
  <c r="AR622" i="12"/>
  <c r="AR621" i="12" s="1"/>
  <c r="AR619" i="12" s="1"/>
  <c r="AR617" i="12" s="1"/>
  <c r="AQ622" i="12"/>
  <c r="AP622" i="12"/>
  <c r="AO622" i="12"/>
  <c r="AN622" i="12"/>
  <c r="AN621" i="12" s="1"/>
  <c r="AN619" i="12" s="1"/>
  <c r="AN617" i="12" s="1"/>
  <c r="AM622" i="12"/>
  <c r="AL622" i="12"/>
  <c r="AJ622" i="12"/>
  <c r="AG622" i="12"/>
  <c r="AE622" i="12"/>
  <c r="AA622" i="12"/>
  <c r="W622" i="12"/>
  <c r="AO621" i="12"/>
  <c r="AJ621" i="12"/>
  <c r="AH621" i="12"/>
  <c r="AF621" i="12"/>
  <c r="AB621" i="12"/>
  <c r="X621" i="12"/>
  <c r="U621" i="12"/>
  <c r="S621" i="12"/>
  <c r="O621" i="12"/>
  <c r="K621" i="12"/>
  <c r="AT620" i="12"/>
  <c r="AS620" i="12"/>
  <c r="AR620" i="12"/>
  <c r="AQ620" i="12"/>
  <c r="AP620" i="12"/>
  <c r="AO620" i="12"/>
  <c r="AN620" i="12"/>
  <c r="AM620" i="12"/>
  <c r="AL620" i="12"/>
  <c r="AJ620" i="12"/>
  <c r="AG620" i="12"/>
  <c r="AE620" i="12"/>
  <c r="AA620" i="12"/>
  <c r="W620" i="12"/>
  <c r="AO619" i="12"/>
  <c r="AH619" i="12"/>
  <c r="AF619" i="12"/>
  <c r="AB619" i="12"/>
  <c r="X619" i="12"/>
  <c r="U619" i="12"/>
  <c r="S619" i="12"/>
  <c r="O619" i="12"/>
  <c r="K619" i="12"/>
  <c r="AT618" i="12"/>
  <c r="AS618" i="12"/>
  <c r="AR618" i="12"/>
  <c r="AQ618" i="12"/>
  <c r="AP618" i="12"/>
  <c r="AO618" i="12"/>
  <c r="AO617" i="12" s="1"/>
  <c r="AN618" i="12"/>
  <c r="AM618" i="12"/>
  <c r="AL618" i="12"/>
  <c r="AJ618" i="12"/>
  <c r="AG618" i="12"/>
  <c r="AE618" i="12"/>
  <c r="AA618" i="12"/>
  <c r="W618" i="12"/>
  <c r="AL617" i="12"/>
  <c r="AH617" i="12"/>
  <c r="AF617" i="12"/>
  <c r="AB617" i="12"/>
  <c r="X617" i="12"/>
  <c r="U617" i="12"/>
  <c r="S617" i="12"/>
  <c r="O617" i="12"/>
  <c r="K617" i="12"/>
  <c r="AT614" i="12"/>
  <c r="AS614" i="12"/>
  <c r="AR614" i="12"/>
  <c r="AR613" i="12" s="1"/>
  <c r="AR611" i="12" s="1"/>
  <c r="AR609" i="12" s="1"/>
  <c r="AR607" i="12" s="1"/>
  <c r="AQ614" i="12"/>
  <c r="AQ613" i="12" s="1"/>
  <c r="AP614" i="12"/>
  <c r="AO614" i="12"/>
  <c r="AN614" i="12"/>
  <c r="AM614" i="12"/>
  <c r="AL614" i="12"/>
  <c r="AJ614" i="12"/>
  <c r="AJ613" i="12" s="1"/>
  <c r="AG614" i="12"/>
  <c r="AE614" i="12"/>
  <c r="AA614" i="12"/>
  <c r="W614" i="12"/>
  <c r="AP613" i="12"/>
  <c r="AO613" i="12"/>
  <c r="AN613" i="12"/>
  <c r="AN611" i="12" s="1"/>
  <c r="AN609" i="12" s="1"/>
  <c r="AN607" i="12" s="1"/>
  <c r="AL613" i="12"/>
  <c r="AH613" i="12"/>
  <c r="AF613" i="12"/>
  <c r="AB613" i="12"/>
  <c r="X613" i="12"/>
  <c r="U613" i="12"/>
  <c r="S613" i="12"/>
  <c r="O613" i="12"/>
  <c r="K613" i="12"/>
  <c r="AT612" i="12"/>
  <c r="AS612" i="12"/>
  <c r="AR612" i="12"/>
  <c r="AQ612" i="12"/>
  <c r="AP612" i="12"/>
  <c r="AO612" i="12"/>
  <c r="AO611" i="12" s="1"/>
  <c r="AN612" i="12"/>
  <c r="AM612" i="12"/>
  <c r="AL612" i="12"/>
  <c r="AL611" i="12" s="1"/>
  <c r="AL609" i="12" s="1"/>
  <c r="AL607" i="12" s="1"/>
  <c r="AL605" i="12" s="1"/>
  <c r="AJ612" i="12"/>
  <c r="AG612" i="12"/>
  <c r="AE612" i="12"/>
  <c r="AA612" i="12"/>
  <c r="W612" i="12"/>
  <c r="AQ611" i="12"/>
  <c r="AP611" i="12"/>
  <c r="AP609" i="12" s="1"/>
  <c r="AP607" i="12" s="1"/>
  <c r="AP605" i="12" s="1"/>
  <c r="AP603" i="12" s="1"/>
  <c r="AP601" i="12" s="1"/>
  <c r="AP599" i="12" s="1"/>
  <c r="AP597" i="12" s="1"/>
  <c r="AP595" i="12" s="1"/>
  <c r="AP593" i="12" s="1"/>
  <c r="AP591" i="12" s="1"/>
  <c r="AP589" i="12" s="1"/>
  <c r="AP587" i="12" s="1"/>
  <c r="AP585" i="12" s="1"/>
  <c r="AP583" i="12" s="1"/>
  <c r="AP581" i="12" s="1"/>
  <c r="AP579" i="12" s="1"/>
  <c r="AP577" i="12" s="1"/>
  <c r="AJ611" i="12"/>
  <c r="AH611" i="12"/>
  <c r="AF611" i="12"/>
  <c r="AB611" i="12"/>
  <c r="X611" i="12"/>
  <c r="U611" i="12"/>
  <c r="S611" i="12"/>
  <c r="O611" i="12"/>
  <c r="K611" i="12"/>
  <c r="AT610" i="12"/>
  <c r="AS610" i="12"/>
  <c r="AR610" i="12"/>
  <c r="AQ610" i="12"/>
  <c r="AQ609" i="12" s="1"/>
  <c r="AQ607" i="12" s="1"/>
  <c r="AP610" i="12"/>
  <c r="AO610" i="12"/>
  <c r="AN610" i="12"/>
  <c r="AM610" i="12"/>
  <c r="AL610" i="12"/>
  <c r="AJ610" i="12"/>
  <c r="AG610" i="12"/>
  <c r="AE610" i="12"/>
  <c r="AA610" i="12"/>
  <c r="W610" i="12"/>
  <c r="AO609" i="12"/>
  <c r="AH609" i="12"/>
  <c r="AF609" i="12"/>
  <c r="AB609" i="12"/>
  <c r="X609" i="12"/>
  <c r="U609" i="12"/>
  <c r="S609" i="12"/>
  <c r="O609" i="12"/>
  <c r="K609" i="12"/>
  <c r="AT608" i="12"/>
  <c r="AS608" i="12"/>
  <c r="AR608" i="12"/>
  <c r="AQ608" i="12"/>
  <c r="AP608" i="12"/>
  <c r="AO608" i="12"/>
  <c r="AO607" i="12" s="1"/>
  <c r="AO605" i="12" s="1"/>
  <c r="AN608" i="12"/>
  <c r="AM608" i="12"/>
  <c r="AL608" i="12"/>
  <c r="AJ608" i="12"/>
  <c r="AG608" i="12"/>
  <c r="AE608" i="12"/>
  <c r="AA608" i="12"/>
  <c r="W608" i="12"/>
  <c r="AH607" i="12"/>
  <c r="AF607" i="12"/>
  <c r="AB607" i="12"/>
  <c r="X607" i="12"/>
  <c r="U607" i="12"/>
  <c r="S607" i="12"/>
  <c r="O607" i="12"/>
  <c r="K607" i="12"/>
  <c r="AT606" i="12"/>
  <c r="AS606" i="12"/>
  <c r="AR606" i="12"/>
  <c r="AR605" i="12" s="1"/>
  <c r="AR603" i="12" s="1"/>
  <c r="AR601" i="12" s="1"/>
  <c r="AR599" i="12" s="1"/>
  <c r="AQ606" i="12"/>
  <c r="AP606" i="12"/>
  <c r="AO606" i="12"/>
  <c r="AN606" i="12"/>
  <c r="AN605" i="12" s="1"/>
  <c r="AN603" i="12" s="1"/>
  <c r="AN601" i="12" s="1"/>
  <c r="AN599" i="12" s="1"/>
  <c r="AM606" i="12"/>
  <c r="AL606" i="12"/>
  <c r="AJ606" i="12"/>
  <c r="AG606" i="12"/>
  <c r="AE606" i="12"/>
  <c r="AA606" i="12"/>
  <c r="W606" i="12"/>
  <c r="AH605" i="12"/>
  <c r="AF605" i="12"/>
  <c r="AB605" i="12"/>
  <c r="X605" i="12"/>
  <c r="U605" i="12"/>
  <c r="S605" i="12"/>
  <c r="O605" i="12"/>
  <c r="K605" i="12"/>
  <c r="AT604" i="12"/>
  <c r="AS604" i="12"/>
  <c r="AR604" i="12"/>
  <c r="AQ604" i="12"/>
  <c r="AP604" i="12"/>
  <c r="AO604" i="12"/>
  <c r="AN604" i="12"/>
  <c r="AM604" i="12"/>
  <c r="AL604" i="12"/>
  <c r="AL603" i="12" s="1"/>
  <c r="AL601" i="12" s="1"/>
  <c r="AL599" i="12" s="1"/>
  <c r="AL597" i="12" s="1"/>
  <c r="AJ604" i="12"/>
  <c r="AG604" i="12"/>
  <c r="AE604" i="12"/>
  <c r="AA604" i="12"/>
  <c r="W604" i="12"/>
  <c r="AH603" i="12"/>
  <c r="AF603" i="12"/>
  <c r="AB603" i="12"/>
  <c r="X603" i="12"/>
  <c r="U603" i="12"/>
  <c r="S603" i="12"/>
  <c r="O603" i="12"/>
  <c r="K603" i="12"/>
  <c r="AT602" i="12"/>
  <c r="AS602" i="12"/>
  <c r="AR602" i="12"/>
  <c r="AQ602" i="12"/>
  <c r="AP602" i="12"/>
  <c r="AO602" i="12"/>
  <c r="AN602" i="12"/>
  <c r="AM602" i="12"/>
  <c r="AL602" i="12"/>
  <c r="AJ602" i="12"/>
  <c r="AG602" i="12"/>
  <c r="AE602" i="12"/>
  <c r="AA602" i="12"/>
  <c r="W602" i="12"/>
  <c r="AH601" i="12"/>
  <c r="AF601" i="12"/>
  <c r="AB601" i="12"/>
  <c r="X601" i="12"/>
  <c r="U601" i="12"/>
  <c r="S601" i="12"/>
  <c r="O601" i="12"/>
  <c r="K601" i="12"/>
  <c r="AT600" i="12"/>
  <c r="AS600" i="12"/>
  <c r="AR600" i="12"/>
  <c r="AQ600" i="12"/>
  <c r="AP600" i="12"/>
  <c r="AO600" i="12"/>
  <c r="AN600" i="12"/>
  <c r="AM600" i="12"/>
  <c r="AL600" i="12"/>
  <c r="AJ600" i="12"/>
  <c r="AG600" i="12"/>
  <c r="AE600" i="12"/>
  <c r="AA600" i="12"/>
  <c r="W600" i="12"/>
  <c r="AH599" i="12"/>
  <c r="AF599" i="12"/>
  <c r="AB599" i="12"/>
  <c r="X599" i="12"/>
  <c r="U599" i="12"/>
  <c r="S599" i="12"/>
  <c r="O599" i="12"/>
  <c r="K599" i="12"/>
  <c r="AT598" i="12"/>
  <c r="AS598" i="12"/>
  <c r="AR598" i="12"/>
  <c r="AR597" i="12" s="1"/>
  <c r="AR595" i="12" s="1"/>
  <c r="AR593" i="12" s="1"/>
  <c r="AR591" i="12" s="1"/>
  <c r="AQ598" i="12"/>
  <c r="AP598" i="12"/>
  <c r="AO598" i="12"/>
  <c r="AN598" i="12"/>
  <c r="AN597" i="12" s="1"/>
  <c r="AN595" i="12" s="1"/>
  <c r="AN593" i="12" s="1"/>
  <c r="AN591" i="12" s="1"/>
  <c r="AM598" i="12"/>
  <c r="AL598" i="12"/>
  <c r="AJ598" i="12"/>
  <c r="AG598" i="12"/>
  <c r="AE598" i="12"/>
  <c r="AA598" i="12"/>
  <c r="W598" i="12"/>
  <c r="AH597" i="12"/>
  <c r="AF597" i="12"/>
  <c r="AB597" i="12"/>
  <c r="X597" i="12"/>
  <c r="U597" i="12"/>
  <c r="S597" i="12"/>
  <c r="O597" i="12"/>
  <c r="K597" i="12"/>
  <c r="AT596" i="12"/>
  <c r="AS596" i="12"/>
  <c r="AR596" i="12"/>
  <c r="AQ596" i="12"/>
  <c r="AP596" i="12"/>
  <c r="AO596" i="12"/>
  <c r="AN596" i="12"/>
  <c r="AM596" i="12"/>
  <c r="AL596" i="12"/>
  <c r="AL595" i="12" s="1"/>
  <c r="AL593" i="12" s="1"/>
  <c r="AL591" i="12" s="1"/>
  <c r="AL589" i="12" s="1"/>
  <c r="AJ596" i="12"/>
  <c r="AG596" i="12"/>
  <c r="AE596" i="12"/>
  <c r="AA596" i="12"/>
  <c r="W596" i="12"/>
  <c r="AH595" i="12"/>
  <c r="AF595" i="12"/>
  <c r="AB595" i="12"/>
  <c r="X595" i="12"/>
  <c r="U595" i="12"/>
  <c r="S595" i="12"/>
  <c r="O595" i="12"/>
  <c r="K595" i="12"/>
  <c r="AT594" i="12"/>
  <c r="AS594" i="12"/>
  <c r="AR594" i="12"/>
  <c r="AQ594" i="12"/>
  <c r="AP594" i="12"/>
  <c r="AO594" i="12"/>
  <c r="AN594" i="12"/>
  <c r="AM594" i="12"/>
  <c r="AL594" i="12"/>
  <c r="AJ594" i="12"/>
  <c r="AG594" i="12"/>
  <c r="AE594" i="12"/>
  <c r="AA594" i="12"/>
  <c r="W594" i="12"/>
  <c r="AH593" i="12"/>
  <c r="AF593" i="12"/>
  <c r="AB593" i="12"/>
  <c r="X593" i="12"/>
  <c r="U593" i="12"/>
  <c r="S593" i="12"/>
  <c r="O593" i="12"/>
  <c r="K593" i="12"/>
  <c r="AT592" i="12"/>
  <c r="AS592" i="12"/>
  <c r="AR592" i="12"/>
  <c r="AQ592" i="12"/>
  <c r="AP592" i="12"/>
  <c r="AO592" i="12"/>
  <c r="AN592" i="12"/>
  <c r="AM592" i="12"/>
  <c r="AL592" i="12"/>
  <c r="AJ592" i="12"/>
  <c r="AG592" i="12"/>
  <c r="AE592" i="12"/>
  <c r="AA592" i="12"/>
  <c r="W592" i="12"/>
  <c r="AH591" i="12"/>
  <c r="AF591" i="12"/>
  <c r="AB591" i="12"/>
  <c r="X591" i="12"/>
  <c r="U591" i="12"/>
  <c r="S591" i="12"/>
  <c r="O591" i="12"/>
  <c r="K591" i="12"/>
  <c r="AT590" i="12"/>
  <c r="AS590" i="12"/>
  <c r="AR590" i="12"/>
  <c r="AR589" i="12" s="1"/>
  <c r="AR587" i="12" s="1"/>
  <c r="AR585" i="12" s="1"/>
  <c r="AR583" i="12" s="1"/>
  <c r="AQ590" i="12"/>
  <c r="AP590" i="12"/>
  <c r="AO590" i="12"/>
  <c r="AN590" i="12"/>
  <c r="AN589" i="12" s="1"/>
  <c r="AN587" i="12" s="1"/>
  <c r="AN585" i="12" s="1"/>
  <c r="AN583" i="12" s="1"/>
  <c r="AM590" i="12"/>
  <c r="AL590" i="12"/>
  <c r="AJ590" i="12"/>
  <c r="AG590" i="12"/>
  <c r="AE590" i="12"/>
  <c r="AA590" i="12"/>
  <c r="W590" i="12"/>
  <c r="AH589" i="12"/>
  <c r="AF589" i="12"/>
  <c r="AB589" i="12"/>
  <c r="X589" i="12"/>
  <c r="U589" i="12"/>
  <c r="S589" i="12"/>
  <c r="O589" i="12"/>
  <c r="K589" i="12"/>
  <c r="AT588" i="12"/>
  <c r="AS588" i="12"/>
  <c r="AR588" i="12"/>
  <c r="AQ588" i="12"/>
  <c r="AP588" i="12"/>
  <c r="AO588" i="12"/>
  <c r="AN588" i="12"/>
  <c r="AM588" i="12"/>
  <c r="AL588" i="12"/>
  <c r="AL587" i="12" s="1"/>
  <c r="AL585" i="12" s="1"/>
  <c r="AL583" i="12" s="1"/>
  <c r="AL581" i="12" s="1"/>
  <c r="AJ588" i="12"/>
  <c r="AG588" i="12"/>
  <c r="AE588" i="12"/>
  <c r="AA588" i="12"/>
  <c r="W588" i="12"/>
  <c r="AH587" i="12"/>
  <c r="AF587" i="12"/>
  <c r="AB587" i="12"/>
  <c r="X587" i="12"/>
  <c r="U587" i="12"/>
  <c r="S587" i="12"/>
  <c r="O587" i="12"/>
  <c r="K587" i="12"/>
  <c r="AT586" i="12"/>
  <c r="AS586" i="12"/>
  <c r="AR586" i="12"/>
  <c r="AQ586" i="12"/>
  <c r="AP586" i="12"/>
  <c r="AO586" i="12"/>
  <c r="AN586" i="12"/>
  <c r="AM586" i="12"/>
  <c r="AL586" i="12"/>
  <c r="AJ586" i="12"/>
  <c r="AG586" i="12"/>
  <c r="AE586" i="12"/>
  <c r="AA586" i="12"/>
  <c r="W586" i="12"/>
  <c r="AH585" i="12"/>
  <c r="AF585" i="12"/>
  <c r="AB585" i="12"/>
  <c r="X585" i="12"/>
  <c r="U585" i="12"/>
  <c r="S585" i="12"/>
  <c r="O585" i="12"/>
  <c r="K585" i="12"/>
  <c r="AT584" i="12"/>
  <c r="AS584" i="12"/>
  <c r="AR584" i="12"/>
  <c r="AQ584" i="12"/>
  <c r="AP584" i="12"/>
  <c r="AO584" i="12"/>
  <c r="AN584" i="12"/>
  <c r="AM584" i="12"/>
  <c r="AL584" i="12"/>
  <c r="AJ584" i="12"/>
  <c r="AG584" i="12"/>
  <c r="AE584" i="12"/>
  <c r="AA584" i="12"/>
  <c r="W584" i="12"/>
  <c r="AH583" i="12"/>
  <c r="AF583" i="12"/>
  <c r="AB583" i="12"/>
  <c r="X583" i="12"/>
  <c r="U583" i="12"/>
  <c r="S583" i="12"/>
  <c r="O583" i="12"/>
  <c r="K583" i="12"/>
  <c r="AT582" i="12"/>
  <c r="AS582" i="12"/>
  <c r="AR582" i="12"/>
  <c r="AR581" i="12" s="1"/>
  <c r="AR579" i="12" s="1"/>
  <c r="AR577" i="12" s="1"/>
  <c r="AQ582" i="12"/>
  <c r="AP582" i="12"/>
  <c r="AO582" i="12"/>
  <c r="AN582" i="12"/>
  <c r="AN581" i="12" s="1"/>
  <c r="AN579" i="12" s="1"/>
  <c r="AN577" i="12" s="1"/>
  <c r="AM582" i="12"/>
  <c r="AL582" i="12"/>
  <c r="AJ582" i="12"/>
  <c r="AG582" i="12"/>
  <c r="AE582" i="12"/>
  <c r="AA582" i="12"/>
  <c r="W582" i="12"/>
  <c r="AH581" i="12"/>
  <c r="AF581" i="12"/>
  <c r="AB581" i="12"/>
  <c r="X581" i="12"/>
  <c r="U581" i="12"/>
  <c r="S581" i="12"/>
  <c r="O581" i="12"/>
  <c r="K581" i="12"/>
  <c r="AT580" i="12"/>
  <c r="AS580" i="12"/>
  <c r="AR580" i="12"/>
  <c r="AQ580" i="12"/>
  <c r="AP580" i="12"/>
  <c r="AO580" i="12"/>
  <c r="AN580" i="12"/>
  <c r="AM580" i="12"/>
  <c r="AL580" i="12"/>
  <c r="AL579" i="12" s="1"/>
  <c r="AL577" i="12" s="1"/>
  <c r="AJ580" i="12"/>
  <c r="AG580" i="12"/>
  <c r="AE580" i="12"/>
  <c r="AA580" i="12"/>
  <c r="W580" i="12"/>
  <c r="AH579" i="12"/>
  <c r="AF579" i="12"/>
  <c r="AB579" i="12"/>
  <c r="X579" i="12"/>
  <c r="U579" i="12"/>
  <c r="S579" i="12"/>
  <c r="O579" i="12"/>
  <c r="K579" i="12"/>
  <c r="AT578" i="12"/>
  <c r="AS578" i="12"/>
  <c r="AR578" i="12"/>
  <c r="AQ578" i="12"/>
  <c r="AP578" i="12"/>
  <c r="AO578" i="12"/>
  <c r="AN578" i="12"/>
  <c r="AM578" i="12"/>
  <c r="AL578" i="12"/>
  <c r="AJ578" i="12"/>
  <c r="AG578" i="12"/>
  <c r="AE578" i="12"/>
  <c r="AA578" i="12"/>
  <c r="W578" i="12"/>
  <c r="AH577" i="12"/>
  <c r="AF577" i="12"/>
  <c r="AB577" i="12"/>
  <c r="X577" i="12"/>
  <c r="U577" i="12"/>
  <c r="S577" i="12"/>
  <c r="O577" i="12"/>
  <c r="K577" i="12"/>
  <c r="AT574" i="12"/>
  <c r="AS574" i="12"/>
  <c r="AR574" i="12"/>
  <c r="AQ574" i="12"/>
  <c r="AP574" i="12"/>
  <c r="AO574" i="12"/>
  <c r="AO573" i="12" s="1"/>
  <c r="AN574" i="12"/>
  <c r="AM574" i="12"/>
  <c r="AL574" i="12"/>
  <c r="AJ574" i="12"/>
  <c r="AG574" i="12"/>
  <c r="AE574" i="12"/>
  <c r="AA574" i="12"/>
  <c r="W574" i="12"/>
  <c r="AR573" i="12"/>
  <c r="AQ573" i="12"/>
  <c r="AP573" i="12"/>
  <c r="AN573" i="12"/>
  <c r="AL573" i="12"/>
  <c r="AJ573" i="12"/>
  <c r="AH573" i="12"/>
  <c r="AF573" i="12"/>
  <c r="AB573" i="12"/>
  <c r="X573" i="12"/>
  <c r="U573" i="12"/>
  <c r="S573" i="12"/>
  <c r="O573" i="12"/>
  <c r="K573" i="12"/>
  <c r="AT571" i="12"/>
  <c r="AS571" i="12"/>
  <c r="AR571" i="12"/>
  <c r="AR570" i="12" s="1"/>
  <c r="AQ571" i="12"/>
  <c r="AQ570" i="12" s="1"/>
  <c r="AP571" i="12"/>
  <c r="AO571" i="12"/>
  <c r="AN571" i="12"/>
  <c r="AM571" i="12"/>
  <c r="AL571" i="12"/>
  <c r="AJ571" i="12"/>
  <c r="AJ570" i="12" s="1"/>
  <c r="AG571" i="12"/>
  <c r="AE571" i="12"/>
  <c r="AA571" i="12"/>
  <c r="W571" i="12"/>
  <c r="AP570" i="12"/>
  <c r="AO570" i="12"/>
  <c r="AN570" i="12"/>
  <c r="AL570" i="12"/>
  <c r="AH570" i="12"/>
  <c r="AF570" i="12"/>
  <c r="AB570" i="12"/>
  <c r="X570" i="12"/>
  <c r="U570" i="12"/>
  <c r="S570" i="12"/>
  <c r="O570" i="12"/>
  <c r="K570" i="12"/>
  <c r="AT567" i="12"/>
  <c r="AS567" i="12"/>
  <c r="AR567" i="12"/>
  <c r="AQ567" i="12"/>
  <c r="AP567" i="12"/>
  <c r="AP566" i="12" s="1"/>
  <c r="AP564" i="12" s="1"/>
  <c r="AP562" i="12" s="1"/>
  <c r="AP560" i="12" s="1"/>
  <c r="AP558" i="12" s="1"/>
  <c r="AP556" i="12" s="1"/>
  <c r="AP554" i="12" s="1"/>
  <c r="AP552" i="12" s="1"/>
  <c r="AP550" i="12" s="1"/>
  <c r="AO567" i="12"/>
  <c r="AO566" i="12" s="1"/>
  <c r="AN567" i="12"/>
  <c r="AM567" i="12"/>
  <c r="AL567" i="12"/>
  <c r="AL566" i="12" s="1"/>
  <c r="AL564" i="12" s="1"/>
  <c r="AL562" i="12" s="1"/>
  <c r="AL560" i="12" s="1"/>
  <c r="AJ567" i="12"/>
  <c r="AG567" i="12"/>
  <c r="AE567" i="12"/>
  <c r="AA567" i="12"/>
  <c r="W567" i="12"/>
  <c r="AR566" i="12"/>
  <c r="AQ566" i="12"/>
  <c r="AN566" i="12"/>
  <c r="AJ566" i="12"/>
  <c r="AH566" i="12"/>
  <c r="AF566" i="12"/>
  <c r="AB566" i="12"/>
  <c r="X566" i="12"/>
  <c r="U566" i="12"/>
  <c r="S566" i="12"/>
  <c r="O566" i="12"/>
  <c r="K566" i="12"/>
  <c r="AT565" i="12"/>
  <c r="AS565" i="12"/>
  <c r="AR565" i="12"/>
  <c r="AQ565" i="12"/>
  <c r="AQ564" i="12" s="1"/>
  <c r="AQ562" i="12" s="1"/>
  <c r="AP565" i="12"/>
  <c r="AO565" i="12"/>
  <c r="AN565" i="12"/>
  <c r="AM565" i="12"/>
  <c r="AL565" i="12"/>
  <c r="AJ565" i="12"/>
  <c r="AG565" i="12"/>
  <c r="AE565" i="12"/>
  <c r="AA565" i="12"/>
  <c r="W565" i="12"/>
  <c r="AR564" i="12"/>
  <c r="AR562" i="12" s="1"/>
  <c r="AO564" i="12"/>
  <c r="AN564" i="12"/>
  <c r="AN562" i="12" s="1"/>
  <c r="AH564" i="12"/>
  <c r="AF564" i="12"/>
  <c r="AB564" i="12"/>
  <c r="X564" i="12"/>
  <c r="U564" i="12"/>
  <c r="S564" i="12"/>
  <c r="O564" i="12"/>
  <c r="K564" i="12"/>
  <c r="AT563" i="12"/>
  <c r="AS563" i="12"/>
  <c r="AR563" i="12"/>
  <c r="AQ563" i="12"/>
  <c r="AP563" i="12"/>
  <c r="AO563" i="12"/>
  <c r="AO562" i="12" s="1"/>
  <c r="AO560" i="12" s="1"/>
  <c r="AN563" i="12"/>
  <c r="AM563" i="12"/>
  <c r="AL563" i="12"/>
  <c r="AJ563" i="12"/>
  <c r="AG563" i="12"/>
  <c r="AE563" i="12"/>
  <c r="AA563" i="12"/>
  <c r="W563" i="12"/>
  <c r="AH562" i="12"/>
  <c r="AF562" i="12"/>
  <c r="AB562" i="12"/>
  <c r="X562" i="12"/>
  <c r="U562" i="12"/>
  <c r="S562" i="12"/>
  <c r="O562" i="12"/>
  <c r="K562" i="12"/>
  <c r="AT561" i="12"/>
  <c r="AS561" i="12"/>
  <c r="AR561" i="12"/>
  <c r="AR560" i="12" s="1"/>
  <c r="AR558" i="12" s="1"/>
  <c r="AR556" i="12" s="1"/>
  <c r="AR554" i="12" s="1"/>
  <c r="AQ561" i="12"/>
  <c r="AP561" i="12"/>
  <c r="AO561" i="12"/>
  <c r="AN561" i="12"/>
  <c r="AN560" i="12" s="1"/>
  <c r="AN558" i="12" s="1"/>
  <c r="AN556" i="12" s="1"/>
  <c r="AN554" i="12" s="1"/>
  <c r="AM561" i="12"/>
  <c r="AL561" i="12"/>
  <c r="AJ561" i="12"/>
  <c r="AG561" i="12"/>
  <c r="AE561" i="12"/>
  <c r="AA561" i="12"/>
  <c r="W561" i="12"/>
  <c r="AH560" i="12"/>
  <c r="AF560" i="12"/>
  <c r="AB560" i="12"/>
  <c r="X560" i="12"/>
  <c r="U560" i="12"/>
  <c r="S560" i="12"/>
  <c r="O560" i="12"/>
  <c r="K560" i="12"/>
  <c r="AT559" i="12"/>
  <c r="AS559" i="12"/>
  <c r="AR559" i="12"/>
  <c r="AQ559" i="12"/>
  <c r="AP559" i="12"/>
  <c r="AO559" i="12"/>
  <c r="AN559" i="12"/>
  <c r="AM559" i="12"/>
  <c r="AL559" i="12"/>
  <c r="AJ559" i="12"/>
  <c r="AG559" i="12"/>
  <c r="AE559" i="12"/>
  <c r="AA559" i="12"/>
  <c r="W559" i="12"/>
  <c r="AH558" i="12"/>
  <c r="AF558" i="12"/>
  <c r="AB558" i="12"/>
  <c r="X558" i="12"/>
  <c r="U558" i="12"/>
  <c r="S558" i="12"/>
  <c r="O558" i="12"/>
  <c r="K558" i="12"/>
  <c r="AT557" i="12"/>
  <c r="AS557" i="12"/>
  <c r="AR557" i="12"/>
  <c r="AQ557" i="12"/>
  <c r="AP557" i="12"/>
  <c r="AO557" i="12"/>
  <c r="AN557" i="12"/>
  <c r="AM557" i="12"/>
  <c r="AL557" i="12"/>
  <c r="AJ557" i="12"/>
  <c r="AG557" i="12"/>
  <c r="AE557" i="12"/>
  <c r="AA557" i="12"/>
  <c r="W557" i="12"/>
  <c r="AH556" i="12"/>
  <c r="AF556" i="12"/>
  <c r="AB556" i="12"/>
  <c r="X556" i="12"/>
  <c r="U556" i="12"/>
  <c r="S556" i="12"/>
  <c r="O556" i="12"/>
  <c r="K556" i="12"/>
  <c r="AT555" i="12"/>
  <c r="AS555" i="12"/>
  <c r="AR555" i="12"/>
  <c r="AQ555" i="12"/>
  <c r="AP555" i="12"/>
  <c r="AO555" i="12"/>
  <c r="AN555" i="12"/>
  <c r="AM555" i="12"/>
  <c r="AL555" i="12"/>
  <c r="AJ555" i="12"/>
  <c r="AG555" i="12"/>
  <c r="AE555" i="12"/>
  <c r="AA555" i="12"/>
  <c r="W555" i="12"/>
  <c r="AH554" i="12"/>
  <c r="AF554" i="12"/>
  <c r="AB554" i="12"/>
  <c r="X554" i="12"/>
  <c r="U554" i="12"/>
  <c r="S554" i="12"/>
  <c r="O554" i="12"/>
  <c r="K554" i="12"/>
  <c r="AT553" i="12"/>
  <c r="AS553" i="12"/>
  <c r="AR553" i="12"/>
  <c r="AR552" i="12" s="1"/>
  <c r="AQ553" i="12"/>
  <c r="AP553" i="12"/>
  <c r="AO553" i="12"/>
  <c r="AN553" i="12"/>
  <c r="AN552" i="12" s="1"/>
  <c r="AM553" i="12"/>
  <c r="AL553" i="12"/>
  <c r="AJ553" i="12"/>
  <c r="AG553" i="12"/>
  <c r="AE553" i="12"/>
  <c r="AA553" i="12"/>
  <c r="W553" i="12"/>
  <c r="AH552" i="12"/>
  <c r="AF552" i="12"/>
  <c r="AB552" i="12"/>
  <c r="X552" i="12"/>
  <c r="U552" i="12"/>
  <c r="S552" i="12"/>
  <c r="O552" i="12"/>
  <c r="K552" i="12"/>
  <c r="AT551" i="12"/>
  <c r="AS551" i="12"/>
  <c r="AR551" i="12"/>
  <c r="AQ551" i="12"/>
  <c r="AP551" i="12"/>
  <c r="AO551" i="12"/>
  <c r="AN551" i="12"/>
  <c r="AM551" i="12"/>
  <c r="AL551" i="12"/>
  <c r="AJ551" i="12"/>
  <c r="AG551" i="12"/>
  <c r="AE551" i="12"/>
  <c r="AA551" i="12"/>
  <c r="W551" i="12"/>
  <c r="AH550" i="12"/>
  <c r="AF550" i="12"/>
  <c r="AB550" i="12"/>
  <c r="X550" i="12"/>
  <c r="U550" i="12"/>
  <c r="S550" i="12"/>
  <c r="O550" i="12"/>
  <c r="K550" i="12"/>
  <c r="AT549" i="12"/>
  <c r="AS549" i="12"/>
  <c r="AR549" i="12"/>
  <c r="AQ549" i="12"/>
  <c r="AP549" i="12"/>
  <c r="AO549" i="12"/>
  <c r="AN549" i="12"/>
  <c r="AM549" i="12"/>
  <c r="AL549" i="12"/>
  <c r="AJ549" i="12"/>
  <c r="AG549" i="12"/>
  <c r="AE549" i="12"/>
  <c r="AA549" i="12"/>
  <c r="W549" i="12"/>
  <c r="AH548" i="12"/>
  <c r="AF548" i="12"/>
  <c r="AB548" i="12"/>
  <c r="X548" i="12"/>
  <c r="U548" i="12"/>
  <c r="S548" i="12"/>
  <c r="O548" i="12"/>
  <c r="K548" i="12"/>
  <c r="AT547" i="12"/>
  <c r="AS547" i="12"/>
  <c r="AR547" i="12"/>
  <c r="AQ547" i="12"/>
  <c r="AP547" i="12"/>
  <c r="AO547" i="12"/>
  <c r="AN547" i="12"/>
  <c r="AM547" i="12"/>
  <c r="AL547" i="12"/>
  <c r="AJ547" i="12"/>
  <c r="AG547" i="12"/>
  <c r="AE547" i="12"/>
  <c r="AA547" i="12"/>
  <c r="W547" i="12"/>
  <c r="AH546" i="12"/>
  <c r="AF546" i="12"/>
  <c r="AB546" i="12"/>
  <c r="X546" i="12"/>
  <c r="U546" i="12"/>
  <c r="S546" i="12"/>
  <c r="O546" i="12"/>
  <c r="K546" i="12"/>
  <c r="AT545" i="12"/>
  <c r="AS545" i="12"/>
  <c r="AR545" i="12"/>
  <c r="AQ545" i="12"/>
  <c r="AP545" i="12"/>
  <c r="AO545" i="12"/>
  <c r="AN545" i="12"/>
  <c r="AM545" i="12"/>
  <c r="AL545" i="12"/>
  <c r="AJ545" i="12"/>
  <c r="AG545" i="12"/>
  <c r="AE545" i="12"/>
  <c r="AA545" i="12"/>
  <c r="W545" i="12"/>
  <c r="AH544" i="12"/>
  <c r="AF544" i="12"/>
  <c r="AB544" i="12"/>
  <c r="X544" i="12"/>
  <c r="U544" i="12"/>
  <c r="S544" i="12"/>
  <c r="O544" i="12"/>
  <c r="K544" i="12"/>
  <c r="AT543" i="12"/>
  <c r="AS543" i="12"/>
  <c r="AR543" i="12"/>
  <c r="AQ543" i="12"/>
  <c r="AP543" i="12"/>
  <c r="AO543" i="12"/>
  <c r="AN543" i="12"/>
  <c r="AM543" i="12"/>
  <c r="AL543" i="12"/>
  <c r="AJ543" i="12"/>
  <c r="AG543" i="12"/>
  <c r="AE543" i="12"/>
  <c r="AA543" i="12"/>
  <c r="W543" i="12"/>
  <c r="AH542" i="12"/>
  <c r="AF542" i="12"/>
  <c r="AB542" i="12"/>
  <c r="X542" i="12"/>
  <c r="U542" i="12"/>
  <c r="S542" i="12"/>
  <c r="O542" i="12"/>
  <c r="K542" i="12"/>
  <c r="AT541" i="12"/>
  <c r="AS541" i="12"/>
  <c r="AR541" i="12"/>
  <c r="AQ541" i="12"/>
  <c r="AP541" i="12"/>
  <c r="AO541" i="12"/>
  <c r="AN541" i="12"/>
  <c r="AM541" i="12"/>
  <c r="AL541" i="12"/>
  <c r="AJ541" i="12"/>
  <c r="AG541" i="12"/>
  <c r="AE541" i="12"/>
  <c r="AA541" i="12"/>
  <c r="W541" i="12"/>
  <c r="AH540" i="12"/>
  <c r="AF540" i="12"/>
  <c r="AB540" i="12"/>
  <c r="X540" i="12"/>
  <c r="U540" i="12"/>
  <c r="S540" i="12"/>
  <c r="O540" i="12"/>
  <c r="K540" i="12"/>
  <c r="AT539" i="12"/>
  <c r="AS539" i="12"/>
  <c r="AR539" i="12"/>
  <c r="AQ539" i="12"/>
  <c r="AP539" i="12"/>
  <c r="AO539" i="12"/>
  <c r="AN539" i="12"/>
  <c r="AM539" i="12"/>
  <c r="AL539" i="12"/>
  <c r="AJ539" i="12"/>
  <c r="AG539" i="12"/>
  <c r="AE539" i="12"/>
  <c r="AA539" i="12"/>
  <c r="W539" i="12"/>
  <c r="AH538" i="12"/>
  <c r="AF538" i="12"/>
  <c r="AB538" i="12"/>
  <c r="X538" i="12"/>
  <c r="U538" i="12"/>
  <c r="S538" i="12"/>
  <c r="O538" i="12"/>
  <c r="K538" i="12"/>
  <c r="AT537" i="12"/>
  <c r="AS537" i="12"/>
  <c r="AR537" i="12"/>
  <c r="AQ537" i="12"/>
  <c r="AP537" i="12"/>
  <c r="AO537" i="12"/>
  <c r="AN537" i="12"/>
  <c r="AM537" i="12"/>
  <c r="AL537" i="12"/>
  <c r="AJ537" i="12"/>
  <c r="AG537" i="12"/>
  <c r="AE537" i="12"/>
  <c r="AA537" i="12"/>
  <c r="W537" i="12"/>
  <c r="AH536" i="12"/>
  <c r="AF536" i="12"/>
  <c r="AB536" i="12"/>
  <c r="X536" i="12"/>
  <c r="U536" i="12"/>
  <c r="S536" i="12"/>
  <c r="O536" i="12"/>
  <c r="K536" i="12"/>
  <c r="AT535" i="12"/>
  <c r="AS535" i="12"/>
  <c r="AR535" i="12"/>
  <c r="AQ535" i="12"/>
  <c r="AP535" i="12"/>
  <c r="AO535" i="12"/>
  <c r="AN535" i="12"/>
  <c r="AM535" i="12"/>
  <c r="AL535" i="12"/>
  <c r="AJ535" i="12"/>
  <c r="AG535" i="12"/>
  <c r="AE535" i="12"/>
  <c r="AA535" i="12"/>
  <c r="W535" i="12"/>
  <c r="AH534" i="12"/>
  <c r="AF534" i="12"/>
  <c r="AB534" i="12"/>
  <c r="X534" i="12"/>
  <c r="U534" i="12"/>
  <c r="S534" i="12"/>
  <c r="O534" i="12"/>
  <c r="K534" i="12"/>
  <c r="AT533" i="12"/>
  <c r="AS533" i="12"/>
  <c r="AR533" i="12"/>
  <c r="AQ533" i="12"/>
  <c r="AP533" i="12"/>
  <c r="AO533" i="12"/>
  <c r="AN533" i="12"/>
  <c r="AM533" i="12"/>
  <c r="AL533" i="12"/>
  <c r="AJ533" i="12"/>
  <c r="AG533" i="12"/>
  <c r="AE533" i="12"/>
  <c r="AA533" i="12"/>
  <c r="W533" i="12"/>
  <c r="AH532" i="12"/>
  <c r="AF532" i="12"/>
  <c r="AB532" i="12"/>
  <c r="X532" i="12"/>
  <c r="U532" i="12"/>
  <c r="S532" i="12"/>
  <c r="O532" i="12"/>
  <c r="K532" i="12"/>
  <c r="AT529" i="12"/>
  <c r="AS529" i="12"/>
  <c r="AR529" i="12"/>
  <c r="AR528" i="12" s="1"/>
  <c r="AQ529" i="12"/>
  <c r="AP529" i="12"/>
  <c r="AO529" i="12"/>
  <c r="AO528" i="12" s="1"/>
  <c r="AO526" i="12" s="1"/>
  <c r="AN529" i="12"/>
  <c r="AN528" i="12" s="1"/>
  <c r="AM529" i="12"/>
  <c r="AL529" i="12"/>
  <c r="AJ529" i="12"/>
  <c r="AG529" i="12"/>
  <c r="AE529" i="12"/>
  <c r="AA529" i="12"/>
  <c r="W529" i="12"/>
  <c r="AQ528" i="12"/>
  <c r="AP528" i="12"/>
  <c r="AL528" i="12"/>
  <c r="AL526" i="12" s="1"/>
  <c r="AJ528" i="12"/>
  <c r="AH528" i="12"/>
  <c r="AF528" i="12"/>
  <c r="AB528" i="12"/>
  <c r="X528" i="12"/>
  <c r="U528" i="12"/>
  <c r="S528" i="12"/>
  <c r="O528" i="12"/>
  <c r="K528" i="12"/>
  <c r="AT527" i="12"/>
  <c r="AS527" i="12"/>
  <c r="AR527" i="12"/>
  <c r="AR526" i="12" s="1"/>
  <c r="AQ527" i="12"/>
  <c r="AP527" i="12"/>
  <c r="AP526" i="12" s="1"/>
  <c r="AO527" i="12"/>
  <c r="AN527" i="12"/>
  <c r="AN526" i="12" s="1"/>
  <c r="AM527" i="12"/>
  <c r="AL527" i="12"/>
  <c r="AJ527" i="12"/>
  <c r="AJ526" i="12" s="1"/>
  <c r="AG527" i="12"/>
  <c r="AE527" i="12"/>
  <c r="AA527" i="12"/>
  <c r="W527" i="12"/>
  <c r="AH526" i="12"/>
  <c r="AF526" i="12"/>
  <c r="AB526" i="12"/>
  <c r="X526" i="12"/>
  <c r="U526" i="12"/>
  <c r="S526" i="12"/>
  <c r="O526" i="12"/>
  <c r="K526" i="12"/>
  <c r="AT517" i="12"/>
  <c r="AS517" i="12"/>
  <c r="AR517" i="12"/>
  <c r="AR516" i="12" s="1"/>
  <c r="AQ517" i="12"/>
  <c r="AP517" i="12"/>
  <c r="AO517" i="12"/>
  <c r="AO516" i="12" s="1"/>
  <c r="AO514" i="12" s="1"/>
  <c r="AN517" i="12"/>
  <c r="AN516" i="12" s="1"/>
  <c r="AM517" i="12"/>
  <c r="AL517" i="12"/>
  <c r="AL516" i="12" s="1"/>
  <c r="AL514" i="12" s="1"/>
  <c r="AL512" i="12" s="1"/>
  <c r="AL510" i="12" s="1"/>
  <c r="AJ517" i="12"/>
  <c r="AG517" i="12"/>
  <c r="AE517" i="12"/>
  <c r="AA517" i="12"/>
  <c r="W517" i="12"/>
  <c r="AQ516" i="12"/>
  <c r="AP516" i="12"/>
  <c r="AJ516" i="12"/>
  <c r="AH516" i="12"/>
  <c r="AF516" i="12"/>
  <c r="AB516" i="12"/>
  <c r="X516" i="12"/>
  <c r="U516" i="12"/>
  <c r="S516" i="12"/>
  <c r="O516" i="12"/>
  <c r="K516" i="12"/>
  <c r="AT515" i="12"/>
  <c r="AS515" i="12"/>
  <c r="AR515" i="12"/>
  <c r="AQ515" i="12"/>
  <c r="AQ514" i="12" s="1"/>
  <c r="AP515" i="12"/>
  <c r="AO515" i="12"/>
  <c r="AN515" i="12"/>
  <c r="AM515" i="12"/>
  <c r="AL515" i="12"/>
  <c r="AJ515" i="12"/>
  <c r="AG515" i="12"/>
  <c r="AE515" i="12"/>
  <c r="AA515" i="12"/>
  <c r="W515" i="12"/>
  <c r="AR514" i="12"/>
  <c r="AN514" i="12"/>
  <c r="AH514" i="12"/>
  <c r="AF514" i="12"/>
  <c r="AB514" i="12"/>
  <c r="X514" i="12"/>
  <c r="U514" i="12"/>
  <c r="S514" i="12"/>
  <c r="O514" i="12"/>
  <c r="K514" i="12"/>
  <c r="AT513" i="12"/>
  <c r="AS513" i="12"/>
  <c r="AR513" i="12"/>
  <c r="AQ513" i="12"/>
  <c r="AP513" i="12"/>
  <c r="AO513" i="12"/>
  <c r="AN513" i="12"/>
  <c r="AM513" i="12"/>
  <c r="AL513" i="12"/>
  <c r="AJ513" i="12"/>
  <c r="AG513" i="12"/>
  <c r="AE513" i="12"/>
  <c r="AA513" i="12"/>
  <c r="W513" i="12"/>
  <c r="AQ512" i="12"/>
  <c r="AH512" i="12"/>
  <c r="AF512" i="12"/>
  <c r="AB512" i="12"/>
  <c r="X512" i="12"/>
  <c r="U512" i="12"/>
  <c r="S512" i="12"/>
  <c r="O512" i="12"/>
  <c r="K512" i="12"/>
  <c r="AT511" i="12"/>
  <c r="AS511" i="12"/>
  <c r="AR511" i="12"/>
  <c r="AQ511" i="12"/>
  <c r="AP511" i="12"/>
  <c r="AO511" i="12"/>
  <c r="AN511" i="12"/>
  <c r="AM511" i="12"/>
  <c r="AL511" i="12"/>
  <c r="AJ511" i="12"/>
  <c r="AG511" i="12"/>
  <c r="AE511" i="12"/>
  <c r="AA511" i="12"/>
  <c r="W511" i="12"/>
  <c r="AH510" i="12"/>
  <c r="AF510" i="12"/>
  <c r="AB510" i="12"/>
  <c r="X510" i="12"/>
  <c r="U510" i="12"/>
  <c r="S510" i="12"/>
  <c r="O510" i="12"/>
  <c r="K510" i="12"/>
  <c r="AT509" i="12"/>
  <c r="AS509" i="12"/>
  <c r="AR509" i="12"/>
  <c r="AQ509" i="12"/>
  <c r="AP509" i="12"/>
  <c r="AO509" i="12"/>
  <c r="AN509" i="12"/>
  <c r="AM509" i="12"/>
  <c r="AL509" i="12"/>
  <c r="AL508" i="12" s="1"/>
  <c r="AL506" i="12" s="1"/>
  <c r="AL504" i="12" s="1"/>
  <c r="AL502" i="12" s="1"/>
  <c r="AJ509" i="12"/>
  <c r="AG509" i="12"/>
  <c r="AE509" i="12"/>
  <c r="AA509" i="12"/>
  <c r="W509" i="12"/>
  <c r="AH508" i="12"/>
  <c r="AF508" i="12"/>
  <c r="AB508" i="12"/>
  <c r="X508" i="12"/>
  <c r="U508" i="12"/>
  <c r="S508" i="12"/>
  <c r="O508" i="12"/>
  <c r="K508" i="12"/>
  <c r="AT507" i="12"/>
  <c r="AS507" i="12"/>
  <c r="AR507" i="12"/>
  <c r="AQ507" i="12"/>
  <c r="AP507" i="12"/>
  <c r="AO507" i="12"/>
  <c r="AN507" i="12"/>
  <c r="AM507" i="12"/>
  <c r="AL507" i="12"/>
  <c r="AJ507" i="12"/>
  <c r="AG507" i="12"/>
  <c r="AE507" i="12"/>
  <c r="AA507" i="12"/>
  <c r="W507" i="12"/>
  <c r="AH506" i="12"/>
  <c r="AF506" i="12"/>
  <c r="AB506" i="12"/>
  <c r="X506" i="12"/>
  <c r="U506" i="12"/>
  <c r="S506" i="12"/>
  <c r="O506" i="12"/>
  <c r="K506" i="12"/>
  <c r="AT505" i="12"/>
  <c r="AS505" i="12"/>
  <c r="AR505" i="12"/>
  <c r="AQ505" i="12"/>
  <c r="AP505" i="12"/>
  <c r="AO505" i="12"/>
  <c r="AN505" i="12"/>
  <c r="AM505" i="12"/>
  <c r="AL505" i="12"/>
  <c r="AJ505" i="12"/>
  <c r="AG505" i="12"/>
  <c r="AE505" i="12"/>
  <c r="AA505" i="12"/>
  <c r="W505" i="12"/>
  <c r="AH504" i="12"/>
  <c r="AF504" i="12"/>
  <c r="AB504" i="12"/>
  <c r="X504" i="12"/>
  <c r="U504" i="12"/>
  <c r="S504" i="12"/>
  <c r="O504" i="12"/>
  <c r="K504" i="12"/>
  <c r="AT503" i="12"/>
  <c r="AS503" i="12"/>
  <c r="AR503" i="12"/>
  <c r="AQ503" i="12"/>
  <c r="AP503" i="12"/>
  <c r="AO503" i="12"/>
  <c r="AN503" i="12"/>
  <c r="AM503" i="12"/>
  <c r="AL503" i="12"/>
  <c r="AJ503" i="12"/>
  <c r="AG503" i="12"/>
  <c r="AE503" i="12"/>
  <c r="AA503" i="12"/>
  <c r="W503" i="12"/>
  <c r="AH502" i="12"/>
  <c r="AF502" i="12"/>
  <c r="AB502" i="12"/>
  <c r="X502" i="12"/>
  <c r="U502" i="12"/>
  <c r="S502" i="12"/>
  <c r="O502" i="12"/>
  <c r="K502" i="12"/>
  <c r="AT501" i="12"/>
  <c r="AS501" i="12"/>
  <c r="AR501" i="12"/>
  <c r="AQ501" i="12"/>
  <c r="AP501" i="12"/>
  <c r="AO501" i="12"/>
  <c r="AN501" i="12"/>
  <c r="AM501" i="12"/>
  <c r="AL501" i="12"/>
  <c r="AL500" i="12" s="1"/>
  <c r="AJ501" i="12"/>
  <c r="AG501" i="12"/>
  <c r="AE501" i="12"/>
  <c r="AA501" i="12"/>
  <c r="W501" i="12"/>
  <c r="AH500" i="12"/>
  <c r="AF500" i="12"/>
  <c r="AB500" i="12"/>
  <c r="X500" i="12"/>
  <c r="U500" i="12"/>
  <c r="S500" i="12"/>
  <c r="O500" i="12"/>
  <c r="K500" i="12"/>
  <c r="AR497" i="12"/>
  <c r="AR496" i="12" s="1"/>
  <c r="AQ497" i="12"/>
  <c r="AP497" i="12"/>
  <c r="AO497" i="12"/>
  <c r="AO496" i="12" s="1"/>
  <c r="AN497" i="12"/>
  <c r="AN496" i="12" s="1"/>
  <c r="AM497" i="12"/>
  <c r="AL497" i="12"/>
  <c r="AJ497" i="12"/>
  <c r="AG497" i="12"/>
  <c r="AE497" i="12"/>
  <c r="AA497" i="12"/>
  <c r="W497" i="12"/>
  <c r="AQ496" i="12"/>
  <c r="AQ494" i="12" s="1"/>
  <c r="AP496" i="12"/>
  <c r="AL496" i="12"/>
  <c r="AJ496" i="12"/>
  <c r="AH496" i="12"/>
  <c r="AF496" i="12"/>
  <c r="AB496" i="12"/>
  <c r="X496" i="12"/>
  <c r="U496" i="12"/>
  <c r="S496" i="12"/>
  <c r="O496" i="12"/>
  <c r="K496" i="12"/>
  <c r="AR495" i="12"/>
  <c r="AR494" i="12" s="1"/>
  <c r="AQ495" i="12"/>
  <c r="AP495" i="12"/>
  <c r="AO495" i="12"/>
  <c r="AN495" i="12"/>
  <c r="AN494" i="12" s="1"/>
  <c r="AM495" i="12"/>
  <c r="AL495" i="12"/>
  <c r="AL494" i="12" s="1"/>
  <c r="AJ495" i="12"/>
  <c r="AG495" i="12"/>
  <c r="AE495" i="12"/>
  <c r="AA495" i="12"/>
  <c r="W495" i="12"/>
  <c r="AP494" i="12"/>
  <c r="AJ494" i="12"/>
  <c r="AH494" i="12"/>
  <c r="AF494" i="12"/>
  <c r="AB494" i="12"/>
  <c r="X494" i="12"/>
  <c r="U494" i="12"/>
  <c r="S494" i="12"/>
  <c r="O494" i="12"/>
  <c r="K494" i="12"/>
  <c r="AT491" i="12"/>
  <c r="AS491" i="12"/>
  <c r="AR491" i="12"/>
  <c r="AQ491" i="12"/>
  <c r="AQ490" i="12" s="1"/>
  <c r="AQ488" i="12" s="1"/>
  <c r="AP491" i="12"/>
  <c r="AP490" i="12" s="1"/>
  <c r="AO491" i="12"/>
  <c r="AN491" i="12"/>
  <c r="AM491" i="12"/>
  <c r="AL491" i="12"/>
  <c r="AJ491" i="12"/>
  <c r="AJ490" i="12" s="1"/>
  <c r="AG491" i="12"/>
  <c r="AE491" i="12"/>
  <c r="AA491" i="12"/>
  <c r="W491" i="12"/>
  <c r="AR490" i="12"/>
  <c r="AO490" i="12"/>
  <c r="AN490" i="12"/>
  <c r="AL490" i="12"/>
  <c r="AH490" i="12"/>
  <c r="AF490" i="12"/>
  <c r="AB490" i="12"/>
  <c r="X490" i="12"/>
  <c r="U490" i="12"/>
  <c r="S490" i="12"/>
  <c r="O490" i="12"/>
  <c r="K490" i="12"/>
  <c r="AT489" i="12"/>
  <c r="AS489" i="12"/>
  <c r="AR489" i="12"/>
  <c r="AQ489" i="12"/>
  <c r="AP489" i="12"/>
  <c r="AO489" i="12"/>
  <c r="AO488" i="12" s="1"/>
  <c r="AO486" i="12" s="1"/>
  <c r="AN489" i="12"/>
  <c r="AN488" i="12" s="1"/>
  <c r="AM489" i="12"/>
  <c r="AL489" i="12"/>
  <c r="AL488" i="12" s="1"/>
  <c r="AL486" i="12" s="1"/>
  <c r="AL484" i="12" s="1"/>
  <c r="AL482" i="12" s="1"/>
  <c r="AJ489" i="12"/>
  <c r="AG489" i="12"/>
  <c r="AE489" i="12"/>
  <c r="AA489" i="12"/>
  <c r="W489" i="12"/>
  <c r="AP488" i="12"/>
  <c r="AJ488" i="12"/>
  <c r="AH488" i="12"/>
  <c r="AF488" i="12"/>
  <c r="AB488" i="12"/>
  <c r="X488" i="12"/>
  <c r="U488" i="12"/>
  <c r="S488" i="12"/>
  <c r="O488" i="12"/>
  <c r="K488" i="12"/>
  <c r="AT487" i="12"/>
  <c r="AS487" i="12"/>
  <c r="AR487" i="12"/>
  <c r="AQ487" i="12"/>
  <c r="AP487" i="12"/>
  <c r="AO487" i="12"/>
  <c r="AN487" i="12"/>
  <c r="AM487" i="12"/>
  <c r="AL487" i="12"/>
  <c r="AJ487" i="12"/>
  <c r="AG487" i="12"/>
  <c r="AE487" i="12"/>
  <c r="AA487" i="12"/>
  <c r="W487" i="12"/>
  <c r="AN486" i="12"/>
  <c r="AH486" i="12"/>
  <c r="AF486" i="12"/>
  <c r="AB486" i="12"/>
  <c r="X486" i="12"/>
  <c r="U486" i="12"/>
  <c r="S486" i="12"/>
  <c r="O486" i="12"/>
  <c r="K486" i="12"/>
  <c r="AT485" i="12"/>
  <c r="AS485" i="12"/>
  <c r="AR485" i="12"/>
  <c r="AQ485" i="12"/>
  <c r="AP485" i="12"/>
  <c r="AO485" i="12"/>
  <c r="AN485" i="12"/>
  <c r="AM485" i="12"/>
  <c r="AL485" i="12"/>
  <c r="AJ485" i="12"/>
  <c r="AG485" i="12"/>
  <c r="AE485" i="12"/>
  <c r="AA485" i="12"/>
  <c r="W485" i="12"/>
  <c r="AH484" i="12"/>
  <c r="AF484" i="12"/>
  <c r="AB484" i="12"/>
  <c r="X484" i="12"/>
  <c r="U484" i="12"/>
  <c r="S484" i="12"/>
  <c r="O484" i="12"/>
  <c r="K484" i="12"/>
  <c r="AT483" i="12"/>
  <c r="AS483" i="12"/>
  <c r="AR483" i="12"/>
  <c r="AQ483" i="12"/>
  <c r="AP483" i="12"/>
  <c r="AO483" i="12"/>
  <c r="AN483" i="12"/>
  <c r="AM483" i="12"/>
  <c r="AL483" i="12"/>
  <c r="AJ483" i="12"/>
  <c r="AG483" i="12"/>
  <c r="AE483" i="12"/>
  <c r="AA483" i="12"/>
  <c r="W483" i="12"/>
  <c r="AH482" i="12"/>
  <c r="AF482" i="12"/>
  <c r="AB482" i="12"/>
  <c r="X482" i="12"/>
  <c r="U482" i="12"/>
  <c r="S482" i="12"/>
  <c r="O482" i="12"/>
  <c r="K482" i="12"/>
  <c r="AT481" i="12"/>
  <c r="AS481" i="12"/>
  <c r="AR481" i="12"/>
  <c r="AQ481" i="12"/>
  <c r="AP481" i="12"/>
  <c r="AO481" i="12"/>
  <c r="AN481" i="12"/>
  <c r="AM481" i="12"/>
  <c r="AL481" i="12"/>
  <c r="AL480" i="12" s="1"/>
  <c r="AL478" i="12" s="1"/>
  <c r="AL476" i="12" s="1"/>
  <c r="AL474" i="12" s="1"/>
  <c r="AJ481" i="12"/>
  <c r="AG481" i="12"/>
  <c r="AE481" i="12"/>
  <c r="AA481" i="12"/>
  <c r="W481" i="12"/>
  <c r="AH480" i="12"/>
  <c r="AF480" i="12"/>
  <c r="AB480" i="12"/>
  <c r="X480" i="12"/>
  <c r="U480" i="12"/>
  <c r="S480" i="12"/>
  <c r="O480" i="12"/>
  <c r="K480" i="12"/>
  <c r="AT479" i="12"/>
  <c r="AS479" i="12"/>
  <c r="AR479" i="12"/>
  <c r="AQ479" i="12"/>
  <c r="AP479" i="12"/>
  <c r="AO479" i="12"/>
  <c r="AN479" i="12"/>
  <c r="AM479" i="12"/>
  <c r="AL479" i="12"/>
  <c r="AJ479" i="12"/>
  <c r="AG479" i="12"/>
  <c r="AE479" i="12"/>
  <c r="AA479" i="12"/>
  <c r="W479" i="12"/>
  <c r="AH478" i="12"/>
  <c r="AF478" i="12"/>
  <c r="AB478" i="12"/>
  <c r="X478" i="12"/>
  <c r="U478" i="12"/>
  <c r="S478" i="12"/>
  <c r="O478" i="12"/>
  <c r="K478" i="12"/>
  <c r="AT477" i="12"/>
  <c r="AS477" i="12"/>
  <c r="AR477" i="12"/>
  <c r="AQ477" i="12"/>
  <c r="AP477" i="12"/>
  <c r="AO477" i="12"/>
  <c r="AN477" i="12"/>
  <c r="AM477" i="12"/>
  <c r="AL477" i="12"/>
  <c r="AJ477" i="12"/>
  <c r="AG477" i="12"/>
  <c r="AE477" i="12"/>
  <c r="AA477" i="12"/>
  <c r="W477" i="12"/>
  <c r="AH476" i="12"/>
  <c r="AF476" i="12"/>
  <c r="AB476" i="12"/>
  <c r="X476" i="12"/>
  <c r="U476" i="12"/>
  <c r="S476" i="12"/>
  <c r="O476" i="12"/>
  <c r="K476" i="12"/>
  <c r="AT475" i="12"/>
  <c r="AS475" i="12"/>
  <c r="AR475" i="12"/>
  <c r="AQ475" i="12"/>
  <c r="AP475" i="12"/>
  <c r="AO475" i="12"/>
  <c r="AN475" i="12"/>
  <c r="AM475" i="12"/>
  <c r="AL475" i="12"/>
  <c r="AJ475" i="12"/>
  <c r="AG475" i="12"/>
  <c r="AE475" i="12"/>
  <c r="AA475" i="12"/>
  <c r="W475" i="12"/>
  <c r="AH474" i="12"/>
  <c r="AF474" i="12"/>
  <c r="AB474" i="12"/>
  <c r="X474" i="12"/>
  <c r="U474" i="12"/>
  <c r="S474" i="12"/>
  <c r="O474" i="12"/>
  <c r="K474" i="12"/>
  <c r="AT473" i="12"/>
  <c r="AS473" i="12"/>
  <c r="AR473" i="12"/>
  <c r="AQ473" i="12"/>
  <c r="AP473" i="12"/>
  <c r="AO473" i="12"/>
  <c r="AN473" i="12"/>
  <c r="AM473" i="12"/>
  <c r="AL473" i="12"/>
  <c r="AL472" i="12" s="1"/>
  <c r="AJ473" i="12"/>
  <c r="AG473" i="12"/>
  <c r="AE473" i="12"/>
  <c r="AA473" i="12"/>
  <c r="W473" i="12"/>
  <c r="AH472" i="12"/>
  <c r="AF472" i="12"/>
  <c r="AB472" i="12"/>
  <c r="X472" i="12"/>
  <c r="U472" i="12"/>
  <c r="S472" i="12"/>
  <c r="O472" i="12"/>
  <c r="K472" i="12"/>
  <c r="AT469" i="12"/>
  <c r="AS469" i="12"/>
  <c r="AR469" i="12"/>
  <c r="AQ469" i="12"/>
  <c r="AQ468" i="12" s="1"/>
  <c r="AQ466" i="12" s="1"/>
  <c r="AP469" i="12"/>
  <c r="AP468" i="12" s="1"/>
  <c r="AO469" i="12"/>
  <c r="AN469" i="12"/>
  <c r="AM469" i="12"/>
  <c r="AL469" i="12"/>
  <c r="AJ469" i="12"/>
  <c r="AJ468" i="12" s="1"/>
  <c r="AG469" i="12"/>
  <c r="AE469" i="12"/>
  <c r="AA469" i="12"/>
  <c r="W469" i="12"/>
  <c r="AR468" i="12"/>
  <c r="AO468" i="12"/>
  <c r="AN468" i="12"/>
  <c r="AL468" i="12"/>
  <c r="AH468" i="12"/>
  <c r="AF468" i="12"/>
  <c r="AB468" i="12"/>
  <c r="X468" i="12"/>
  <c r="U468" i="12"/>
  <c r="S468" i="12"/>
  <c r="O468" i="12"/>
  <c r="K468" i="12"/>
  <c r="AT467" i="12"/>
  <c r="AS467" i="12"/>
  <c r="AR467" i="12"/>
  <c r="AR466" i="12" s="1"/>
  <c r="AQ467" i="12"/>
  <c r="AP467" i="12"/>
  <c r="AO467" i="12"/>
  <c r="AO466" i="12" s="1"/>
  <c r="AN467" i="12"/>
  <c r="AN466" i="12" s="1"/>
  <c r="AN464" i="12" s="1"/>
  <c r="AM467" i="12"/>
  <c r="AL467" i="12"/>
  <c r="AL466" i="12" s="1"/>
  <c r="AL464" i="12" s="1"/>
  <c r="AL462" i="12" s="1"/>
  <c r="AL460" i="12" s="1"/>
  <c r="AJ467" i="12"/>
  <c r="AG467" i="12"/>
  <c r="AE467" i="12"/>
  <c r="AA467" i="12"/>
  <c r="W467" i="12"/>
  <c r="AP466" i="12"/>
  <c r="AJ466" i="12"/>
  <c r="AH466" i="12"/>
  <c r="AF466" i="12"/>
  <c r="AB466" i="12"/>
  <c r="X466" i="12"/>
  <c r="U466" i="12"/>
  <c r="S466" i="12"/>
  <c r="O466" i="12"/>
  <c r="K466" i="12"/>
  <c r="AT465" i="12"/>
  <c r="AS465" i="12"/>
  <c r="AR465" i="12"/>
  <c r="AQ465" i="12"/>
  <c r="AP465" i="12"/>
  <c r="AO465" i="12"/>
  <c r="AN465" i="12"/>
  <c r="AM465" i="12"/>
  <c r="AL465" i="12"/>
  <c r="AJ465" i="12"/>
  <c r="AG465" i="12"/>
  <c r="AE465" i="12"/>
  <c r="AA465" i="12"/>
  <c r="W465" i="12"/>
  <c r="AR464" i="12"/>
  <c r="AO464" i="12"/>
  <c r="AH464" i="12"/>
  <c r="AF464" i="12"/>
  <c r="AB464" i="12"/>
  <c r="X464" i="12"/>
  <c r="U464" i="12"/>
  <c r="S464" i="12"/>
  <c r="O464" i="12"/>
  <c r="K464" i="12"/>
  <c r="AT463" i="12"/>
  <c r="AS463" i="12"/>
  <c r="AR463" i="12"/>
  <c r="AQ463" i="12"/>
  <c r="AP463" i="12"/>
  <c r="AO463" i="12"/>
  <c r="AO462" i="12" s="1"/>
  <c r="AO460" i="12" s="1"/>
  <c r="AN463" i="12"/>
  <c r="AM463" i="12"/>
  <c r="AL463" i="12"/>
  <c r="AJ463" i="12"/>
  <c r="AG463" i="12"/>
  <c r="AE463" i="12"/>
  <c r="AA463" i="12"/>
  <c r="W463" i="12"/>
  <c r="AH462" i="12"/>
  <c r="AF462" i="12"/>
  <c r="AB462" i="12"/>
  <c r="X462" i="12"/>
  <c r="U462" i="12"/>
  <c r="S462" i="12"/>
  <c r="O462" i="12"/>
  <c r="K462" i="12"/>
  <c r="AT461" i="12"/>
  <c r="AS461" i="12"/>
  <c r="AR461" i="12"/>
  <c r="AQ461" i="12"/>
  <c r="AP461" i="12"/>
  <c r="AO461" i="12"/>
  <c r="AN461" i="12"/>
  <c r="AM461" i="12"/>
  <c r="AL461" i="12"/>
  <c r="AJ461" i="12"/>
  <c r="AG461" i="12"/>
  <c r="AE461" i="12"/>
  <c r="AA461" i="12"/>
  <c r="W461" i="12"/>
  <c r="AH460" i="12"/>
  <c r="AF460" i="12"/>
  <c r="AB460" i="12"/>
  <c r="X460" i="12"/>
  <c r="U460" i="12"/>
  <c r="S460" i="12"/>
  <c r="O460" i="12"/>
  <c r="K460" i="12"/>
  <c r="AT459" i="12"/>
  <c r="AS459" i="12"/>
  <c r="AR459" i="12"/>
  <c r="AQ459" i="12"/>
  <c r="AP459" i="12"/>
  <c r="AO459" i="12"/>
  <c r="AN459" i="12"/>
  <c r="AM459" i="12"/>
  <c r="AL459" i="12"/>
  <c r="AL458" i="12" s="1"/>
  <c r="AL456" i="12" s="1"/>
  <c r="AL454" i="12" s="1"/>
  <c r="AL452" i="12" s="1"/>
  <c r="AJ459" i="12"/>
  <c r="AG459" i="12"/>
  <c r="AE459" i="12"/>
  <c r="AA459" i="12"/>
  <c r="W459" i="12"/>
  <c r="AH458" i="12"/>
  <c r="AF458" i="12"/>
  <c r="AB458" i="12"/>
  <c r="X458" i="12"/>
  <c r="U458" i="12"/>
  <c r="S458" i="12"/>
  <c r="O458" i="12"/>
  <c r="K458" i="12"/>
  <c r="AT457" i="12"/>
  <c r="AS457" i="12"/>
  <c r="AR457" i="12"/>
  <c r="AQ457" i="12"/>
  <c r="AP457" i="12"/>
  <c r="AO457" i="12"/>
  <c r="AN457" i="12"/>
  <c r="AM457" i="12"/>
  <c r="AL457" i="12"/>
  <c r="AJ457" i="12"/>
  <c r="AG457" i="12"/>
  <c r="AE457" i="12"/>
  <c r="AA457" i="12"/>
  <c r="W457" i="12"/>
  <c r="AH456" i="12"/>
  <c r="AF456" i="12"/>
  <c r="AB456" i="12"/>
  <c r="X456" i="12"/>
  <c r="U456" i="12"/>
  <c r="S456" i="12"/>
  <c r="O456" i="12"/>
  <c r="K456" i="12"/>
  <c r="AT455" i="12"/>
  <c r="AS455" i="12"/>
  <c r="AR455" i="12"/>
  <c r="AQ455" i="12"/>
  <c r="AP455" i="12"/>
  <c r="AO455" i="12"/>
  <c r="AN455" i="12"/>
  <c r="AM455" i="12"/>
  <c r="AL455" i="12"/>
  <c r="AJ455" i="12"/>
  <c r="AG455" i="12"/>
  <c r="AE455" i="12"/>
  <c r="AA455" i="12"/>
  <c r="W455" i="12"/>
  <c r="AH454" i="12"/>
  <c r="AF454" i="12"/>
  <c r="AB454" i="12"/>
  <c r="X454" i="12"/>
  <c r="U454" i="12"/>
  <c r="S454" i="12"/>
  <c r="O454" i="12"/>
  <c r="K454" i="12"/>
  <c r="AT453" i="12"/>
  <c r="AS453" i="12"/>
  <c r="AR453" i="12"/>
  <c r="AQ453" i="12"/>
  <c r="AP453" i="12"/>
  <c r="AO453" i="12"/>
  <c r="AN453" i="12"/>
  <c r="AM453" i="12"/>
  <c r="AL453" i="12"/>
  <c r="AJ453" i="12"/>
  <c r="AG453" i="12"/>
  <c r="AE453" i="12"/>
  <c r="AA453" i="12"/>
  <c r="W453" i="12"/>
  <c r="AH452" i="12"/>
  <c r="AF452" i="12"/>
  <c r="AB452" i="12"/>
  <c r="X452" i="12"/>
  <c r="U452" i="12"/>
  <c r="S452" i="12"/>
  <c r="O452" i="12"/>
  <c r="K452" i="12"/>
  <c r="AT451" i="12"/>
  <c r="AS451" i="12"/>
  <c r="AR451" i="12"/>
  <c r="AQ451" i="12"/>
  <c r="AP451" i="12"/>
  <c r="AO451" i="12"/>
  <c r="AN451" i="12"/>
  <c r="AM451" i="12"/>
  <c r="AL451" i="12"/>
  <c r="AL450" i="12" s="1"/>
  <c r="AL448" i="12" s="1"/>
  <c r="AL446" i="12" s="1"/>
  <c r="AL444" i="12" s="1"/>
  <c r="AJ451" i="12"/>
  <c r="AG451" i="12"/>
  <c r="AE451" i="12"/>
  <c r="AA451" i="12"/>
  <c r="W451" i="12"/>
  <c r="AH450" i="12"/>
  <c r="AF450" i="12"/>
  <c r="AB450" i="12"/>
  <c r="X450" i="12"/>
  <c r="U450" i="12"/>
  <c r="S450" i="12"/>
  <c r="O450" i="12"/>
  <c r="K450" i="12"/>
  <c r="AT449" i="12"/>
  <c r="AS449" i="12"/>
  <c r="AR449" i="12"/>
  <c r="AQ449" i="12"/>
  <c r="AP449" i="12"/>
  <c r="AO449" i="12"/>
  <c r="AN449" i="12"/>
  <c r="AM449" i="12"/>
  <c r="AL449" i="12"/>
  <c r="AJ449" i="12"/>
  <c r="AG449" i="12"/>
  <c r="AE449" i="12"/>
  <c r="AA449" i="12"/>
  <c r="W449" i="12"/>
  <c r="AH448" i="12"/>
  <c r="AF448" i="12"/>
  <c r="AB448" i="12"/>
  <c r="X448" i="12"/>
  <c r="U448" i="12"/>
  <c r="S448" i="12"/>
  <c r="O448" i="12"/>
  <c r="K448" i="12"/>
  <c r="AT447" i="12"/>
  <c r="AS447" i="12"/>
  <c r="AR447" i="12"/>
  <c r="AQ447" i="12"/>
  <c r="AP447" i="12"/>
  <c r="AO447" i="12"/>
  <c r="AN447" i="12"/>
  <c r="AM447" i="12"/>
  <c r="AL447" i="12"/>
  <c r="AJ447" i="12"/>
  <c r="AG447" i="12"/>
  <c r="AE447" i="12"/>
  <c r="AA447" i="12"/>
  <c r="W447" i="12"/>
  <c r="AH446" i="12"/>
  <c r="AF446" i="12"/>
  <c r="AB446" i="12"/>
  <c r="X446" i="12"/>
  <c r="U446" i="12"/>
  <c r="S446" i="12"/>
  <c r="O446" i="12"/>
  <c r="K446" i="12"/>
  <c r="AT445" i="12"/>
  <c r="AS445" i="12"/>
  <c r="AR445" i="12"/>
  <c r="AQ445" i="12"/>
  <c r="AP445" i="12"/>
  <c r="AO445" i="12"/>
  <c r="AN445" i="12"/>
  <c r="AM445" i="12"/>
  <c r="AL445" i="12"/>
  <c r="AJ445" i="12"/>
  <c r="AG445" i="12"/>
  <c r="AE445" i="12"/>
  <c r="AA445" i="12"/>
  <c r="W445" i="12"/>
  <c r="AH444" i="12"/>
  <c r="AF444" i="12"/>
  <c r="AB444" i="12"/>
  <c r="X444" i="12"/>
  <c r="U444" i="12"/>
  <c r="S444" i="12"/>
  <c r="O444" i="12"/>
  <c r="K444" i="12"/>
  <c r="AT443" i="12"/>
  <c r="AS443" i="12"/>
  <c r="AR443" i="12"/>
  <c r="AQ443" i="12"/>
  <c r="AP443" i="12"/>
  <c r="AO443" i="12"/>
  <c r="AN443" i="12"/>
  <c r="AM443" i="12"/>
  <c r="AL443" i="12"/>
  <c r="AL442" i="12" s="1"/>
  <c r="AL440" i="12" s="1"/>
  <c r="AL438" i="12" s="1"/>
  <c r="AL436" i="12" s="1"/>
  <c r="AJ443" i="12"/>
  <c r="AG443" i="12"/>
  <c r="AE443" i="12"/>
  <c r="AA443" i="12"/>
  <c r="W443" i="12"/>
  <c r="AH442" i="12"/>
  <c r="AF442" i="12"/>
  <c r="AB442" i="12"/>
  <c r="X442" i="12"/>
  <c r="U442" i="12"/>
  <c r="S442" i="12"/>
  <c r="O442" i="12"/>
  <c r="K442" i="12"/>
  <c r="AT441" i="12"/>
  <c r="AS441" i="12"/>
  <c r="AR441" i="12"/>
  <c r="AQ441" i="12"/>
  <c r="AP441" i="12"/>
  <c r="AO441" i="12"/>
  <c r="AN441" i="12"/>
  <c r="AM441" i="12"/>
  <c r="AL441" i="12"/>
  <c r="AJ441" i="12"/>
  <c r="AG441" i="12"/>
  <c r="AE441" i="12"/>
  <c r="AA441" i="12"/>
  <c r="W441" i="12"/>
  <c r="AH440" i="12"/>
  <c r="AF440" i="12"/>
  <c r="AB440" i="12"/>
  <c r="X440" i="12"/>
  <c r="U440" i="12"/>
  <c r="S440" i="12"/>
  <c r="O440" i="12"/>
  <c r="K440" i="12"/>
  <c r="AT439" i="12"/>
  <c r="AS439" i="12"/>
  <c r="AR439" i="12"/>
  <c r="AQ439" i="12"/>
  <c r="AP439" i="12"/>
  <c r="AO439" i="12"/>
  <c r="AN439" i="12"/>
  <c r="AM439" i="12"/>
  <c r="AL439" i="12"/>
  <c r="AJ439" i="12"/>
  <c r="AG439" i="12"/>
  <c r="AE439" i="12"/>
  <c r="AA439" i="12"/>
  <c r="W439" i="12"/>
  <c r="AH438" i="12"/>
  <c r="AF438" i="12"/>
  <c r="AB438" i="12"/>
  <c r="X438" i="12"/>
  <c r="U438" i="12"/>
  <c r="S438" i="12"/>
  <c r="O438" i="12"/>
  <c r="K438" i="12"/>
  <c r="AT437" i="12"/>
  <c r="AS437" i="12"/>
  <c r="AR437" i="12"/>
  <c r="AQ437" i="12"/>
  <c r="AP437" i="12"/>
  <c r="AO437" i="12"/>
  <c r="AN437" i="12"/>
  <c r="AM437" i="12"/>
  <c r="AL437" i="12"/>
  <c r="AJ437" i="12"/>
  <c r="AG437" i="12"/>
  <c r="AE437" i="12"/>
  <c r="AA437" i="12"/>
  <c r="W437" i="12"/>
  <c r="AH436" i="12"/>
  <c r="AF436" i="12"/>
  <c r="AB436" i="12"/>
  <c r="X436" i="12"/>
  <c r="U436" i="12"/>
  <c r="S436" i="12"/>
  <c r="O436" i="12"/>
  <c r="K436" i="12"/>
  <c r="AT435" i="12"/>
  <c r="AS435" i="12"/>
  <c r="AR435" i="12"/>
  <c r="AQ435" i="12"/>
  <c r="AP435" i="12"/>
  <c r="AO435" i="12"/>
  <c r="AN435" i="12"/>
  <c r="AM435" i="12"/>
  <c r="AL435" i="12"/>
  <c r="AL434" i="12" s="1"/>
  <c r="AL432" i="12" s="1"/>
  <c r="AL430" i="12" s="1"/>
  <c r="AL428" i="12" s="1"/>
  <c r="AJ435" i="12"/>
  <c r="AG435" i="12"/>
  <c r="AE435" i="12"/>
  <c r="AA435" i="12"/>
  <c r="W435" i="12"/>
  <c r="AH434" i="12"/>
  <c r="AF434" i="12"/>
  <c r="AB434" i="12"/>
  <c r="X434" i="12"/>
  <c r="U434" i="12"/>
  <c r="S434" i="12"/>
  <c r="O434" i="12"/>
  <c r="K434" i="12"/>
  <c r="AT433" i="12"/>
  <c r="AS433" i="12"/>
  <c r="AR433" i="12"/>
  <c r="AQ433" i="12"/>
  <c r="AP433" i="12"/>
  <c r="AO433" i="12"/>
  <c r="AN433" i="12"/>
  <c r="AM433" i="12"/>
  <c r="AL433" i="12"/>
  <c r="AJ433" i="12"/>
  <c r="AG433" i="12"/>
  <c r="AE433" i="12"/>
  <c r="AA433" i="12"/>
  <c r="W433" i="12"/>
  <c r="AH432" i="12"/>
  <c r="AF432" i="12"/>
  <c r="AB432" i="12"/>
  <c r="X432" i="12"/>
  <c r="U432" i="12"/>
  <c r="S432" i="12"/>
  <c r="O432" i="12"/>
  <c r="K432" i="12"/>
  <c r="AT431" i="12"/>
  <c r="AS431" i="12"/>
  <c r="AR431" i="12"/>
  <c r="AQ431" i="12"/>
  <c r="AP431" i="12"/>
  <c r="AO431" i="12"/>
  <c r="AN431" i="12"/>
  <c r="AM431" i="12"/>
  <c r="AL431" i="12"/>
  <c r="AJ431" i="12"/>
  <c r="AG431" i="12"/>
  <c r="AE431" i="12"/>
  <c r="AA431" i="12"/>
  <c r="W431" i="12"/>
  <c r="AH430" i="12"/>
  <c r="AF430" i="12"/>
  <c r="AB430" i="12"/>
  <c r="X430" i="12"/>
  <c r="U430" i="12"/>
  <c r="S430" i="12"/>
  <c r="O430" i="12"/>
  <c r="K430" i="12"/>
  <c r="AT429" i="12"/>
  <c r="AS429" i="12"/>
  <c r="AR429" i="12"/>
  <c r="AQ429" i="12"/>
  <c r="AP429" i="12"/>
  <c r="AO429" i="12"/>
  <c r="AN429" i="12"/>
  <c r="AM429" i="12"/>
  <c r="AL429" i="12"/>
  <c r="AJ429" i="12"/>
  <c r="AG429" i="12"/>
  <c r="AE429" i="12"/>
  <c r="AA429" i="12"/>
  <c r="W429" i="12"/>
  <c r="AH428" i="12"/>
  <c r="AF428" i="12"/>
  <c r="AB428" i="12"/>
  <c r="X428" i="12"/>
  <c r="U428" i="12"/>
  <c r="S428" i="12"/>
  <c r="O428" i="12"/>
  <c r="K428" i="12"/>
  <c r="AT427" i="12"/>
  <c r="AS427" i="12"/>
  <c r="AR427" i="12"/>
  <c r="AQ427" i="12"/>
  <c r="AP427" i="12"/>
  <c r="AO427" i="12"/>
  <c r="AN427" i="12"/>
  <c r="AM427" i="12"/>
  <c r="AL427" i="12"/>
  <c r="AL426" i="12" s="1"/>
  <c r="AL424" i="12" s="1"/>
  <c r="AJ427" i="12"/>
  <c r="AG427" i="12"/>
  <c r="AE427" i="12"/>
  <c r="AA427" i="12"/>
  <c r="W427" i="12"/>
  <c r="AH426" i="12"/>
  <c r="AF426" i="12"/>
  <c r="AB426" i="12"/>
  <c r="X426" i="12"/>
  <c r="U426" i="12"/>
  <c r="S426" i="12"/>
  <c r="O426" i="12"/>
  <c r="K426" i="12"/>
  <c r="AT425" i="12"/>
  <c r="AS425" i="12"/>
  <c r="AR425" i="12"/>
  <c r="AQ425" i="12"/>
  <c r="AP425" i="12"/>
  <c r="AO425" i="12"/>
  <c r="AN425" i="12"/>
  <c r="AM425" i="12"/>
  <c r="AL425" i="12"/>
  <c r="AJ425" i="12"/>
  <c r="AG425" i="12"/>
  <c r="AE425" i="12"/>
  <c r="AA425" i="12"/>
  <c r="W425" i="12"/>
  <c r="AH424" i="12"/>
  <c r="AF424" i="12"/>
  <c r="AB424" i="12"/>
  <c r="X424" i="12"/>
  <c r="U424" i="12"/>
  <c r="S424" i="12"/>
  <c r="O424" i="12"/>
  <c r="K424" i="12"/>
  <c r="AT421" i="12"/>
  <c r="AS421" i="12"/>
  <c r="AR421" i="12"/>
  <c r="AR420" i="12" s="1"/>
  <c r="AQ421" i="12"/>
  <c r="AP421" i="12"/>
  <c r="AO421" i="12"/>
  <c r="AO420" i="12" s="1"/>
  <c r="AN421" i="12"/>
  <c r="AN420" i="12" s="1"/>
  <c r="AM421" i="12"/>
  <c r="AL421" i="12"/>
  <c r="AJ421" i="12"/>
  <c r="AG421" i="12"/>
  <c r="AE421" i="12"/>
  <c r="AA421" i="12"/>
  <c r="W421" i="12"/>
  <c r="AQ420" i="12"/>
  <c r="AP420" i="12"/>
  <c r="AL420" i="12"/>
  <c r="AL418" i="12" s="1"/>
  <c r="AJ420" i="12"/>
  <c r="AH420" i="12"/>
  <c r="AF420" i="12"/>
  <c r="AB420" i="12"/>
  <c r="X420" i="12"/>
  <c r="U420" i="12"/>
  <c r="S420" i="12"/>
  <c r="O420" i="12"/>
  <c r="K420" i="12"/>
  <c r="AT419" i="12"/>
  <c r="AS419" i="12"/>
  <c r="AR419" i="12"/>
  <c r="AR418" i="12" s="1"/>
  <c r="AQ419" i="12"/>
  <c r="AP419" i="12"/>
  <c r="AP418" i="12" s="1"/>
  <c r="AO419" i="12"/>
  <c r="AN419" i="12"/>
  <c r="AN418" i="12" s="1"/>
  <c r="AM419" i="12"/>
  <c r="AL419" i="12"/>
  <c r="AJ419" i="12"/>
  <c r="AJ418" i="12" s="1"/>
  <c r="AG419" i="12"/>
  <c r="AE419" i="12"/>
  <c r="AA419" i="12"/>
  <c r="W419" i="12"/>
  <c r="AO418" i="12"/>
  <c r="AH418" i="12"/>
  <c r="AF418" i="12"/>
  <c r="AB418" i="12"/>
  <c r="X418" i="12"/>
  <c r="U418" i="12"/>
  <c r="S418" i="12"/>
  <c r="O418" i="12"/>
  <c r="K418" i="12"/>
  <c r="AT415" i="12"/>
  <c r="AS415" i="12"/>
  <c r="AR415" i="12"/>
  <c r="AR414" i="12" s="1"/>
  <c r="AQ415" i="12"/>
  <c r="AP415" i="12"/>
  <c r="AO415" i="12"/>
  <c r="AO414" i="12" s="1"/>
  <c r="AN415" i="12"/>
  <c r="AN414" i="12" s="1"/>
  <c r="AN412" i="12" s="1"/>
  <c r="AM415" i="12"/>
  <c r="AL415" i="12"/>
  <c r="AL414" i="12" s="1"/>
  <c r="AL412" i="12" s="1"/>
  <c r="AL410" i="12" s="1"/>
  <c r="AL408" i="12" s="1"/>
  <c r="AJ415" i="12"/>
  <c r="AG415" i="12"/>
  <c r="AE415" i="12"/>
  <c r="AA415" i="12"/>
  <c r="W415" i="12"/>
  <c r="AQ414" i="12"/>
  <c r="AP414" i="12"/>
  <c r="AJ414" i="12"/>
  <c r="AH414" i="12"/>
  <c r="AF414" i="12"/>
  <c r="AB414" i="12"/>
  <c r="X414" i="12"/>
  <c r="U414" i="12"/>
  <c r="S414" i="12"/>
  <c r="O414" i="12"/>
  <c r="K414" i="12"/>
  <c r="AT413" i="12"/>
  <c r="AS413" i="12"/>
  <c r="AR413" i="12"/>
  <c r="AQ413" i="12"/>
  <c r="AQ412" i="12" s="1"/>
  <c r="AQ410" i="12" s="1"/>
  <c r="AP413" i="12"/>
  <c r="AO413" i="12"/>
  <c r="AN413" i="12"/>
  <c r="AM413" i="12"/>
  <c r="AL413" i="12"/>
  <c r="AJ413" i="12"/>
  <c r="AG413" i="12"/>
  <c r="AE413" i="12"/>
  <c r="AA413" i="12"/>
  <c r="W413" i="12"/>
  <c r="AR412" i="12"/>
  <c r="AO412" i="12"/>
  <c r="AH412" i="12"/>
  <c r="AF412" i="12"/>
  <c r="AB412" i="12"/>
  <c r="X412" i="12"/>
  <c r="U412" i="12"/>
  <c r="S412" i="12"/>
  <c r="O412" i="12"/>
  <c r="K412" i="12"/>
  <c r="AT411" i="12"/>
  <c r="AS411" i="12"/>
  <c r="AR411" i="12"/>
  <c r="AQ411" i="12"/>
  <c r="AP411" i="12"/>
  <c r="AO411" i="12"/>
  <c r="AO410" i="12" s="1"/>
  <c r="AO408" i="12" s="1"/>
  <c r="AN411" i="12"/>
  <c r="AM411" i="12"/>
  <c r="AL411" i="12"/>
  <c r="AJ411" i="12"/>
  <c r="AG411" i="12"/>
  <c r="AE411" i="12"/>
  <c r="AA411" i="12"/>
  <c r="W411" i="12"/>
  <c r="AH410" i="12"/>
  <c r="AF410" i="12"/>
  <c r="AB410" i="12"/>
  <c r="X410" i="12"/>
  <c r="U410" i="12"/>
  <c r="S410" i="12"/>
  <c r="O410" i="12"/>
  <c r="K410" i="12"/>
  <c r="AT409" i="12"/>
  <c r="AS409" i="12"/>
  <c r="AR409" i="12"/>
  <c r="AQ409" i="12"/>
  <c r="AP409" i="12"/>
  <c r="AO409" i="12"/>
  <c r="AN409" i="12"/>
  <c r="AM409" i="12"/>
  <c r="AL409" i="12"/>
  <c r="AJ409" i="12"/>
  <c r="AG409" i="12"/>
  <c r="AE409" i="12"/>
  <c r="AA409" i="12"/>
  <c r="W409" i="12"/>
  <c r="AH408" i="12"/>
  <c r="AF408" i="12"/>
  <c r="AB408" i="12"/>
  <c r="X408" i="12"/>
  <c r="U408" i="12"/>
  <c r="S408" i="12"/>
  <c r="O408" i="12"/>
  <c r="K408" i="12"/>
  <c r="AT407" i="12"/>
  <c r="AS407" i="12"/>
  <c r="AR407" i="12"/>
  <c r="AQ407" i="12"/>
  <c r="AP407" i="12"/>
  <c r="AO407" i="12"/>
  <c r="AN407" i="12"/>
  <c r="AM407" i="12"/>
  <c r="AL407" i="12"/>
  <c r="AJ407" i="12"/>
  <c r="AG407" i="12"/>
  <c r="AE407" i="12"/>
  <c r="AA407" i="12"/>
  <c r="W407" i="12"/>
  <c r="AH406" i="12"/>
  <c r="AF406" i="12"/>
  <c r="AB406" i="12"/>
  <c r="X406" i="12"/>
  <c r="U406" i="12"/>
  <c r="S406" i="12"/>
  <c r="O406" i="12"/>
  <c r="K406" i="12"/>
  <c r="AT403" i="12"/>
  <c r="AS403" i="12"/>
  <c r="AR403" i="12"/>
  <c r="AQ403" i="12"/>
  <c r="AQ402" i="12" s="1"/>
  <c r="AQ400" i="12" s="1"/>
  <c r="AP403" i="12"/>
  <c r="AP402" i="12" s="1"/>
  <c r="AO403" i="12"/>
  <c r="AN403" i="12"/>
  <c r="AM403" i="12"/>
  <c r="AL403" i="12"/>
  <c r="AJ403" i="12"/>
  <c r="AJ402" i="12" s="1"/>
  <c r="AG403" i="12"/>
  <c r="AE403" i="12"/>
  <c r="AA403" i="12"/>
  <c r="W403" i="12"/>
  <c r="AR402" i="12"/>
  <c r="AO402" i="12"/>
  <c r="AN402" i="12"/>
  <c r="AL402" i="12"/>
  <c r="AH402" i="12"/>
  <c r="AF402" i="12"/>
  <c r="AB402" i="12"/>
  <c r="X402" i="12"/>
  <c r="U402" i="12"/>
  <c r="S402" i="12"/>
  <c r="O402" i="12"/>
  <c r="K402" i="12"/>
  <c r="AT401" i="12"/>
  <c r="AS401" i="12"/>
  <c r="AR401" i="12"/>
  <c r="AR400" i="12" s="1"/>
  <c r="AQ401" i="12"/>
  <c r="AP401" i="12"/>
  <c r="AO401" i="12"/>
  <c r="AO400" i="12" s="1"/>
  <c r="AN401" i="12"/>
  <c r="AN400" i="12" s="1"/>
  <c r="AN398" i="12" s="1"/>
  <c r="AM401" i="12"/>
  <c r="AL401" i="12"/>
  <c r="AL400" i="12" s="1"/>
  <c r="AL398" i="12" s="1"/>
  <c r="AL396" i="12" s="1"/>
  <c r="AL394" i="12" s="1"/>
  <c r="AJ401" i="12"/>
  <c r="AG401" i="12"/>
  <c r="AE401" i="12"/>
  <c r="AA401" i="12"/>
  <c r="W401" i="12"/>
  <c r="AP400" i="12"/>
  <c r="AJ400" i="12"/>
  <c r="AH400" i="12"/>
  <c r="AF400" i="12"/>
  <c r="AB400" i="12"/>
  <c r="X400" i="12"/>
  <c r="U400" i="12"/>
  <c r="S400" i="12"/>
  <c r="O400" i="12"/>
  <c r="K400" i="12"/>
  <c r="AT399" i="12"/>
  <c r="AS399" i="12"/>
  <c r="AR399" i="12"/>
  <c r="AQ399" i="12"/>
  <c r="AP399" i="12"/>
  <c r="AO399" i="12"/>
  <c r="AN399" i="12"/>
  <c r="AM399" i="12"/>
  <c r="AL399" i="12"/>
  <c r="AJ399" i="12"/>
  <c r="AG399" i="12"/>
  <c r="AE399" i="12"/>
  <c r="AA399" i="12"/>
  <c r="W399" i="12"/>
  <c r="AR398" i="12"/>
  <c r="AO398" i="12"/>
  <c r="AH398" i="12"/>
  <c r="AF398" i="12"/>
  <c r="AB398" i="12"/>
  <c r="X398" i="12"/>
  <c r="U398" i="12"/>
  <c r="S398" i="12"/>
  <c r="O398" i="12"/>
  <c r="K398" i="12"/>
  <c r="AT397" i="12"/>
  <c r="AS397" i="12"/>
  <c r="AR397" i="12"/>
  <c r="AQ397" i="12"/>
  <c r="AP397" i="12"/>
  <c r="AO397" i="12"/>
  <c r="AO396" i="12" s="1"/>
  <c r="AO394" i="12" s="1"/>
  <c r="AN397" i="12"/>
  <c r="AM397" i="12"/>
  <c r="AL397" i="12"/>
  <c r="AJ397" i="12"/>
  <c r="AG397" i="12"/>
  <c r="AE397" i="12"/>
  <c r="AA397" i="12"/>
  <c r="W397" i="12"/>
  <c r="AH396" i="12"/>
  <c r="AF396" i="12"/>
  <c r="AB396" i="12"/>
  <c r="X396" i="12"/>
  <c r="U396" i="12"/>
  <c r="S396" i="12"/>
  <c r="O396" i="12"/>
  <c r="K396" i="12"/>
  <c r="AT395" i="12"/>
  <c r="AS395" i="12"/>
  <c r="AR395" i="12"/>
  <c r="AQ395" i="12"/>
  <c r="AP395" i="12"/>
  <c r="AO395" i="12"/>
  <c r="AN395" i="12"/>
  <c r="AM395" i="12"/>
  <c r="AL395" i="12"/>
  <c r="AJ395" i="12"/>
  <c r="AG395" i="12"/>
  <c r="AE395" i="12"/>
  <c r="AA395" i="12"/>
  <c r="W395" i="12"/>
  <c r="AH394" i="12"/>
  <c r="AF394" i="12"/>
  <c r="AB394" i="12"/>
  <c r="X394" i="12"/>
  <c r="U394" i="12"/>
  <c r="S394" i="12"/>
  <c r="O394" i="12"/>
  <c r="K394" i="12"/>
  <c r="AT393" i="12"/>
  <c r="AS393" i="12"/>
  <c r="AR393" i="12"/>
  <c r="AQ393" i="12"/>
  <c r="AP393" i="12"/>
  <c r="AO393" i="12"/>
  <c r="AN393" i="12"/>
  <c r="AM393" i="12"/>
  <c r="AL393" i="12"/>
  <c r="AL392" i="12" s="1"/>
  <c r="AJ393" i="12"/>
  <c r="AG393" i="12"/>
  <c r="AE393" i="12"/>
  <c r="AA393" i="12"/>
  <c r="W393" i="12"/>
  <c r="AH392" i="12"/>
  <c r="AF392" i="12"/>
  <c r="AB392" i="12"/>
  <c r="X392" i="12"/>
  <c r="U392" i="12"/>
  <c r="S392" i="12"/>
  <c r="O392" i="12"/>
  <c r="K392" i="12"/>
  <c r="AT389" i="12"/>
  <c r="AS389" i="12"/>
  <c r="AR389" i="12"/>
  <c r="AQ389" i="12"/>
  <c r="AQ388" i="12" s="1"/>
  <c r="AP389" i="12"/>
  <c r="AP388" i="12" s="1"/>
  <c r="AO389" i="12"/>
  <c r="AN389" i="12"/>
  <c r="AM389" i="12"/>
  <c r="AL389" i="12"/>
  <c r="AJ389" i="12"/>
  <c r="AJ388" i="12" s="1"/>
  <c r="AG389" i="12"/>
  <c r="AE389" i="12"/>
  <c r="AA389" i="12"/>
  <c r="W389" i="12"/>
  <c r="AR388" i="12"/>
  <c r="AO388" i="12"/>
  <c r="AN388" i="12"/>
  <c r="AL388" i="12"/>
  <c r="AH388" i="12"/>
  <c r="AF388" i="12"/>
  <c r="AB388" i="12"/>
  <c r="X388" i="12"/>
  <c r="U388" i="12"/>
  <c r="S388" i="12"/>
  <c r="O388" i="12"/>
  <c r="K388" i="12"/>
  <c r="AT385" i="12"/>
  <c r="AS385" i="12"/>
  <c r="AR385" i="12"/>
  <c r="AR384" i="12" s="1"/>
  <c r="AQ385" i="12"/>
  <c r="AP385" i="12"/>
  <c r="AO385" i="12"/>
  <c r="AO384" i="12" s="1"/>
  <c r="AN385" i="12"/>
  <c r="AN384" i="12" s="1"/>
  <c r="AN382" i="12" s="1"/>
  <c r="AM385" i="12"/>
  <c r="AL385" i="12"/>
  <c r="AL384" i="12" s="1"/>
  <c r="AL382" i="12" s="1"/>
  <c r="AL380" i="12" s="1"/>
  <c r="AL378" i="12" s="1"/>
  <c r="AJ385" i="12"/>
  <c r="AG385" i="12"/>
  <c r="AE385" i="12"/>
  <c r="AA385" i="12"/>
  <c r="W385" i="12"/>
  <c r="AQ384" i="12"/>
  <c r="AP384" i="12"/>
  <c r="AJ384" i="12"/>
  <c r="AH384" i="12"/>
  <c r="AF384" i="12"/>
  <c r="AB384" i="12"/>
  <c r="X384" i="12"/>
  <c r="U384" i="12"/>
  <c r="S384" i="12"/>
  <c r="O384" i="12"/>
  <c r="K384" i="12"/>
  <c r="AT383" i="12"/>
  <c r="AS383" i="12"/>
  <c r="AR383" i="12"/>
  <c r="AQ383" i="12"/>
  <c r="AQ382" i="12" s="1"/>
  <c r="AQ380" i="12" s="1"/>
  <c r="AP383" i="12"/>
  <c r="AO383" i="12"/>
  <c r="AN383" i="12"/>
  <c r="AM383" i="12"/>
  <c r="AL383" i="12"/>
  <c r="AJ383" i="12"/>
  <c r="AG383" i="12"/>
  <c r="AE383" i="12"/>
  <c r="AA383" i="12"/>
  <c r="W383" i="12"/>
  <c r="AR382" i="12"/>
  <c r="AO382" i="12"/>
  <c r="AH382" i="12"/>
  <c r="AF382" i="12"/>
  <c r="AB382" i="12"/>
  <c r="X382" i="12"/>
  <c r="U382" i="12"/>
  <c r="S382" i="12"/>
  <c r="O382" i="12"/>
  <c r="K382" i="12"/>
  <c r="AT381" i="12"/>
  <c r="AS381" i="12"/>
  <c r="AR381" i="12"/>
  <c r="AQ381" i="12"/>
  <c r="AP381" i="12"/>
  <c r="AO381" i="12"/>
  <c r="AO380" i="12" s="1"/>
  <c r="AO378" i="12" s="1"/>
  <c r="AN381" i="12"/>
  <c r="AM381" i="12"/>
  <c r="AL381" i="12"/>
  <c r="AJ381" i="12"/>
  <c r="AG381" i="12"/>
  <c r="AE381" i="12"/>
  <c r="AA381" i="12"/>
  <c r="W381" i="12"/>
  <c r="AH380" i="12"/>
  <c r="AF380" i="12"/>
  <c r="AB380" i="12"/>
  <c r="X380" i="12"/>
  <c r="U380" i="12"/>
  <c r="S380" i="12"/>
  <c r="O380" i="12"/>
  <c r="K380" i="12"/>
  <c r="AT379" i="12"/>
  <c r="AS379" i="12"/>
  <c r="AR379" i="12"/>
  <c r="AQ379" i="12"/>
  <c r="AP379" i="12"/>
  <c r="AO379" i="12"/>
  <c r="AN379" i="12"/>
  <c r="AM379" i="12"/>
  <c r="AL379" i="12"/>
  <c r="AJ379" i="12"/>
  <c r="AG379" i="12"/>
  <c r="AE379" i="12"/>
  <c r="AA379" i="12"/>
  <c r="W379" i="12"/>
  <c r="AH378" i="12"/>
  <c r="AF378" i="12"/>
  <c r="AB378" i="12"/>
  <c r="X378" i="12"/>
  <c r="U378" i="12"/>
  <c r="S378" i="12"/>
  <c r="O378" i="12"/>
  <c r="K378" i="12"/>
  <c r="AT377" i="12"/>
  <c r="AS377" i="12"/>
  <c r="AR377" i="12"/>
  <c r="AQ377" i="12"/>
  <c r="AP377" i="12"/>
  <c r="AO377" i="12"/>
  <c r="AN377" i="12"/>
  <c r="AM377" i="12"/>
  <c r="AL377" i="12"/>
  <c r="AJ377" i="12"/>
  <c r="AG377" i="12"/>
  <c r="AE377" i="12"/>
  <c r="AA377" i="12"/>
  <c r="W377" i="12"/>
  <c r="AH376" i="12"/>
  <c r="AF376" i="12"/>
  <c r="AB376" i="12"/>
  <c r="X376" i="12"/>
  <c r="U376" i="12"/>
  <c r="S376" i="12"/>
  <c r="O376" i="12"/>
  <c r="K376" i="12"/>
  <c r="AT375" i="12"/>
  <c r="AS375" i="12"/>
  <c r="AR375" i="12"/>
  <c r="AQ375" i="12"/>
  <c r="AP375" i="12"/>
  <c r="AO375" i="12"/>
  <c r="AN375" i="12"/>
  <c r="AM375" i="12"/>
  <c r="AL375" i="12"/>
  <c r="AJ375" i="12"/>
  <c r="AG375" i="12"/>
  <c r="AE375" i="12"/>
  <c r="AA375" i="12"/>
  <c r="W375" i="12"/>
  <c r="AH374" i="12"/>
  <c r="AF374" i="12"/>
  <c r="AB374" i="12"/>
  <c r="X374" i="12"/>
  <c r="U374" i="12"/>
  <c r="S374" i="12"/>
  <c r="O374" i="12"/>
  <c r="K374" i="12"/>
  <c r="AT373" i="12"/>
  <c r="AS373" i="12"/>
  <c r="AR373" i="12"/>
  <c r="AQ373" i="12"/>
  <c r="AP373" i="12"/>
  <c r="AO373" i="12"/>
  <c r="AN373" i="12"/>
  <c r="AM373" i="12"/>
  <c r="AL373" i="12"/>
  <c r="AJ373" i="12"/>
  <c r="AG373" i="12"/>
  <c r="AE373" i="12"/>
  <c r="AA373" i="12"/>
  <c r="W373" i="12"/>
  <c r="AH372" i="12"/>
  <c r="AF372" i="12"/>
  <c r="AB372" i="12"/>
  <c r="X372" i="12"/>
  <c r="U372" i="12"/>
  <c r="S372" i="12"/>
  <c r="O372" i="12"/>
  <c r="K372" i="12"/>
  <c r="AT371" i="12"/>
  <c r="AS371" i="12"/>
  <c r="AR371" i="12"/>
  <c r="AQ371" i="12"/>
  <c r="AP371" i="12"/>
  <c r="AO371" i="12"/>
  <c r="AN371" i="12"/>
  <c r="AM371" i="12"/>
  <c r="AL371" i="12"/>
  <c r="AJ371" i="12"/>
  <c r="AG371" i="12"/>
  <c r="AE371" i="12"/>
  <c r="AA371" i="12"/>
  <c r="W371" i="12"/>
  <c r="AH370" i="12"/>
  <c r="AF370" i="12"/>
  <c r="AB370" i="12"/>
  <c r="X370" i="12"/>
  <c r="U370" i="12"/>
  <c r="S370" i="12"/>
  <c r="O370" i="12"/>
  <c r="K370" i="12"/>
  <c r="AT367" i="12"/>
  <c r="AS367" i="12"/>
  <c r="AR367" i="12"/>
  <c r="AR366" i="12" s="1"/>
  <c r="AQ367" i="12"/>
  <c r="AP367" i="12"/>
  <c r="AO367" i="12"/>
  <c r="AO366" i="12" s="1"/>
  <c r="AN367" i="12"/>
  <c r="AN366" i="12" s="1"/>
  <c r="AM367" i="12"/>
  <c r="AL367" i="12"/>
  <c r="AL366" i="12" s="1"/>
  <c r="AJ367" i="12"/>
  <c r="AG367" i="12"/>
  <c r="AE367" i="12"/>
  <c r="AA367" i="12"/>
  <c r="W367" i="12"/>
  <c r="AQ366" i="12"/>
  <c r="AP366" i="12"/>
  <c r="AJ366" i="12"/>
  <c r="AH366" i="12"/>
  <c r="AF366" i="12"/>
  <c r="AB366" i="12"/>
  <c r="X366" i="12"/>
  <c r="U366" i="12"/>
  <c r="S366" i="12"/>
  <c r="O366" i="12"/>
  <c r="K366" i="12"/>
  <c r="AT361" i="12"/>
  <c r="AS361" i="12"/>
  <c r="AR361" i="12"/>
  <c r="AQ361" i="12"/>
  <c r="AQ360" i="12" s="1"/>
  <c r="AQ358" i="12" s="1"/>
  <c r="AP361" i="12"/>
  <c r="AP360" i="12" s="1"/>
  <c r="AO361" i="12"/>
  <c r="AN361" i="12"/>
  <c r="AM361" i="12"/>
  <c r="AL361" i="12"/>
  <c r="AJ361" i="12"/>
  <c r="AJ360" i="12" s="1"/>
  <c r="AG361" i="12"/>
  <c r="AE361" i="12"/>
  <c r="AA361" i="12"/>
  <c r="W361" i="12"/>
  <c r="AR360" i="12"/>
  <c r="AO360" i="12"/>
  <c r="AN360" i="12"/>
  <c r="AL360" i="12"/>
  <c r="AH360" i="12"/>
  <c r="AF360" i="12"/>
  <c r="AB360" i="12"/>
  <c r="X360" i="12"/>
  <c r="U360" i="12"/>
  <c r="S360" i="12"/>
  <c r="O360" i="12"/>
  <c r="K360" i="12"/>
  <c r="AT359" i="12"/>
  <c r="AS359" i="12"/>
  <c r="AR359" i="12"/>
  <c r="AQ359" i="12"/>
  <c r="AP359" i="12"/>
  <c r="AO359" i="12"/>
  <c r="AO358" i="12" s="1"/>
  <c r="AO356" i="12" s="1"/>
  <c r="AN359" i="12"/>
  <c r="AN358" i="12" s="1"/>
  <c r="AM359" i="12"/>
  <c r="AL359" i="12"/>
  <c r="AL358" i="12" s="1"/>
  <c r="AL356" i="12" s="1"/>
  <c r="AL354" i="12" s="1"/>
  <c r="AL352" i="12" s="1"/>
  <c r="AJ359" i="12"/>
  <c r="AG359" i="12"/>
  <c r="AE359" i="12"/>
  <c r="AA359" i="12"/>
  <c r="W359" i="12"/>
  <c r="AP358" i="12"/>
  <c r="AJ358" i="12"/>
  <c r="AH358" i="12"/>
  <c r="AF358" i="12"/>
  <c r="AB358" i="12"/>
  <c r="X358" i="12"/>
  <c r="U358" i="12"/>
  <c r="S358" i="12"/>
  <c r="O358" i="12"/>
  <c r="K358" i="12"/>
  <c r="AT357" i="12"/>
  <c r="AS357" i="12"/>
  <c r="AR357" i="12"/>
  <c r="AQ357" i="12"/>
  <c r="AP357" i="12"/>
  <c r="AO357" i="12"/>
  <c r="AN357" i="12"/>
  <c r="AM357" i="12"/>
  <c r="AL357" i="12"/>
  <c r="AJ357" i="12"/>
  <c r="AJ356" i="12" s="1"/>
  <c r="AJ354" i="12" s="1"/>
  <c r="AG357" i="12"/>
  <c r="AE357" i="12"/>
  <c r="AA357" i="12"/>
  <c r="W357" i="12"/>
  <c r="AN356" i="12"/>
  <c r="AH356" i="12"/>
  <c r="AF356" i="12"/>
  <c r="AB356" i="12"/>
  <c r="X356" i="12"/>
  <c r="U356" i="12"/>
  <c r="S356" i="12"/>
  <c r="O356" i="12"/>
  <c r="K356" i="12"/>
  <c r="AT355" i="12"/>
  <c r="AS355" i="12"/>
  <c r="AR355" i="12"/>
  <c r="AQ355" i="12"/>
  <c r="AP355" i="12"/>
  <c r="AO355" i="12"/>
  <c r="AN355" i="12"/>
  <c r="AM355" i="12"/>
  <c r="AL355" i="12"/>
  <c r="AJ355" i="12"/>
  <c r="AG355" i="12"/>
  <c r="AE355" i="12"/>
  <c r="AA355" i="12"/>
  <c r="W355" i="12"/>
  <c r="AH354" i="12"/>
  <c r="AF354" i="12"/>
  <c r="AB354" i="12"/>
  <c r="X354" i="12"/>
  <c r="U354" i="12"/>
  <c r="S354" i="12"/>
  <c r="O354" i="12"/>
  <c r="K354" i="12"/>
  <c r="AT353" i="12"/>
  <c r="AS353" i="12"/>
  <c r="AR353" i="12"/>
  <c r="AQ353" i="12"/>
  <c r="AP353" i="12"/>
  <c r="AO353" i="12"/>
  <c r="AN353" i="12"/>
  <c r="AM353" i="12"/>
  <c r="AL353" i="12"/>
  <c r="AJ353" i="12"/>
  <c r="AG353" i="12"/>
  <c r="AE353" i="12"/>
  <c r="AA353" i="12"/>
  <c r="W353" i="12"/>
  <c r="AH352" i="12"/>
  <c r="AF352" i="12"/>
  <c r="AB352" i="12"/>
  <c r="X352" i="12"/>
  <c r="U352" i="12"/>
  <c r="S352" i="12"/>
  <c r="O352" i="12"/>
  <c r="K352" i="12"/>
  <c r="AT351" i="12"/>
  <c r="AS351" i="12"/>
  <c r="AR351" i="12"/>
  <c r="AQ351" i="12"/>
  <c r="AP351" i="12"/>
  <c r="AO351" i="12"/>
  <c r="AN351" i="12"/>
  <c r="AM351" i="12"/>
  <c r="AL351" i="12"/>
  <c r="AJ351" i="12"/>
  <c r="AG351" i="12"/>
  <c r="AE351" i="12"/>
  <c r="AA351" i="12"/>
  <c r="W351" i="12"/>
  <c r="AH350" i="12"/>
  <c r="AF350" i="12"/>
  <c r="AB350" i="12"/>
  <c r="X350" i="12"/>
  <c r="U350" i="12"/>
  <c r="S350" i="12"/>
  <c r="O350" i="12"/>
  <c r="K350" i="12"/>
  <c r="AT349" i="12"/>
  <c r="AS349" i="12"/>
  <c r="AR349" i="12"/>
  <c r="AQ349" i="12"/>
  <c r="AP349" i="12"/>
  <c r="AO349" i="12"/>
  <c r="AN349" i="12"/>
  <c r="AM349" i="12"/>
  <c r="AL349" i="12"/>
  <c r="AJ349" i="12"/>
  <c r="AG349" i="12"/>
  <c r="AE349" i="12"/>
  <c r="AA349" i="12"/>
  <c r="W349" i="12"/>
  <c r="AH348" i="12"/>
  <c r="AF348" i="12"/>
  <c r="AB348" i="12"/>
  <c r="X348" i="12"/>
  <c r="U348" i="12"/>
  <c r="S348" i="12"/>
  <c r="O348" i="12"/>
  <c r="K348" i="12"/>
  <c r="AT347" i="12"/>
  <c r="AS347" i="12"/>
  <c r="AR347" i="12"/>
  <c r="AQ347" i="12"/>
  <c r="AP347" i="12"/>
  <c r="AO347" i="12"/>
  <c r="AN347" i="12"/>
  <c r="AM347" i="12"/>
  <c r="AL347" i="12"/>
  <c r="AJ347" i="12"/>
  <c r="AG347" i="12"/>
  <c r="AE347" i="12"/>
  <c r="AA347" i="12"/>
  <c r="W347" i="12"/>
  <c r="AH346" i="12"/>
  <c r="AF346" i="12"/>
  <c r="AB346" i="12"/>
  <c r="X346" i="12"/>
  <c r="U346" i="12"/>
  <c r="S346" i="12"/>
  <c r="O346" i="12"/>
  <c r="K346" i="12"/>
  <c r="AT345" i="12"/>
  <c r="AS345" i="12"/>
  <c r="AR345" i="12"/>
  <c r="AQ345" i="12"/>
  <c r="AP345" i="12"/>
  <c r="AO345" i="12"/>
  <c r="AN345" i="12"/>
  <c r="AM345" i="12"/>
  <c r="AL345" i="12"/>
  <c r="AJ345" i="12"/>
  <c r="AG345" i="12"/>
  <c r="AE345" i="12"/>
  <c r="AA345" i="12"/>
  <c r="W345" i="12"/>
  <c r="AH344" i="12"/>
  <c r="AF344" i="12"/>
  <c r="AB344" i="12"/>
  <c r="X344" i="12"/>
  <c r="U344" i="12"/>
  <c r="S344" i="12"/>
  <c r="O344" i="12"/>
  <c r="K344" i="12"/>
  <c r="AT343" i="12"/>
  <c r="AS343" i="12"/>
  <c r="AR343" i="12"/>
  <c r="AQ343" i="12"/>
  <c r="AP343" i="12"/>
  <c r="AO343" i="12"/>
  <c r="AN343" i="12"/>
  <c r="AM343" i="12"/>
  <c r="AL343" i="12"/>
  <c r="AJ343" i="12"/>
  <c r="AG343" i="12"/>
  <c r="AE343" i="12"/>
  <c r="AA343" i="12"/>
  <c r="W343" i="12"/>
  <c r="AH342" i="12"/>
  <c r="AF342" i="12"/>
  <c r="AB342" i="12"/>
  <c r="X342" i="12"/>
  <c r="U342" i="12"/>
  <c r="S342" i="12"/>
  <c r="O342" i="12"/>
  <c r="K342" i="12"/>
  <c r="AT341" i="12"/>
  <c r="AS341" i="12"/>
  <c r="AR341" i="12"/>
  <c r="AQ341" i="12"/>
  <c r="AP341" i="12"/>
  <c r="AO341" i="12"/>
  <c r="AN341" i="12"/>
  <c r="AM341" i="12"/>
  <c r="AL341" i="12"/>
  <c r="AJ341" i="12"/>
  <c r="AG341" i="12"/>
  <c r="AE341" i="12"/>
  <c r="AA341" i="12"/>
  <c r="W341" i="12"/>
  <c r="AH340" i="12"/>
  <c r="AF340" i="12"/>
  <c r="AB340" i="12"/>
  <c r="X340" i="12"/>
  <c r="U340" i="12"/>
  <c r="S340" i="12"/>
  <c r="O340" i="12"/>
  <c r="K340" i="12"/>
  <c r="AT339" i="12"/>
  <c r="AS339" i="12"/>
  <c r="AR339" i="12"/>
  <c r="AQ339" i="12"/>
  <c r="AP339" i="12"/>
  <c r="AO339" i="12"/>
  <c r="AN339" i="12"/>
  <c r="AM339" i="12"/>
  <c r="AL339" i="12"/>
  <c r="AJ339" i="12"/>
  <c r="AG339" i="12"/>
  <c r="AE339" i="12"/>
  <c r="AA339" i="12"/>
  <c r="W339" i="12"/>
  <c r="AH338" i="12"/>
  <c r="AF338" i="12"/>
  <c r="AB338" i="12"/>
  <c r="X338" i="12"/>
  <c r="U338" i="12"/>
  <c r="S338" i="12"/>
  <c r="O338" i="12"/>
  <c r="K338" i="12"/>
  <c r="AT335" i="12"/>
  <c r="AS335" i="12"/>
  <c r="AR335" i="12"/>
  <c r="AR334" i="12" s="1"/>
  <c r="AQ335" i="12"/>
  <c r="AQ334" i="12" s="1"/>
  <c r="AP335" i="12"/>
  <c r="AP334" i="12" s="1"/>
  <c r="AP332" i="12" s="1"/>
  <c r="AO335" i="12"/>
  <c r="AN335" i="12"/>
  <c r="AN334" i="12" s="1"/>
  <c r="AM335" i="12"/>
  <c r="AL335" i="12"/>
  <c r="AJ335" i="12"/>
  <c r="AJ334" i="12" s="1"/>
  <c r="AG335" i="12"/>
  <c r="AE335" i="12"/>
  <c r="AA335" i="12"/>
  <c r="W335" i="12"/>
  <c r="AO334" i="12"/>
  <c r="AL334" i="12"/>
  <c r="AH334" i="12"/>
  <c r="AF334" i="12"/>
  <c r="AB334" i="12"/>
  <c r="X334" i="12"/>
  <c r="U334" i="12"/>
  <c r="S334" i="12"/>
  <c r="O334" i="12"/>
  <c r="K334" i="12"/>
  <c r="AT333" i="12"/>
  <c r="AS333" i="12"/>
  <c r="AR333" i="12"/>
  <c r="AQ333" i="12"/>
  <c r="AP333" i="12"/>
  <c r="AO333" i="12"/>
  <c r="AN333" i="12"/>
  <c r="AM333" i="12"/>
  <c r="AL333" i="12"/>
  <c r="AJ333" i="12"/>
  <c r="AG333" i="12"/>
  <c r="AE333" i="12"/>
  <c r="AA333" i="12"/>
  <c r="W333" i="12"/>
  <c r="AQ332" i="12"/>
  <c r="AO332" i="12"/>
  <c r="AL332" i="12"/>
  <c r="AJ332" i="12"/>
  <c r="AH332" i="12"/>
  <c r="AF332" i="12"/>
  <c r="AB332" i="12"/>
  <c r="X332" i="12"/>
  <c r="U332" i="12"/>
  <c r="S332" i="12"/>
  <c r="O332" i="12"/>
  <c r="K332" i="12"/>
  <c r="AT331" i="12"/>
  <c r="AS331" i="12"/>
  <c r="AR331" i="12"/>
  <c r="AQ331" i="12"/>
  <c r="AQ330" i="12" s="1"/>
  <c r="AQ328" i="12" s="1"/>
  <c r="AP331" i="12"/>
  <c r="AO331" i="12"/>
  <c r="AN331" i="12"/>
  <c r="AM331" i="12"/>
  <c r="AL331" i="12"/>
  <c r="AJ331" i="12"/>
  <c r="AJ330" i="12" s="1"/>
  <c r="AG331" i="12"/>
  <c r="AE331" i="12"/>
  <c r="AA331" i="12"/>
  <c r="W331" i="12"/>
  <c r="AO330" i="12"/>
  <c r="AL330" i="12"/>
  <c r="AH330" i="12"/>
  <c r="AF330" i="12"/>
  <c r="AB330" i="12"/>
  <c r="X330" i="12"/>
  <c r="U330" i="12"/>
  <c r="S330" i="12"/>
  <c r="O330" i="12"/>
  <c r="K330" i="12"/>
  <c r="AT329" i="12"/>
  <c r="AS329" i="12"/>
  <c r="AR329" i="12"/>
  <c r="AQ329" i="12"/>
  <c r="AP329" i="12"/>
  <c r="AO329" i="12"/>
  <c r="AN329" i="12"/>
  <c r="AM329" i="12"/>
  <c r="AL329" i="12"/>
  <c r="AJ329" i="12"/>
  <c r="AJ328" i="12" s="1"/>
  <c r="AG329" i="12"/>
  <c r="AE329" i="12"/>
  <c r="AA329" i="12"/>
  <c r="W329" i="12"/>
  <c r="AO328" i="12"/>
  <c r="AL328" i="12"/>
  <c r="AL326" i="12" s="1"/>
  <c r="AL324" i="12" s="1"/>
  <c r="AL322" i="12" s="1"/>
  <c r="AL320" i="12" s="1"/>
  <c r="AL318" i="12" s="1"/>
  <c r="AH328" i="12"/>
  <c r="AF328" i="12"/>
  <c r="AB328" i="12"/>
  <c r="X328" i="12"/>
  <c r="U328" i="12"/>
  <c r="S328" i="12"/>
  <c r="O328" i="12"/>
  <c r="K328" i="12"/>
  <c r="AT327" i="12"/>
  <c r="AS327" i="12"/>
  <c r="AR327" i="12"/>
  <c r="AQ327" i="12"/>
  <c r="AQ326" i="12" s="1"/>
  <c r="AQ324" i="12" s="1"/>
  <c r="AQ322" i="12" s="1"/>
  <c r="AQ320" i="12" s="1"/>
  <c r="AQ318" i="12" s="1"/>
  <c r="AP327" i="12"/>
  <c r="AO327" i="12"/>
  <c r="AN327" i="12"/>
  <c r="AM327" i="12"/>
  <c r="AL327" i="12"/>
  <c r="AJ327" i="12"/>
  <c r="AG327" i="12"/>
  <c r="AE327" i="12"/>
  <c r="AA327" i="12"/>
  <c r="W327" i="12"/>
  <c r="AO326" i="12"/>
  <c r="AH326" i="12"/>
  <c r="AF326" i="12"/>
  <c r="AB326" i="12"/>
  <c r="X326" i="12"/>
  <c r="U326" i="12"/>
  <c r="S326" i="12"/>
  <c r="O326" i="12"/>
  <c r="K326" i="12"/>
  <c r="AT325" i="12"/>
  <c r="AS325" i="12"/>
  <c r="AR325" i="12"/>
  <c r="AQ325" i="12"/>
  <c r="AP325" i="12"/>
  <c r="AO325" i="12"/>
  <c r="AN325" i="12"/>
  <c r="AM325" i="12"/>
  <c r="AL325" i="12"/>
  <c r="AJ325" i="12"/>
  <c r="AG325" i="12"/>
  <c r="AE325" i="12"/>
  <c r="AA325" i="12"/>
  <c r="W325" i="12"/>
  <c r="AO324" i="12"/>
  <c r="AH324" i="12"/>
  <c r="AF324" i="12"/>
  <c r="AB324" i="12"/>
  <c r="X324" i="12"/>
  <c r="U324" i="12"/>
  <c r="S324" i="12"/>
  <c r="O324" i="12"/>
  <c r="K324" i="12"/>
  <c r="AT323" i="12"/>
  <c r="AS323" i="12"/>
  <c r="AR323" i="12"/>
  <c r="AQ323" i="12"/>
  <c r="AP323" i="12"/>
  <c r="AO323" i="12"/>
  <c r="AN323" i="12"/>
  <c r="AM323" i="12"/>
  <c r="AL323" i="12"/>
  <c r="AJ323" i="12"/>
  <c r="AG323" i="12"/>
  <c r="AE323" i="12"/>
  <c r="AA323" i="12"/>
  <c r="W323" i="12"/>
  <c r="AO322" i="12"/>
  <c r="AH322" i="12"/>
  <c r="AF322" i="12"/>
  <c r="AB322" i="12"/>
  <c r="X322" i="12"/>
  <c r="U322" i="12"/>
  <c r="S322" i="12"/>
  <c r="O322" i="12"/>
  <c r="K322" i="12"/>
  <c r="AT321" i="12"/>
  <c r="AS321" i="12"/>
  <c r="AR321" i="12"/>
  <c r="AQ321" i="12"/>
  <c r="AP321" i="12"/>
  <c r="AO321" i="12"/>
  <c r="AN321" i="12"/>
  <c r="AM321" i="12"/>
  <c r="AL321" i="12"/>
  <c r="AJ321" i="12"/>
  <c r="AG321" i="12"/>
  <c r="AE321" i="12"/>
  <c r="AA321" i="12"/>
  <c r="W321" i="12"/>
  <c r="AO320" i="12"/>
  <c r="AH320" i="12"/>
  <c r="AF320" i="12"/>
  <c r="AB320" i="12"/>
  <c r="X320" i="12"/>
  <c r="U320" i="12"/>
  <c r="S320" i="12"/>
  <c r="O320" i="12"/>
  <c r="K320" i="12"/>
  <c r="AT319" i="12"/>
  <c r="AS319" i="12"/>
  <c r="AR319" i="12"/>
  <c r="AQ319" i="12"/>
  <c r="AP319" i="12"/>
  <c r="AO319" i="12"/>
  <c r="AN319" i="12"/>
  <c r="AM319" i="12"/>
  <c r="AL319" i="12"/>
  <c r="AJ319" i="12"/>
  <c r="AG319" i="12"/>
  <c r="AE319" i="12"/>
  <c r="AA319" i="12"/>
  <c r="W319" i="12"/>
  <c r="AO318" i="12"/>
  <c r="AH318" i="12"/>
  <c r="AF318" i="12"/>
  <c r="AB318" i="12"/>
  <c r="X318" i="12"/>
  <c r="U318" i="12"/>
  <c r="S318" i="12"/>
  <c r="O318" i="12"/>
  <c r="K318" i="12"/>
  <c r="AR313" i="12"/>
  <c r="AQ313" i="12"/>
  <c r="AQ312" i="12" s="1"/>
  <c r="AQ310" i="12" s="1"/>
  <c r="AP313" i="12"/>
  <c r="AP312" i="12" s="1"/>
  <c r="AO313" i="12"/>
  <c r="AN313" i="12"/>
  <c r="AM313" i="12"/>
  <c r="AL313" i="12"/>
  <c r="AJ313" i="12"/>
  <c r="AJ312" i="12" s="1"/>
  <c r="AG313" i="12"/>
  <c r="AE313" i="12"/>
  <c r="AA313" i="12"/>
  <c r="W313" i="12"/>
  <c r="AR312" i="12"/>
  <c r="AO312" i="12"/>
  <c r="AN312" i="12"/>
  <c r="AL312" i="12"/>
  <c r="AH312" i="12"/>
  <c r="AF312" i="12"/>
  <c r="AB312" i="12"/>
  <c r="X312" i="12"/>
  <c r="U312" i="12"/>
  <c r="S312" i="12"/>
  <c r="O312" i="12"/>
  <c r="K312" i="12"/>
  <c r="AT311" i="12"/>
  <c r="AS311" i="12"/>
  <c r="AR311" i="12"/>
  <c r="AQ311" i="12"/>
  <c r="AP311" i="12"/>
  <c r="AO311" i="12"/>
  <c r="AN311" i="12"/>
  <c r="AN310" i="12" s="1"/>
  <c r="AM311" i="12"/>
  <c r="AL311" i="12"/>
  <c r="AL310" i="12" s="1"/>
  <c r="AJ311" i="12"/>
  <c r="AG311" i="12"/>
  <c r="AE311" i="12"/>
  <c r="AA311" i="12"/>
  <c r="W311" i="12"/>
  <c r="AP310" i="12"/>
  <c r="AO310" i="12"/>
  <c r="AJ310" i="12"/>
  <c r="AH310" i="12"/>
  <c r="AF310" i="12"/>
  <c r="AB310" i="12"/>
  <c r="X310" i="12"/>
  <c r="U310" i="12"/>
  <c r="S310" i="12"/>
  <c r="O310" i="12"/>
  <c r="K310" i="12"/>
  <c r="AT307" i="12"/>
  <c r="AS307" i="12"/>
  <c r="AR307" i="12"/>
  <c r="AQ307" i="12"/>
  <c r="AQ306" i="12" s="1"/>
  <c r="AQ304" i="12" s="1"/>
  <c r="AP307" i="12"/>
  <c r="AP306" i="12" s="1"/>
  <c r="AO307" i="12"/>
  <c r="AN307" i="12"/>
  <c r="AM307" i="12"/>
  <c r="AL307" i="12"/>
  <c r="AJ307" i="12"/>
  <c r="AJ306" i="12" s="1"/>
  <c r="AG307" i="12"/>
  <c r="AE307" i="12"/>
  <c r="AA307" i="12"/>
  <c r="W307" i="12"/>
  <c r="AR306" i="12"/>
  <c r="AO306" i="12"/>
  <c r="AN306" i="12"/>
  <c r="AL306" i="12"/>
  <c r="AH306" i="12"/>
  <c r="AF306" i="12"/>
  <c r="AB306" i="12"/>
  <c r="X306" i="12"/>
  <c r="U306" i="12"/>
  <c r="S306" i="12"/>
  <c r="O306" i="12"/>
  <c r="K306" i="12"/>
  <c r="AT305" i="12"/>
  <c r="AS305" i="12"/>
  <c r="AR305" i="12"/>
  <c r="AQ305" i="12"/>
  <c r="AP305" i="12"/>
  <c r="AO305" i="12"/>
  <c r="AN305" i="12"/>
  <c r="AM305" i="12"/>
  <c r="AL305" i="12"/>
  <c r="AJ305" i="12"/>
  <c r="AG305" i="12"/>
  <c r="AE305" i="12"/>
  <c r="AA305" i="12"/>
  <c r="W305" i="12"/>
  <c r="AP304" i="12"/>
  <c r="AP302" i="12" s="1"/>
  <c r="AO304" i="12"/>
  <c r="AN304" i="12"/>
  <c r="AL304" i="12"/>
  <c r="AL302" i="12" s="1"/>
  <c r="AL300" i="12" s="1"/>
  <c r="AJ304" i="12"/>
  <c r="AH304" i="12"/>
  <c r="AF304" i="12"/>
  <c r="AB304" i="12"/>
  <c r="X304" i="12"/>
  <c r="U304" i="12"/>
  <c r="S304" i="12"/>
  <c r="O304" i="12"/>
  <c r="K304" i="12"/>
  <c r="AT303" i="12"/>
  <c r="AS303" i="12"/>
  <c r="AR303" i="12"/>
  <c r="AQ303" i="12"/>
  <c r="AP303" i="12"/>
  <c r="AO303" i="12"/>
  <c r="AN303" i="12"/>
  <c r="AN302" i="12" s="1"/>
  <c r="AN300" i="12" s="1"/>
  <c r="AM303" i="12"/>
  <c r="AL303" i="12"/>
  <c r="AJ303" i="12"/>
  <c r="AJ302" i="12" s="1"/>
  <c r="AJ300" i="12" s="1"/>
  <c r="AG303" i="12"/>
  <c r="AE303" i="12"/>
  <c r="AA303" i="12"/>
  <c r="W303" i="12"/>
  <c r="AO302" i="12"/>
  <c r="AH302" i="12"/>
  <c r="AF302" i="12"/>
  <c r="AB302" i="12"/>
  <c r="X302" i="12"/>
  <c r="U302" i="12"/>
  <c r="S302" i="12"/>
  <c r="O302" i="12"/>
  <c r="K302" i="12"/>
  <c r="AT301" i="12"/>
  <c r="AS301" i="12"/>
  <c r="AR301" i="12"/>
  <c r="AQ301" i="12"/>
  <c r="AP301" i="12"/>
  <c r="AP300" i="12" s="1"/>
  <c r="AO301" i="12"/>
  <c r="AO300" i="12" s="1"/>
  <c r="AN301" i="12"/>
  <c r="AM301" i="12"/>
  <c r="AL301" i="12"/>
  <c r="AJ301" i="12"/>
  <c r="AG301" i="12"/>
  <c r="AE301" i="12"/>
  <c r="AA301" i="12"/>
  <c r="W301" i="12"/>
  <c r="AH300" i="12"/>
  <c r="AF300" i="12"/>
  <c r="AB300" i="12"/>
  <c r="X300" i="12"/>
  <c r="U300" i="12"/>
  <c r="S300" i="12"/>
  <c r="O300" i="12"/>
  <c r="K300" i="12"/>
  <c r="AT297" i="12"/>
  <c r="AS297" i="12"/>
  <c r="AR297" i="12"/>
  <c r="AR296" i="12" s="1"/>
  <c r="AR294" i="12" s="1"/>
  <c r="AQ297" i="12"/>
  <c r="AQ296" i="12" s="1"/>
  <c r="AQ294" i="12" s="1"/>
  <c r="AP297" i="12"/>
  <c r="AO297" i="12"/>
  <c r="AN297" i="12"/>
  <c r="AN296" i="12" s="1"/>
  <c r="AN294" i="12" s="1"/>
  <c r="AM297" i="12"/>
  <c r="AL297" i="12"/>
  <c r="AJ297" i="12"/>
  <c r="AJ296" i="12" s="1"/>
  <c r="AJ294" i="12" s="1"/>
  <c r="AG297" i="12"/>
  <c r="AE297" i="12"/>
  <c r="AA297" i="12"/>
  <c r="W297" i="12"/>
  <c r="AP296" i="12"/>
  <c r="AO296" i="12"/>
  <c r="AL296" i="12"/>
  <c r="AH296" i="12"/>
  <c r="AF296" i="12"/>
  <c r="AB296" i="12"/>
  <c r="X296" i="12"/>
  <c r="U296" i="12"/>
  <c r="S296" i="12"/>
  <c r="O296" i="12"/>
  <c r="K296" i="12"/>
  <c r="AT295" i="12"/>
  <c r="AS295" i="12"/>
  <c r="AR295" i="12"/>
  <c r="AQ295" i="12"/>
  <c r="AP295" i="12"/>
  <c r="AP294" i="12" s="1"/>
  <c r="AP292" i="12" s="1"/>
  <c r="AO295" i="12"/>
  <c r="AO294" i="12" s="1"/>
  <c r="AO292" i="12" s="1"/>
  <c r="AN295" i="12"/>
  <c r="AM295" i="12"/>
  <c r="AL295" i="12"/>
  <c r="AJ295" i="12"/>
  <c r="AG295" i="12"/>
  <c r="AE295" i="12"/>
  <c r="AA295" i="12"/>
  <c r="W295" i="12"/>
  <c r="AL294" i="12"/>
  <c r="AL292" i="12" s="1"/>
  <c r="AL290" i="12" s="1"/>
  <c r="AL288" i="12" s="1"/>
  <c r="AL286" i="12" s="1"/>
  <c r="AL284" i="12" s="1"/>
  <c r="AL282" i="12" s="1"/>
  <c r="AL280" i="12" s="1"/>
  <c r="AL278" i="12" s="1"/>
  <c r="AL276" i="12" s="1"/>
  <c r="AH294" i="12"/>
  <c r="AF294" i="12"/>
  <c r="AB294" i="12"/>
  <c r="X294" i="12"/>
  <c r="U294" i="12"/>
  <c r="S294" i="12"/>
  <c r="O294" i="12"/>
  <c r="K294" i="12"/>
  <c r="AT293" i="12"/>
  <c r="AS293" i="12"/>
  <c r="AR293" i="12"/>
  <c r="AQ293" i="12"/>
  <c r="AP293" i="12"/>
  <c r="AO293" i="12"/>
  <c r="AN293" i="12"/>
  <c r="AM293" i="12"/>
  <c r="AL293" i="12"/>
  <c r="AJ293" i="12"/>
  <c r="AG293" i="12"/>
  <c r="AE293" i="12"/>
  <c r="AA293" i="12"/>
  <c r="W293" i="12"/>
  <c r="AH292" i="12"/>
  <c r="AF292" i="12"/>
  <c r="AB292" i="12"/>
  <c r="X292" i="12"/>
  <c r="U292" i="12"/>
  <c r="S292" i="12"/>
  <c r="O292" i="12"/>
  <c r="K292" i="12"/>
  <c r="AT291" i="12"/>
  <c r="AS291" i="12"/>
  <c r="AR291" i="12"/>
  <c r="AQ291" i="12"/>
  <c r="AP291" i="12"/>
  <c r="AO291" i="12"/>
  <c r="AO290" i="12" s="1"/>
  <c r="AO288" i="12" s="1"/>
  <c r="AN291" i="12"/>
  <c r="AM291" i="12"/>
  <c r="AL291" i="12"/>
  <c r="AJ291" i="12"/>
  <c r="AG291" i="12"/>
  <c r="AE291" i="12"/>
  <c r="AA291" i="12"/>
  <c r="W291" i="12"/>
  <c r="AH290" i="12"/>
  <c r="AF290" i="12"/>
  <c r="AB290" i="12"/>
  <c r="X290" i="12"/>
  <c r="U290" i="12"/>
  <c r="S290" i="12"/>
  <c r="O290" i="12"/>
  <c r="K290" i="12"/>
  <c r="AT289" i="12"/>
  <c r="AS289" i="12"/>
  <c r="AR289" i="12"/>
  <c r="AQ289" i="12"/>
  <c r="AP289" i="12"/>
  <c r="AO289" i="12"/>
  <c r="AN289" i="12"/>
  <c r="AM289" i="12"/>
  <c r="AL289" i="12"/>
  <c r="AJ289" i="12"/>
  <c r="AG289" i="12"/>
  <c r="AE289" i="12"/>
  <c r="AA289" i="12"/>
  <c r="W289" i="12"/>
  <c r="AH288" i="12"/>
  <c r="AF288" i="12"/>
  <c r="AB288" i="12"/>
  <c r="X288" i="12"/>
  <c r="U288" i="12"/>
  <c r="S288" i="12"/>
  <c r="O288" i="12"/>
  <c r="K288" i="12"/>
  <c r="AT287" i="12"/>
  <c r="AS287" i="12"/>
  <c r="AR287" i="12"/>
  <c r="AQ287" i="12"/>
  <c r="AP287" i="12"/>
  <c r="AO287" i="12"/>
  <c r="AN287" i="12"/>
  <c r="AM287" i="12"/>
  <c r="AL287" i="12"/>
  <c r="AJ287" i="12"/>
  <c r="AG287" i="12"/>
  <c r="AE287" i="12"/>
  <c r="AA287" i="12"/>
  <c r="W287" i="12"/>
  <c r="AH286" i="12"/>
  <c r="AF286" i="12"/>
  <c r="AB286" i="12"/>
  <c r="X286" i="12"/>
  <c r="U286" i="12"/>
  <c r="S286" i="12"/>
  <c r="O286" i="12"/>
  <c r="K286" i="12"/>
  <c r="AT285" i="12"/>
  <c r="AS285" i="12"/>
  <c r="AR285" i="12"/>
  <c r="AQ285" i="12"/>
  <c r="AP285" i="12"/>
  <c r="AO285" i="12"/>
  <c r="AN285" i="12"/>
  <c r="AM285" i="12"/>
  <c r="AL285" i="12"/>
  <c r="AJ285" i="12"/>
  <c r="AG285" i="12"/>
  <c r="AE285" i="12"/>
  <c r="AA285" i="12"/>
  <c r="W285" i="12"/>
  <c r="AH284" i="12"/>
  <c r="AF284" i="12"/>
  <c r="AB284" i="12"/>
  <c r="X284" i="12"/>
  <c r="U284" i="12"/>
  <c r="S284" i="12"/>
  <c r="O284" i="12"/>
  <c r="K284" i="12"/>
  <c r="AT283" i="12"/>
  <c r="AS283" i="12"/>
  <c r="AR283" i="12"/>
  <c r="AQ283" i="12"/>
  <c r="AP283" i="12"/>
  <c r="AO283" i="12"/>
  <c r="AN283" i="12"/>
  <c r="AM283" i="12"/>
  <c r="AL283" i="12"/>
  <c r="AJ283" i="12"/>
  <c r="AG283" i="12"/>
  <c r="AE283" i="12"/>
  <c r="AA283" i="12"/>
  <c r="W283" i="12"/>
  <c r="AH282" i="12"/>
  <c r="AF282" i="12"/>
  <c r="AB282" i="12"/>
  <c r="X282" i="12"/>
  <c r="U282" i="12"/>
  <c r="S282" i="12"/>
  <c r="O282" i="12"/>
  <c r="K282" i="12"/>
  <c r="AT281" i="12"/>
  <c r="AS281" i="12"/>
  <c r="AR281" i="12"/>
  <c r="AQ281" i="12"/>
  <c r="AP281" i="12"/>
  <c r="AO281" i="12"/>
  <c r="AN281" i="12"/>
  <c r="AM281" i="12"/>
  <c r="AL281" i="12"/>
  <c r="AJ281" i="12"/>
  <c r="AG281" i="12"/>
  <c r="AE281" i="12"/>
  <c r="AA281" i="12"/>
  <c r="W281" i="12"/>
  <c r="AH280" i="12"/>
  <c r="AF280" i="12"/>
  <c r="AB280" i="12"/>
  <c r="X280" i="12"/>
  <c r="U280" i="12"/>
  <c r="S280" i="12"/>
  <c r="O280" i="12"/>
  <c r="K280" i="12"/>
  <c r="AT279" i="12"/>
  <c r="AS279" i="12"/>
  <c r="AR279" i="12"/>
  <c r="AQ279" i="12"/>
  <c r="AP279" i="12"/>
  <c r="AO279" i="12"/>
  <c r="AN279" i="12"/>
  <c r="AM279" i="12"/>
  <c r="AL279" i="12"/>
  <c r="AJ279" i="12"/>
  <c r="AG279" i="12"/>
  <c r="AE279" i="12"/>
  <c r="AA279" i="12"/>
  <c r="W279" i="12"/>
  <c r="AH278" i="12"/>
  <c r="AF278" i="12"/>
  <c r="AB278" i="12"/>
  <c r="X278" i="12"/>
  <c r="U278" i="12"/>
  <c r="S278" i="12"/>
  <c r="O278" i="12"/>
  <c r="K278" i="12"/>
  <c r="AT277" i="12"/>
  <c r="AS277" i="12"/>
  <c r="AR277" i="12"/>
  <c r="AQ277" i="12"/>
  <c r="AP277" i="12"/>
  <c r="AO277" i="12"/>
  <c r="AN277" i="12"/>
  <c r="AM277" i="12"/>
  <c r="AL277" i="12"/>
  <c r="AJ277" i="12"/>
  <c r="AG277" i="12"/>
  <c r="AE277" i="12"/>
  <c r="AA277" i="12"/>
  <c r="W277" i="12"/>
  <c r="AH276" i="12"/>
  <c r="AF276" i="12"/>
  <c r="AB276" i="12"/>
  <c r="X276" i="12"/>
  <c r="U276" i="12"/>
  <c r="S276" i="12"/>
  <c r="O276" i="12"/>
  <c r="K276" i="12"/>
  <c r="AT275" i="12"/>
  <c r="AS275" i="12"/>
  <c r="AR275" i="12"/>
  <c r="AQ275" i="12"/>
  <c r="AP275" i="12"/>
  <c r="AO275" i="12"/>
  <c r="AN275" i="12"/>
  <c r="AM275" i="12"/>
  <c r="AL275" i="12"/>
  <c r="AJ275" i="12"/>
  <c r="AG275" i="12"/>
  <c r="AE275" i="12"/>
  <c r="AA275" i="12"/>
  <c r="W275" i="12"/>
  <c r="AL274" i="12"/>
  <c r="AL272" i="12" s="1"/>
  <c r="AH274" i="12"/>
  <c r="AF274" i="12"/>
  <c r="AB274" i="12"/>
  <c r="X274" i="12"/>
  <c r="U274" i="12"/>
  <c r="S274" i="12"/>
  <c r="O274" i="12"/>
  <c r="K274" i="12"/>
  <c r="AT273" i="12"/>
  <c r="AS273" i="12"/>
  <c r="AR273" i="12"/>
  <c r="AQ273" i="12"/>
  <c r="AP273" i="12"/>
  <c r="AO273" i="12"/>
  <c r="AN273" i="12"/>
  <c r="AM273" i="12"/>
  <c r="AL273" i="12"/>
  <c r="AJ273" i="12"/>
  <c r="AG273" i="12"/>
  <c r="AE273" i="12"/>
  <c r="AA273" i="12"/>
  <c r="W273" i="12"/>
  <c r="AH272" i="12"/>
  <c r="AF272" i="12"/>
  <c r="AB272" i="12"/>
  <c r="X272" i="12"/>
  <c r="U272" i="12"/>
  <c r="S272" i="12"/>
  <c r="O272" i="12"/>
  <c r="K272" i="12"/>
  <c r="AT271" i="12"/>
  <c r="AS271" i="12"/>
  <c r="AR271" i="12"/>
  <c r="AQ271" i="12"/>
  <c r="AP271" i="12"/>
  <c r="AO271" i="12"/>
  <c r="AN271" i="12"/>
  <c r="AM271" i="12"/>
  <c r="AL271" i="12"/>
  <c r="AJ271" i="12"/>
  <c r="AG271" i="12"/>
  <c r="AE271" i="12"/>
  <c r="AA271" i="12"/>
  <c r="W271" i="12"/>
  <c r="AL270" i="12"/>
  <c r="AL268" i="12" s="1"/>
  <c r="AL266" i="12" s="1"/>
  <c r="AL264" i="12" s="1"/>
  <c r="AL262" i="12" s="1"/>
  <c r="AL260" i="12" s="1"/>
  <c r="AL258" i="12" s="1"/>
  <c r="AL256" i="12" s="1"/>
  <c r="AH270" i="12"/>
  <c r="AF270" i="12"/>
  <c r="AB270" i="12"/>
  <c r="X270" i="12"/>
  <c r="U270" i="12"/>
  <c r="S270" i="12"/>
  <c r="O270" i="12"/>
  <c r="K270" i="12"/>
  <c r="AT269" i="12"/>
  <c r="AS269" i="12"/>
  <c r="AR269" i="12"/>
  <c r="AQ269" i="12"/>
  <c r="AP269" i="12"/>
  <c r="AO269" i="12"/>
  <c r="AN269" i="12"/>
  <c r="AM269" i="12"/>
  <c r="AL269" i="12"/>
  <c r="AJ269" i="12"/>
  <c r="AG269" i="12"/>
  <c r="AE269" i="12"/>
  <c r="AA269" i="12"/>
  <c r="W269" i="12"/>
  <c r="AH268" i="12"/>
  <c r="AF268" i="12"/>
  <c r="AB268" i="12"/>
  <c r="X268" i="12"/>
  <c r="U268" i="12"/>
  <c r="S268" i="12"/>
  <c r="O268" i="12"/>
  <c r="K268" i="12"/>
  <c r="AT267" i="12"/>
  <c r="AS267" i="12"/>
  <c r="AR267" i="12"/>
  <c r="AQ267" i="12"/>
  <c r="AP267" i="12"/>
  <c r="AO267" i="12"/>
  <c r="AN267" i="12"/>
  <c r="AM267" i="12"/>
  <c r="AL267" i="12"/>
  <c r="AJ267" i="12"/>
  <c r="AG267" i="12"/>
  <c r="AE267" i="12"/>
  <c r="AA267" i="12"/>
  <c r="W267" i="12"/>
  <c r="AH266" i="12"/>
  <c r="AF266" i="12"/>
  <c r="AB266" i="12"/>
  <c r="X266" i="12"/>
  <c r="U266" i="12"/>
  <c r="S266" i="12"/>
  <c r="O266" i="12"/>
  <c r="K266" i="12"/>
  <c r="AT265" i="12"/>
  <c r="AS265" i="12"/>
  <c r="AR265" i="12"/>
  <c r="AQ265" i="12"/>
  <c r="AP265" i="12"/>
  <c r="AO265" i="12"/>
  <c r="AN265" i="12"/>
  <c r="AM265" i="12"/>
  <c r="AL265" i="12"/>
  <c r="AJ265" i="12"/>
  <c r="AG265" i="12"/>
  <c r="AE265" i="12"/>
  <c r="AA265" i="12"/>
  <c r="W265" i="12"/>
  <c r="AH264" i="12"/>
  <c r="AF264" i="12"/>
  <c r="AB264" i="12"/>
  <c r="X264" i="12"/>
  <c r="U264" i="12"/>
  <c r="S264" i="12"/>
  <c r="O264" i="12"/>
  <c r="K264" i="12"/>
  <c r="AT263" i="12"/>
  <c r="AS263" i="12"/>
  <c r="AR263" i="12"/>
  <c r="AQ263" i="12"/>
  <c r="AP263" i="12"/>
  <c r="AO263" i="12"/>
  <c r="AN263" i="12"/>
  <c r="AM263" i="12"/>
  <c r="AL263" i="12"/>
  <c r="AJ263" i="12"/>
  <c r="AG263" i="12"/>
  <c r="AE263" i="12"/>
  <c r="AA263" i="12"/>
  <c r="W263" i="12"/>
  <c r="AH262" i="12"/>
  <c r="AF262" i="12"/>
  <c r="AB262" i="12"/>
  <c r="X262" i="12"/>
  <c r="U262" i="12"/>
  <c r="S262" i="12"/>
  <c r="O262" i="12"/>
  <c r="K262" i="12"/>
  <c r="AT261" i="12"/>
  <c r="AS261" i="12"/>
  <c r="AR261" i="12"/>
  <c r="AQ261" i="12"/>
  <c r="AP261" i="12"/>
  <c r="AO261" i="12"/>
  <c r="AN261" i="12"/>
  <c r="AM261" i="12"/>
  <c r="AL261" i="12"/>
  <c r="AJ261" i="12"/>
  <c r="AG261" i="12"/>
  <c r="AE261" i="12"/>
  <c r="AA261" i="12"/>
  <c r="W261" i="12"/>
  <c r="AH260" i="12"/>
  <c r="AF260" i="12"/>
  <c r="AB260" i="12"/>
  <c r="X260" i="12"/>
  <c r="U260" i="12"/>
  <c r="S260" i="12"/>
  <c r="O260" i="12"/>
  <c r="K260" i="12"/>
  <c r="AT259" i="12"/>
  <c r="AS259" i="12"/>
  <c r="AR259" i="12"/>
  <c r="AQ259" i="12"/>
  <c r="AP259" i="12"/>
  <c r="AO259" i="12"/>
  <c r="AN259" i="12"/>
  <c r="AM259" i="12"/>
  <c r="AL259" i="12"/>
  <c r="AJ259" i="12"/>
  <c r="AG259" i="12"/>
  <c r="AE259" i="12"/>
  <c r="AA259" i="12"/>
  <c r="W259" i="12"/>
  <c r="AH258" i="12"/>
  <c r="AF258" i="12"/>
  <c r="AB258" i="12"/>
  <c r="X258" i="12"/>
  <c r="U258" i="12"/>
  <c r="S258" i="12"/>
  <c r="O258" i="12"/>
  <c r="K258" i="12"/>
  <c r="AT257" i="12"/>
  <c r="AS257" i="12"/>
  <c r="AR257" i="12"/>
  <c r="AQ257" i="12"/>
  <c r="AP257" i="12"/>
  <c r="AO257" i="12"/>
  <c r="AN257" i="12"/>
  <c r="AM257" i="12"/>
  <c r="AL257" i="12"/>
  <c r="AJ257" i="12"/>
  <c r="AG257" i="12"/>
  <c r="AE257" i="12"/>
  <c r="AA257" i="12"/>
  <c r="W257" i="12"/>
  <c r="AH256" i="12"/>
  <c r="AF256" i="12"/>
  <c r="AB256" i="12"/>
  <c r="X256" i="12"/>
  <c r="U256" i="12"/>
  <c r="S256" i="12"/>
  <c r="O256" i="12"/>
  <c r="K256" i="12"/>
  <c r="AT253" i="12"/>
  <c r="AS253" i="12"/>
  <c r="AR253" i="12"/>
  <c r="AQ253" i="12"/>
  <c r="AP253" i="12"/>
  <c r="AP252" i="12" s="1"/>
  <c r="AP250" i="12" s="1"/>
  <c r="AO253" i="12"/>
  <c r="AO252" i="12" s="1"/>
  <c r="AN253" i="12"/>
  <c r="AM253" i="12"/>
  <c r="AL253" i="12"/>
  <c r="AL252" i="12" s="1"/>
  <c r="AL250" i="12" s="1"/>
  <c r="AL248" i="12" s="1"/>
  <c r="AL246" i="12" s="1"/>
  <c r="AL244" i="12" s="1"/>
  <c r="AL242" i="12" s="1"/>
  <c r="AL240" i="12" s="1"/>
  <c r="AL238" i="12" s="1"/>
  <c r="AL236" i="12" s="1"/>
  <c r="AL234" i="12" s="1"/>
  <c r="AL232" i="12" s="1"/>
  <c r="AL230" i="12" s="1"/>
  <c r="AL228" i="12" s="1"/>
  <c r="AL226" i="12" s="1"/>
  <c r="AJ253" i="12"/>
  <c r="AG253" i="12"/>
  <c r="AE253" i="12"/>
  <c r="AA253" i="12"/>
  <c r="W253" i="12"/>
  <c r="AR252" i="12"/>
  <c r="AQ252" i="12"/>
  <c r="AN252" i="12"/>
  <c r="AJ252" i="12"/>
  <c r="AH252" i="12"/>
  <c r="AF252" i="12"/>
  <c r="AB252" i="12"/>
  <c r="X252" i="12"/>
  <c r="U252" i="12"/>
  <c r="S252" i="12"/>
  <c r="O252" i="12"/>
  <c r="K252" i="12"/>
  <c r="AT251" i="12"/>
  <c r="AS251" i="12"/>
  <c r="AR251" i="12"/>
  <c r="AR250" i="12" s="1"/>
  <c r="AR248" i="12" s="1"/>
  <c r="AQ251" i="12"/>
  <c r="AP251" i="12"/>
  <c r="AO251" i="12"/>
  <c r="AN251" i="12"/>
  <c r="AN250" i="12" s="1"/>
  <c r="AN248" i="12" s="1"/>
  <c r="AM251" i="12"/>
  <c r="AL251" i="12"/>
  <c r="AJ251" i="12"/>
  <c r="AJ250" i="12" s="1"/>
  <c r="AJ248" i="12" s="1"/>
  <c r="AG251" i="12"/>
  <c r="AE251" i="12"/>
  <c r="AA251" i="12"/>
  <c r="W251" i="12"/>
  <c r="AO250" i="12"/>
  <c r="AH250" i="12"/>
  <c r="AF250" i="12"/>
  <c r="AB250" i="12"/>
  <c r="X250" i="12"/>
  <c r="U250" i="12"/>
  <c r="S250" i="12"/>
  <c r="O250" i="12"/>
  <c r="K250" i="12"/>
  <c r="AT249" i="12"/>
  <c r="AS249" i="12"/>
  <c r="AR249" i="12"/>
  <c r="AQ249" i="12"/>
  <c r="AP249" i="12"/>
  <c r="AP248" i="12" s="1"/>
  <c r="AP246" i="12" s="1"/>
  <c r="AO249" i="12"/>
  <c r="AN249" i="12"/>
  <c r="AM249" i="12"/>
  <c r="AL249" i="12"/>
  <c r="AJ249" i="12"/>
  <c r="AG249" i="12"/>
  <c r="AE249" i="12"/>
  <c r="AA249" i="12"/>
  <c r="W249" i="12"/>
  <c r="AH248" i="12"/>
  <c r="AF248" i="12"/>
  <c r="AB248" i="12"/>
  <c r="X248" i="12"/>
  <c r="U248" i="12"/>
  <c r="S248" i="12"/>
  <c r="O248" i="12"/>
  <c r="K248" i="12"/>
  <c r="AT247" i="12"/>
  <c r="AS247" i="12"/>
  <c r="AR247" i="12"/>
  <c r="AR246" i="12" s="1"/>
  <c r="AR244" i="12" s="1"/>
  <c r="AQ247" i="12"/>
  <c r="AP247" i="12"/>
  <c r="AO247" i="12"/>
  <c r="AN247" i="12"/>
  <c r="AN246" i="12" s="1"/>
  <c r="AN244" i="12" s="1"/>
  <c r="AM247" i="12"/>
  <c r="AL247" i="12"/>
  <c r="AJ247" i="12"/>
  <c r="AJ246" i="12" s="1"/>
  <c r="AJ244" i="12" s="1"/>
  <c r="AG247" i="12"/>
  <c r="AE247" i="12"/>
  <c r="AA247" i="12"/>
  <c r="W247" i="12"/>
  <c r="AH246" i="12"/>
  <c r="AF246" i="12"/>
  <c r="AB246" i="12"/>
  <c r="X246" i="12"/>
  <c r="U246" i="12"/>
  <c r="S246" i="12"/>
  <c r="O246" i="12"/>
  <c r="K246" i="12"/>
  <c r="AT245" i="12"/>
  <c r="AS245" i="12"/>
  <c r="AR245" i="12"/>
  <c r="AQ245" i="12"/>
  <c r="AP245" i="12"/>
  <c r="AO245" i="12"/>
  <c r="AN245" i="12"/>
  <c r="AM245" i="12"/>
  <c r="AL245" i="12"/>
  <c r="AJ245" i="12"/>
  <c r="AG245" i="12"/>
  <c r="AE245" i="12"/>
  <c r="AA245" i="12"/>
  <c r="W245" i="12"/>
  <c r="AH244" i="12"/>
  <c r="AF244" i="12"/>
  <c r="AB244" i="12"/>
  <c r="X244" i="12"/>
  <c r="U244" i="12"/>
  <c r="S244" i="12"/>
  <c r="O244" i="12"/>
  <c r="K244" i="12"/>
  <c r="AT243" i="12"/>
  <c r="AS243" i="12"/>
  <c r="AR243" i="12"/>
  <c r="AR242" i="12" s="1"/>
  <c r="AR240" i="12" s="1"/>
  <c r="AQ243" i="12"/>
  <c r="AP243" i="12"/>
  <c r="AO243" i="12"/>
  <c r="AN243" i="12"/>
  <c r="AN242" i="12" s="1"/>
  <c r="AN240" i="12" s="1"/>
  <c r="AM243" i="12"/>
  <c r="AL243" i="12"/>
  <c r="AJ243" i="12"/>
  <c r="AJ242" i="12" s="1"/>
  <c r="AJ240" i="12" s="1"/>
  <c r="AG243" i="12"/>
  <c r="AE243" i="12"/>
  <c r="AA243" i="12"/>
  <c r="W243" i="12"/>
  <c r="AH242" i="12"/>
  <c r="AF242" i="12"/>
  <c r="AB242" i="12"/>
  <c r="X242" i="12"/>
  <c r="U242" i="12"/>
  <c r="S242" i="12"/>
  <c r="O242" i="12"/>
  <c r="K242" i="12"/>
  <c r="AT241" i="12"/>
  <c r="AS241" i="12"/>
  <c r="AR241" i="12"/>
  <c r="AQ241" i="12"/>
  <c r="AP241" i="12"/>
  <c r="AO241" i="12"/>
  <c r="AN241" i="12"/>
  <c r="AM241" i="12"/>
  <c r="AL241" i="12"/>
  <c r="AJ241" i="12"/>
  <c r="AG241" i="12"/>
  <c r="AE241" i="12"/>
  <c r="AA241" i="12"/>
  <c r="W241" i="12"/>
  <c r="AH240" i="12"/>
  <c r="AF240" i="12"/>
  <c r="AB240" i="12"/>
  <c r="X240" i="12"/>
  <c r="U240" i="12"/>
  <c r="S240" i="12"/>
  <c r="O240" i="12"/>
  <c r="K240" i="12"/>
  <c r="AT239" i="12"/>
  <c r="AS239" i="12"/>
  <c r="AR239" i="12"/>
  <c r="AQ239" i="12"/>
  <c r="AP239" i="12"/>
  <c r="AO239" i="12"/>
  <c r="AN239" i="12"/>
  <c r="AM239" i="12"/>
  <c r="AL239" i="12"/>
  <c r="AJ239" i="12"/>
  <c r="AG239" i="12"/>
  <c r="AE239" i="12"/>
  <c r="AA239" i="12"/>
  <c r="W239" i="12"/>
  <c r="AH238" i="12"/>
  <c r="AF238" i="12"/>
  <c r="AB238" i="12"/>
  <c r="X238" i="12"/>
  <c r="U238" i="12"/>
  <c r="S238" i="12"/>
  <c r="O238" i="12"/>
  <c r="K238" i="12"/>
  <c r="AT237" i="12"/>
  <c r="AS237" i="12"/>
  <c r="AR237" i="12"/>
  <c r="AQ237" i="12"/>
  <c r="AP237" i="12"/>
  <c r="AO237" i="12"/>
  <c r="AN237" i="12"/>
  <c r="AM237" i="12"/>
  <c r="AL237" i="12"/>
  <c r="AJ237" i="12"/>
  <c r="AG237" i="12"/>
  <c r="AE237" i="12"/>
  <c r="AA237" i="12"/>
  <c r="W237" i="12"/>
  <c r="AH236" i="12"/>
  <c r="AF236" i="12"/>
  <c r="AB236" i="12"/>
  <c r="X236" i="12"/>
  <c r="U236" i="12"/>
  <c r="S236" i="12"/>
  <c r="O236" i="12"/>
  <c r="K236" i="12"/>
  <c r="AT235" i="12"/>
  <c r="AS235" i="12"/>
  <c r="AR235" i="12"/>
  <c r="AQ235" i="12"/>
  <c r="AP235" i="12"/>
  <c r="AO235" i="12"/>
  <c r="AN235" i="12"/>
  <c r="AM235" i="12"/>
  <c r="AL235" i="12"/>
  <c r="AJ235" i="12"/>
  <c r="AG235" i="12"/>
  <c r="AE235" i="12"/>
  <c r="AA235" i="12"/>
  <c r="W235" i="12"/>
  <c r="AH234" i="12"/>
  <c r="AF234" i="12"/>
  <c r="AB234" i="12"/>
  <c r="X234" i="12"/>
  <c r="U234" i="12"/>
  <c r="S234" i="12"/>
  <c r="O234" i="12"/>
  <c r="K234" i="12"/>
  <c r="AT233" i="12"/>
  <c r="AS233" i="12"/>
  <c r="AR233" i="12"/>
  <c r="AQ233" i="12"/>
  <c r="AP233" i="12"/>
  <c r="AO233" i="12"/>
  <c r="AN233" i="12"/>
  <c r="AM233" i="12"/>
  <c r="AL233" i="12"/>
  <c r="AJ233" i="12"/>
  <c r="AG233" i="12"/>
  <c r="AE233" i="12"/>
  <c r="AA233" i="12"/>
  <c r="W233" i="12"/>
  <c r="AH232" i="12"/>
  <c r="AF232" i="12"/>
  <c r="AB232" i="12"/>
  <c r="X232" i="12"/>
  <c r="U232" i="12"/>
  <c r="S232" i="12"/>
  <c r="O232" i="12"/>
  <c r="K232" i="12"/>
  <c r="AT231" i="12"/>
  <c r="AS231" i="12"/>
  <c r="AR231" i="12"/>
  <c r="AQ231" i="12"/>
  <c r="AP231" i="12"/>
  <c r="AO231" i="12"/>
  <c r="AN231" i="12"/>
  <c r="AM231" i="12"/>
  <c r="AL231" i="12"/>
  <c r="AJ231" i="12"/>
  <c r="AG231" i="12"/>
  <c r="AE231" i="12"/>
  <c r="AA231" i="12"/>
  <c r="W231" i="12"/>
  <c r="AH230" i="12"/>
  <c r="AF230" i="12"/>
  <c r="AB230" i="12"/>
  <c r="X230" i="12"/>
  <c r="U230" i="12"/>
  <c r="S230" i="12"/>
  <c r="O230" i="12"/>
  <c r="K230" i="12"/>
  <c r="AT229" i="12"/>
  <c r="AS229" i="12"/>
  <c r="AR229" i="12"/>
  <c r="AQ229" i="12"/>
  <c r="AP229" i="12"/>
  <c r="AO229" i="12"/>
  <c r="AN229" i="12"/>
  <c r="AM229" i="12"/>
  <c r="AL229" i="12"/>
  <c r="AJ229" i="12"/>
  <c r="AG229" i="12"/>
  <c r="AE229" i="12"/>
  <c r="AA229" i="12"/>
  <c r="W229" i="12"/>
  <c r="AH228" i="12"/>
  <c r="AF228" i="12"/>
  <c r="AB228" i="12"/>
  <c r="X228" i="12"/>
  <c r="U228" i="12"/>
  <c r="S228" i="12"/>
  <c r="O228" i="12"/>
  <c r="K228" i="12"/>
  <c r="AT227" i="12"/>
  <c r="AS227" i="12"/>
  <c r="AR227" i="12"/>
  <c r="AQ227" i="12"/>
  <c r="AP227" i="12"/>
  <c r="AO227" i="12"/>
  <c r="AN227" i="12"/>
  <c r="AM227" i="12"/>
  <c r="AL227" i="12"/>
  <c r="AJ227" i="12"/>
  <c r="AG227" i="12"/>
  <c r="AE227" i="12"/>
  <c r="AA227" i="12"/>
  <c r="W227" i="12"/>
  <c r="AH226" i="12"/>
  <c r="AF226" i="12"/>
  <c r="AB226" i="12"/>
  <c r="X226" i="12"/>
  <c r="U226" i="12"/>
  <c r="S226" i="12"/>
  <c r="O226" i="12"/>
  <c r="K226" i="12"/>
  <c r="AT221" i="12"/>
  <c r="AS221" i="12"/>
  <c r="AR221" i="12"/>
  <c r="AQ221" i="12"/>
  <c r="AP221" i="12"/>
  <c r="AP220" i="12" s="1"/>
  <c r="AP218" i="12" s="1"/>
  <c r="AO221" i="12"/>
  <c r="AO220" i="12" s="1"/>
  <c r="AO218" i="12" s="1"/>
  <c r="AN221" i="12"/>
  <c r="AM221" i="12"/>
  <c r="AL221" i="12"/>
  <c r="AJ221" i="12"/>
  <c r="AG221" i="12"/>
  <c r="AE221" i="12"/>
  <c r="AA221" i="12"/>
  <c r="W221" i="12"/>
  <c r="AR220" i="12"/>
  <c r="AQ220" i="12"/>
  <c r="AN220" i="12"/>
  <c r="AL220" i="12"/>
  <c r="AL218" i="12" s="1"/>
  <c r="AL216" i="12" s="1"/>
  <c r="AL214" i="12" s="1"/>
  <c r="AL212" i="12" s="1"/>
  <c r="AL210" i="12" s="1"/>
  <c r="AL208" i="12" s="1"/>
  <c r="AL206" i="12" s="1"/>
  <c r="AL204" i="12" s="1"/>
  <c r="AL202" i="12" s="1"/>
  <c r="AL200" i="12" s="1"/>
  <c r="AL198" i="12" s="1"/>
  <c r="AL196" i="12" s="1"/>
  <c r="AL194" i="12" s="1"/>
  <c r="AL192" i="12" s="1"/>
  <c r="AL190" i="12" s="1"/>
  <c r="AL188" i="12" s="1"/>
  <c r="AL186" i="12" s="1"/>
  <c r="AL184" i="12" s="1"/>
  <c r="AL182" i="12" s="1"/>
  <c r="AL180" i="12" s="1"/>
  <c r="AL178" i="12" s="1"/>
  <c r="AL176" i="12" s="1"/>
  <c r="AL174" i="12" s="1"/>
  <c r="AL172" i="12" s="1"/>
  <c r="AL170" i="12" s="1"/>
  <c r="AL168" i="12" s="1"/>
  <c r="AL166" i="12" s="1"/>
  <c r="AL164" i="12" s="1"/>
  <c r="AL162" i="12" s="1"/>
  <c r="AL160" i="12" s="1"/>
  <c r="AL158" i="12" s="1"/>
  <c r="AL156" i="12" s="1"/>
  <c r="AL154" i="12" s="1"/>
  <c r="AJ220" i="12"/>
  <c r="AH220" i="12"/>
  <c r="AF220" i="12"/>
  <c r="AB220" i="12"/>
  <c r="X220" i="12"/>
  <c r="U220" i="12"/>
  <c r="S220" i="12"/>
  <c r="O220" i="12"/>
  <c r="K220" i="12"/>
  <c r="AT219" i="12"/>
  <c r="AS219" i="12"/>
  <c r="AR219" i="12"/>
  <c r="AR218" i="12" s="1"/>
  <c r="AR216" i="12" s="1"/>
  <c r="AQ219" i="12"/>
  <c r="AQ218" i="12" s="1"/>
  <c r="AQ216" i="12" s="1"/>
  <c r="AP219" i="12"/>
  <c r="AO219" i="12"/>
  <c r="AN219" i="12"/>
  <c r="AN218" i="12" s="1"/>
  <c r="AN216" i="12" s="1"/>
  <c r="AM219" i="12"/>
  <c r="AL219" i="12"/>
  <c r="AJ219" i="12"/>
  <c r="AJ218" i="12" s="1"/>
  <c r="AJ216" i="12" s="1"/>
  <c r="AG219" i="12"/>
  <c r="AE219" i="12"/>
  <c r="AA219" i="12"/>
  <c r="W219" i="12"/>
  <c r="AH218" i="12"/>
  <c r="AF218" i="12"/>
  <c r="AB218" i="12"/>
  <c r="X218" i="12"/>
  <c r="U218" i="12"/>
  <c r="S218" i="12"/>
  <c r="O218" i="12"/>
  <c r="K218" i="12"/>
  <c r="AT217" i="12"/>
  <c r="AS217" i="12"/>
  <c r="AR217" i="12"/>
  <c r="AQ217" i="12"/>
  <c r="AP217" i="12"/>
  <c r="AP216" i="12" s="1"/>
  <c r="AP214" i="12" s="1"/>
  <c r="AO217" i="12"/>
  <c r="AN217" i="12"/>
  <c r="AM217" i="12"/>
  <c r="AL217" i="12"/>
  <c r="AJ217" i="12"/>
  <c r="AG217" i="12"/>
  <c r="AE217" i="12"/>
  <c r="AA217" i="12"/>
  <c r="W217" i="12"/>
  <c r="AH216" i="12"/>
  <c r="AF216" i="12"/>
  <c r="AB216" i="12"/>
  <c r="X216" i="12"/>
  <c r="U216" i="12"/>
  <c r="S216" i="12"/>
  <c r="O216" i="12"/>
  <c r="K216" i="12"/>
  <c r="AT215" i="12"/>
  <c r="AS215" i="12"/>
  <c r="AR215" i="12"/>
  <c r="AQ215" i="12"/>
  <c r="AQ214" i="12" s="1"/>
  <c r="AQ212" i="12" s="1"/>
  <c r="AP215" i="12"/>
  <c r="AO215" i="12"/>
  <c r="AN215" i="12"/>
  <c r="AM215" i="12"/>
  <c r="AL215" i="12"/>
  <c r="AJ215" i="12"/>
  <c r="AG215" i="12"/>
  <c r="AE215" i="12"/>
  <c r="AA215" i="12"/>
  <c r="W215" i="12"/>
  <c r="AH214" i="12"/>
  <c r="AF214" i="12"/>
  <c r="AB214" i="12"/>
  <c r="X214" i="12"/>
  <c r="U214" i="12"/>
  <c r="S214" i="12"/>
  <c r="O214" i="12"/>
  <c r="K214" i="12"/>
  <c r="AT213" i="12"/>
  <c r="AS213" i="12"/>
  <c r="AR213" i="12"/>
  <c r="AQ213" i="12"/>
  <c r="AP213" i="12"/>
  <c r="AP212" i="12" s="1"/>
  <c r="AP210" i="12" s="1"/>
  <c r="AO213" i="12"/>
  <c r="AN213" i="12"/>
  <c r="AM213" i="12"/>
  <c r="AL213" i="12"/>
  <c r="AJ213" i="12"/>
  <c r="AG213" i="12"/>
  <c r="AE213" i="12"/>
  <c r="AA213" i="12"/>
  <c r="W213" i="12"/>
  <c r="AH212" i="12"/>
  <c r="AF212" i="12"/>
  <c r="AB212" i="12"/>
  <c r="X212" i="12"/>
  <c r="U212" i="12"/>
  <c r="S212" i="12"/>
  <c r="O212" i="12"/>
  <c r="K212" i="12"/>
  <c r="AT211" i="12"/>
  <c r="AS211" i="12"/>
  <c r="AR211" i="12"/>
  <c r="AQ211" i="12"/>
  <c r="AP211" i="12"/>
  <c r="AO211" i="12"/>
  <c r="AN211" i="12"/>
  <c r="AM211" i="12"/>
  <c r="AL211" i="12"/>
  <c r="AJ211" i="12"/>
  <c r="AG211" i="12"/>
  <c r="AE211" i="12"/>
  <c r="AA211" i="12"/>
  <c r="W211" i="12"/>
  <c r="AH210" i="12"/>
  <c r="AF210" i="12"/>
  <c r="AB210" i="12"/>
  <c r="X210" i="12"/>
  <c r="U210" i="12"/>
  <c r="S210" i="12"/>
  <c r="O210" i="12"/>
  <c r="K210" i="12"/>
  <c r="AT209" i="12"/>
  <c r="AS209" i="12"/>
  <c r="AR209" i="12"/>
  <c r="AQ209" i="12"/>
  <c r="AP209" i="12"/>
  <c r="AO209" i="12"/>
  <c r="AN209" i="12"/>
  <c r="AM209" i="12"/>
  <c r="AL209" i="12"/>
  <c r="AJ209" i="12"/>
  <c r="AG209" i="12"/>
  <c r="AE209" i="12"/>
  <c r="AA209" i="12"/>
  <c r="W209" i="12"/>
  <c r="AH208" i="12"/>
  <c r="AF208" i="12"/>
  <c r="AB208" i="12"/>
  <c r="X208" i="12"/>
  <c r="U208" i="12"/>
  <c r="S208" i="12"/>
  <c r="O208" i="12"/>
  <c r="K208" i="12"/>
  <c r="AT207" i="12"/>
  <c r="AS207" i="12"/>
  <c r="AR207" i="12"/>
  <c r="AQ207" i="12"/>
  <c r="AP207" i="12"/>
  <c r="AO207" i="12"/>
  <c r="AN207" i="12"/>
  <c r="AM207" i="12"/>
  <c r="AL207" i="12"/>
  <c r="AJ207" i="12"/>
  <c r="AG207" i="12"/>
  <c r="AE207" i="12"/>
  <c r="AA207" i="12"/>
  <c r="W207" i="12"/>
  <c r="AH206" i="12"/>
  <c r="AF206" i="12"/>
  <c r="AB206" i="12"/>
  <c r="X206" i="12"/>
  <c r="U206" i="12"/>
  <c r="S206" i="12"/>
  <c r="O206" i="12"/>
  <c r="K206" i="12"/>
  <c r="AT205" i="12"/>
  <c r="AS205" i="12"/>
  <c r="AR205" i="12"/>
  <c r="AQ205" i="12"/>
  <c r="AP205" i="12"/>
  <c r="AO205" i="12"/>
  <c r="AN205" i="12"/>
  <c r="AM205" i="12"/>
  <c r="AL205" i="12"/>
  <c r="AJ205" i="12"/>
  <c r="AG205" i="12"/>
  <c r="AE205" i="12"/>
  <c r="AA205" i="12"/>
  <c r="W205" i="12"/>
  <c r="AH204" i="12"/>
  <c r="AF204" i="12"/>
  <c r="AB204" i="12"/>
  <c r="X204" i="12"/>
  <c r="U204" i="12"/>
  <c r="S204" i="12"/>
  <c r="O204" i="12"/>
  <c r="K204" i="12"/>
  <c r="AT203" i="12"/>
  <c r="AS203" i="12"/>
  <c r="AR203" i="12"/>
  <c r="AQ203" i="12"/>
  <c r="AP203" i="12"/>
  <c r="AO203" i="12"/>
  <c r="AN203" i="12"/>
  <c r="AM203" i="12"/>
  <c r="AL203" i="12"/>
  <c r="AJ203" i="12"/>
  <c r="AG203" i="12"/>
  <c r="AE203" i="12"/>
  <c r="AA203" i="12"/>
  <c r="W203" i="12"/>
  <c r="AH202" i="12"/>
  <c r="AF202" i="12"/>
  <c r="AB202" i="12"/>
  <c r="X202" i="12"/>
  <c r="U202" i="12"/>
  <c r="S202" i="12"/>
  <c r="O202" i="12"/>
  <c r="K202" i="12"/>
  <c r="AT201" i="12"/>
  <c r="AS201" i="12"/>
  <c r="AR201" i="12"/>
  <c r="AQ201" i="12"/>
  <c r="AP201" i="12"/>
  <c r="AO201" i="12"/>
  <c r="AN201" i="12"/>
  <c r="AM201" i="12"/>
  <c r="AL201" i="12"/>
  <c r="AJ201" i="12"/>
  <c r="AG201" i="12"/>
  <c r="AE201" i="12"/>
  <c r="AA201" i="12"/>
  <c r="W201" i="12"/>
  <c r="AH200" i="12"/>
  <c r="AF200" i="12"/>
  <c r="AB200" i="12"/>
  <c r="X200" i="12"/>
  <c r="U200" i="12"/>
  <c r="S200" i="12"/>
  <c r="O200" i="12"/>
  <c r="K200" i="12"/>
  <c r="AT199" i="12"/>
  <c r="AS199" i="12"/>
  <c r="AR199" i="12"/>
  <c r="AQ199" i="12"/>
  <c r="AP199" i="12"/>
  <c r="AO199" i="12"/>
  <c r="AN199" i="12"/>
  <c r="AM199" i="12"/>
  <c r="AL199" i="12"/>
  <c r="AJ199" i="12"/>
  <c r="AG199" i="12"/>
  <c r="AE199" i="12"/>
  <c r="AA199" i="12"/>
  <c r="W199" i="12"/>
  <c r="AH198" i="12"/>
  <c r="AF198" i="12"/>
  <c r="AB198" i="12"/>
  <c r="X198" i="12"/>
  <c r="U198" i="12"/>
  <c r="S198" i="12"/>
  <c r="O198" i="12"/>
  <c r="K198" i="12"/>
  <c r="AT197" i="12"/>
  <c r="AS197" i="12"/>
  <c r="AR197" i="12"/>
  <c r="AQ197" i="12"/>
  <c r="AP197" i="12"/>
  <c r="AO197" i="12"/>
  <c r="AN197" i="12"/>
  <c r="AM197" i="12"/>
  <c r="AL197" i="12"/>
  <c r="AJ197" i="12"/>
  <c r="AG197" i="12"/>
  <c r="AE197" i="12"/>
  <c r="AA197" i="12"/>
  <c r="W197" i="12"/>
  <c r="AH196" i="12"/>
  <c r="AF196" i="12"/>
  <c r="AB196" i="12"/>
  <c r="X196" i="12"/>
  <c r="U196" i="12"/>
  <c r="S196" i="12"/>
  <c r="O196" i="12"/>
  <c r="K196" i="12"/>
  <c r="AT195" i="12"/>
  <c r="AS195" i="12"/>
  <c r="AR195" i="12"/>
  <c r="AQ195" i="12"/>
  <c r="AP195" i="12"/>
  <c r="AO195" i="12"/>
  <c r="AN195" i="12"/>
  <c r="AM195" i="12"/>
  <c r="AL195" i="12"/>
  <c r="AJ195" i="12"/>
  <c r="AG195" i="12"/>
  <c r="AE195" i="12"/>
  <c r="AA195" i="12"/>
  <c r="W195" i="12"/>
  <c r="AH194" i="12"/>
  <c r="AF194" i="12"/>
  <c r="AB194" i="12"/>
  <c r="X194" i="12"/>
  <c r="U194" i="12"/>
  <c r="S194" i="12"/>
  <c r="O194" i="12"/>
  <c r="K194" i="12"/>
  <c r="AT193" i="12"/>
  <c r="AS193" i="12"/>
  <c r="AR193" i="12"/>
  <c r="AQ193" i="12"/>
  <c r="AP193" i="12"/>
  <c r="AO193" i="12"/>
  <c r="AN193" i="12"/>
  <c r="AM193" i="12"/>
  <c r="AL193" i="12"/>
  <c r="AJ193" i="12"/>
  <c r="AG193" i="12"/>
  <c r="AE193" i="12"/>
  <c r="AA193" i="12"/>
  <c r="W193" i="12"/>
  <c r="AH192" i="12"/>
  <c r="AF192" i="12"/>
  <c r="AB192" i="12"/>
  <c r="X192" i="12"/>
  <c r="U192" i="12"/>
  <c r="S192" i="12"/>
  <c r="O192" i="12"/>
  <c r="K192" i="12"/>
  <c r="AT191" i="12"/>
  <c r="AS191" i="12"/>
  <c r="AR191" i="12"/>
  <c r="AQ191" i="12"/>
  <c r="AP191" i="12"/>
  <c r="AO191" i="12"/>
  <c r="AN191" i="12"/>
  <c r="AM191" i="12"/>
  <c r="AL191" i="12"/>
  <c r="AJ191" i="12"/>
  <c r="AG191" i="12"/>
  <c r="AE191" i="12"/>
  <c r="AA191" i="12"/>
  <c r="W191" i="12"/>
  <c r="AH190" i="12"/>
  <c r="AF190" i="12"/>
  <c r="AB190" i="12"/>
  <c r="X190" i="12"/>
  <c r="U190" i="12"/>
  <c r="S190" i="12"/>
  <c r="O190" i="12"/>
  <c r="K190" i="12"/>
  <c r="AT189" i="12"/>
  <c r="AS189" i="12"/>
  <c r="AR189" i="12"/>
  <c r="AQ189" i="12"/>
  <c r="AP189" i="12"/>
  <c r="AO189" i="12"/>
  <c r="AN189" i="12"/>
  <c r="AM189" i="12"/>
  <c r="AL189" i="12"/>
  <c r="AJ189" i="12"/>
  <c r="AG189" i="12"/>
  <c r="AE189" i="12"/>
  <c r="AA189" i="12"/>
  <c r="W189" i="12"/>
  <c r="AH188" i="12"/>
  <c r="AF188" i="12"/>
  <c r="AB188" i="12"/>
  <c r="X188" i="12"/>
  <c r="U188" i="12"/>
  <c r="S188" i="12"/>
  <c r="O188" i="12"/>
  <c r="K188" i="12"/>
  <c r="AT187" i="12"/>
  <c r="AS187" i="12"/>
  <c r="AR187" i="12"/>
  <c r="AQ187" i="12"/>
  <c r="AP187" i="12"/>
  <c r="AO187" i="12"/>
  <c r="AN187" i="12"/>
  <c r="AM187" i="12"/>
  <c r="AL187" i="12"/>
  <c r="AJ187" i="12"/>
  <c r="AG187" i="12"/>
  <c r="AE187" i="12"/>
  <c r="AA187" i="12"/>
  <c r="W187" i="12"/>
  <c r="AH186" i="12"/>
  <c r="AF186" i="12"/>
  <c r="AB186" i="12"/>
  <c r="X186" i="12"/>
  <c r="U186" i="12"/>
  <c r="S186" i="12"/>
  <c r="O186" i="12"/>
  <c r="K186" i="12"/>
  <c r="AT185" i="12"/>
  <c r="AS185" i="12"/>
  <c r="AR185" i="12"/>
  <c r="AQ185" i="12"/>
  <c r="AP185" i="12"/>
  <c r="AO185" i="12"/>
  <c r="AN185" i="12"/>
  <c r="AM185" i="12"/>
  <c r="AL185" i="12"/>
  <c r="AJ185" i="12"/>
  <c r="AG185" i="12"/>
  <c r="AE185" i="12"/>
  <c r="AA185" i="12"/>
  <c r="W185" i="12"/>
  <c r="AH184" i="12"/>
  <c r="AF184" i="12"/>
  <c r="AB184" i="12"/>
  <c r="X184" i="12"/>
  <c r="U184" i="12"/>
  <c r="S184" i="12"/>
  <c r="O184" i="12"/>
  <c r="K184" i="12"/>
  <c r="AT183" i="12"/>
  <c r="AS183" i="12"/>
  <c r="AR183" i="12"/>
  <c r="AQ183" i="12"/>
  <c r="AP183" i="12"/>
  <c r="AO183" i="12"/>
  <c r="AN183" i="12"/>
  <c r="AM183" i="12"/>
  <c r="AL183" i="12"/>
  <c r="AJ183" i="12"/>
  <c r="AG183" i="12"/>
  <c r="AE183" i="12"/>
  <c r="AA183" i="12"/>
  <c r="W183" i="12"/>
  <c r="AH182" i="12"/>
  <c r="AF182" i="12"/>
  <c r="AB182" i="12"/>
  <c r="X182" i="12"/>
  <c r="U182" i="12"/>
  <c r="S182" i="12"/>
  <c r="O182" i="12"/>
  <c r="K182" i="12"/>
  <c r="AT181" i="12"/>
  <c r="AS181" i="12"/>
  <c r="AR181" i="12"/>
  <c r="AQ181" i="12"/>
  <c r="AP181" i="12"/>
  <c r="AO181" i="12"/>
  <c r="AN181" i="12"/>
  <c r="AM181" i="12"/>
  <c r="AL181" i="12"/>
  <c r="AJ181" i="12"/>
  <c r="AG181" i="12"/>
  <c r="AE181" i="12"/>
  <c r="AA181" i="12"/>
  <c r="W181" i="12"/>
  <c r="AH180" i="12"/>
  <c r="AF180" i="12"/>
  <c r="AB180" i="12"/>
  <c r="X180" i="12"/>
  <c r="U180" i="12"/>
  <c r="S180" i="12"/>
  <c r="O180" i="12"/>
  <c r="K180" i="12"/>
  <c r="AT179" i="12"/>
  <c r="AS179" i="12"/>
  <c r="AR179" i="12"/>
  <c r="AQ179" i="12"/>
  <c r="AP179" i="12"/>
  <c r="AO179" i="12"/>
  <c r="AN179" i="12"/>
  <c r="AM179" i="12"/>
  <c r="AL179" i="12"/>
  <c r="AJ179" i="12"/>
  <c r="AG179" i="12"/>
  <c r="AE179" i="12"/>
  <c r="AA179" i="12"/>
  <c r="W179" i="12"/>
  <c r="AH178" i="12"/>
  <c r="AF178" i="12"/>
  <c r="AB178" i="12"/>
  <c r="X178" i="12"/>
  <c r="U178" i="12"/>
  <c r="S178" i="12"/>
  <c r="O178" i="12"/>
  <c r="K178" i="12"/>
  <c r="AT177" i="12"/>
  <c r="AS177" i="12"/>
  <c r="AR177" i="12"/>
  <c r="AQ177" i="12"/>
  <c r="AP177" i="12"/>
  <c r="AO177" i="12"/>
  <c r="AN177" i="12"/>
  <c r="AM177" i="12"/>
  <c r="AL177" i="12"/>
  <c r="AJ177" i="12"/>
  <c r="AG177" i="12"/>
  <c r="AE177" i="12"/>
  <c r="AA177" i="12"/>
  <c r="W177" i="12"/>
  <c r="AH176" i="12"/>
  <c r="AF176" i="12"/>
  <c r="AB176" i="12"/>
  <c r="X176" i="12"/>
  <c r="U176" i="12"/>
  <c r="S176" i="12"/>
  <c r="O176" i="12"/>
  <c r="K176" i="12"/>
  <c r="AT175" i="12"/>
  <c r="AS175" i="12"/>
  <c r="AR175" i="12"/>
  <c r="AQ175" i="12"/>
  <c r="AP175" i="12"/>
  <c r="AO175" i="12"/>
  <c r="AN175" i="12"/>
  <c r="AM175" i="12"/>
  <c r="AL175" i="12"/>
  <c r="AJ175" i="12"/>
  <c r="AG175" i="12"/>
  <c r="AE175" i="12"/>
  <c r="AA175" i="12"/>
  <c r="W175" i="12"/>
  <c r="AH174" i="12"/>
  <c r="AF174" i="12"/>
  <c r="AB174" i="12"/>
  <c r="X174" i="12"/>
  <c r="U174" i="12"/>
  <c r="S174" i="12"/>
  <c r="O174" i="12"/>
  <c r="K174" i="12"/>
  <c r="AT173" i="12"/>
  <c r="AS173" i="12"/>
  <c r="AR173" i="12"/>
  <c r="AQ173" i="12"/>
  <c r="AP173" i="12"/>
  <c r="AO173" i="12"/>
  <c r="AN173" i="12"/>
  <c r="AM173" i="12"/>
  <c r="AL173" i="12"/>
  <c r="AJ173" i="12"/>
  <c r="AG173" i="12"/>
  <c r="AE173" i="12"/>
  <c r="AA173" i="12"/>
  <c r="W173" i="12"/>
  <c r="AH172" i="12"/>
  <c r="AF172" i="12"/>
  <c r="AB172" i="12"/>
  <c r="X172" i="12"/>
  <c r="U172" i="12"/>
  <c r="S172" i="12"/>
  <c r="O172" i="12"/>
  <c r="K172" i="12"/>
  <c r="AT171" i="12"/>
  <c r="AS171" i="12"/>
  <c r="AR171" i="12"/>
  <c r="AQ171" i="12"/>
  <c r="AP171" i="12"/>
  <c r="AO171" i="12"/>
  <c r="AN171" i="12"/>
  <c r="AM171" i="12"/>
  <c r="AL171" i="12"/>
  <c r="AJ171" i="12"/>
  <c r="AG171" i="12"/>
  <c r="AE171" i="12"/>
  <c r="AA171" i="12"/>
  <c r="W171" i="12"/>
  <c r="AH170" i="12"/>
  <c r="AF170" i="12"/>
  <c r="AB170" i="12"/>
  <c r="X170" i="12"/>
  <c r="U170" i="12"/>
  <c r="S170" i="12"/>
  <c r="O170" i="12"/>
  <c r="K170" i="12"/>
  <c r="AT169" i="12"/>
  <c r="AS169" i="12"/>
  <c r="AR169" i="12"/>
  <c r="AQ169" i="12"/>
  <c r="AP169" i="12"/>
  <c r="AO169" i="12"/>
  <c r="AN169" i="12"/>
  <c r="AM169" i="12"/>
  <c r="AL169" i="12"/>
  <c r="AJ169" i="12"/>
  <c r="AG169" i="12"/>
  <c r="AE169" i="12"/>
  <c r="AA169" i="12"/>
  <c r="W169" i="12"/>
  <c r="AH168" i="12"/>
  <c r="AF168" i="12"/>
  <c r="AB168" i="12"/>
  <c r="X168" i="12"/>
  <c r="U168" i="12"/>
  <c r="S168" i="12"/>
  <c r="O168" i="12"/>
  <c r="K168" i="12"/>
  <c r="AT167" i="12"/>
  <c r="AS167" i="12"/>
  <c r="AR167" i="12"/>
  <c r="AQ167" i="12"/>
  <c r="AP167" i="12"/>
  <c r="AO167" i="12"/>
  <c r="AN167" i="12"/>
  <c r="AM167" i="12"/>
  <c r="AL167" i="12"/>
  <c r="AJ167" i="12"/>
  <c r="AG167" i="12"/>
  <c r="AE167" i="12"/>
  <c r="AA167" i="12"/>
  <c r="W167" i="12"/>
  <c r="AH166" i="12"/>
  <c r="AF166" i="12"/>
  <c r="AB166" i="12"/>
  <c r="X166" i="12"/>
  <c r="U166" i="12"/>
  <c r="S166" i="12"/>
  <c r="O166" i="12"/>
  <c r="K166" i="12"/>
  <c r="AT165" i="12"/>
  <c r="AS165" i="12"/>
  <c r="AR165" i="12"/>
  <c r="AQ165" i="12"/>
  <c r="AP165" i="12"/>
  <c r="AO165" i="12"/>
  <c r="AN165" i="12"/>
  <c r="AM165" i="12"/>
  <c r="AL165" i="12"/>
  <c r="AJ165" i="12"/>
  <c r="AG165" i="12"/>
  <c r="AE165" i="12"/>
  <c r="AA165" i="12"/>
  <c r="W165" i="12"/>
  <c r="AH164" i="12"/>
  <c r="AF164" i="12"/>
  <c r="AB164" i="12"/>
  <c r="X164" i="12"/>
  <c r="U164" i="12"/>
  <c r="S164" i="12"/>
  <c r="O164" i="12"/>
  <c r="K164" i="12"/>
  <c r="AT163" i="12"/>
  <c r="AS163" i="12"/>
  <c r="AR163" i="12"/>
  <c r="AQ163" i="12"/>
  <c r="AP163" i="12"/>
  <c r="AO163" i="12"/>
  <c r="AN163" i="12"/>
  <c r="AM163" i="12"/>
  <c r="AL163" i="12"/>
  <c r="AJ163" i="12"/>
  <c r="AG163" i="12"/>
  <c r="AE163" i="12"/>
  <c r="AA163" i="12"/>
  <c r="W163" i="12"/>
  <c r="AH162" i="12"/>
  <c r="AF162" i="12"/>
  <c r="AB162" i="12"/>
  <c r="X162" i="12"/>
  <c r="U162" i="12"/>
  <c r="S162" i="12"/>
  <c r="O162" i="12"/>
  <c r="K162" i="12"/>
  <c r="AT161" i="12"/>
  <c r="AS161" i="12"/>
  <c r="AR161" i="12"/>
  <c r="AQ161" i="12"/>
  <c r="AP161" i="12"/>
  <c r="AO161" i="12"/>
  <c r="AN161" i="12"/>
  <c r="AM161" i="12"/>
  <c r="AL161" i="12"/>
  <c r="AJ161" i="12"/>
  <c r="AG161" i="12"/>
  <c r="AE161" i="12"/>
  <c r="AA161" i="12"/>
  <c r="W161" i="12"/>
  <c r="AH160" i="12"/>
  <c r="AF160" i="12"/>
  <c r="AB160" i="12"/>
  <c r="X160" i="12"/>
  <c r="U160" i="12"/>
  <c r="S160" i="12"/>
  <c r="O160" i="12"/>
  <c r="K160" i="12"/>
  <c r="AT159" i="12"/>
  <c r="AS159" i="12"/>
  <c r="AR159" i="12"/>
  <c r="AQ159" i="12"/>
  <c r="AP159" i="12"/>
  <c r="AO159" i="12"/>
  <c r="AN159" i="12"/>
  <c r="AM159" i="12"/>
  <c r="AL159" i="12"/>
  <c r="AJ159" i="12"/>
  <c r="AG159" i="12"/>
  <c r="AE159" i="12"/>
  <c r="AA159" i="12"/>
  <c r="W159" i="12"/>
  <c r="AH158" i="12"/>
  <c r="AF158" i="12"/>
  <c r="AB158" i="12"/>
  <c r="X158" i="12"/>
  <c r="U158" i="12"/>
  <c r="S158" i="12"/>
  <c r="O158" i="12"/>
  <c r="K158" i="12"/>
  <c r="AT157" i="12"/>
  <c r="AS157" i="12"/>
  <c r="AR157" i="12"/>
  <c r="AQ157" i="12"/>
  <c r="AP157" i="12"/>
  <c r="AO157" i="12"/>
  <c r="AN157" i="12"/>
  <c r="AM157" i="12"/>
  <c r="AL157" i="12"/>
  <c r="AJ157" i="12"/>
  <c r="AG157" i="12"/>
  <c r="AE157" i="12"/>
  <c r="AA157" i="12"/>
  <c r="W157" i="12"/>
  <c r="AH156" i="12"/>
  <c r="AF156" i="12"/>
  <c r="AB156" i="12"/>
  <c r="X156" i="12"/>
  <c r="U156" i="12"/>
  <c r="S156" i="12"/>
  <c r="O156" i="12"/>
  <c r="K156" i="12"/>
  <c r="AT155" i="12"/>
  <c r="AS155" i="12"/>
  <c r="AR155" i="12"/>
  <c r="AQ155" i="12"/>
  <c r="AP155" i="12"/>
  <c r="AO155" i="12"/>
  <c r="AN155" i="12"/>
  <c r="AM155" i="12"/>
  <c r="AL155" i="12"/>
  <c r="AJ155" i="12"/>
  <c r="AG155" i="12"/>
  <c r="AE155" i="12"/>
  <c r="AA155" i="12"/>
  <c r="W155" i="12"/>
  <c r="AH154" i="12"/>
  <c r="AF154" i="12"/>
  <c r="AB154" i="12"/>
  <c r="X154" i="12"/>
  <c r="U154" i="12"/>
  <c r="S154" i="12"/>
  <c r="O154" i="12"/>
  <c r="K154" i="12"/>
  <c r="AT149" i="12"/>
  <c r="AS149" i="12"/>
  <c r="AR149" i="12"/>
  <c r="AQ149" i="12"/>
  <c r="AP149" i="12"/>
  <c r="AP148" i="12" s="1"/>
  <c r="AP146" i="12" s="1"/>
  <c r="AO149" i="12"/>
  <c r="AO148" i="12" s="1"/>
  <c r="AO146" i="12" s="1"/>
  <c r="AN149" i="12"/>
  <c r="AM149" i="12"/>
  <c r="AL149" i="12"/>
  <c r="AJ149" i="12"/>
  <c r="AG149" i="12"/>
  <c r="AE149" i="12"/>
  <c r="AA149" i="12"/>
  <c r="W149" i="12"/>
  <c r="AR148" i="12"/>
  <c r="AQ148" i="12"/>
  <c r="AN148" i="12"/>
  <c r="AL148" i="12"/>
  <c r="AL146" i="12" s="1"/>
  <c r="AL144" i="12" s="1"/>
  <c r="AL142" i="12" s="1"/>
  <c r="AL140" i="12" s="1"/>
  <c r="AL138" i="12" s="1"/>
  <c r="AL136" i="12" s="1"/>
  <c r="AL134" i="12" s="1"/>
  <c r="AL132" i="12" s="1"/>
  <c r="AL130" i="12" s="1"/>
  <c r="AJ148" i="12"/>
  <c r="AH148" i="12"/>
  <c r="AF148" i="12"/>
  <c r="AB148" i="12"/>
  <c r="X148" i="12"/>
  <c r="U148" i="12"/>
  <c r="S148" i="12"/>
  <c r="O148" i="12"/>
  <c r="K148" i="12"/>
  <c r="AT147" i="12"/>
  <c r="AS147" i="12"/>
  <c r="AR147" i="12"/>
  <c r="AR146" i="12" s="1"/>
  <c r="AR144" i="12" s="1"/>
  <c r="AQ147" i="12"/>
  <c r="AQ146" i="12" s="1"/>
  <c r="AQ144" i="12" s="1"/>
  <c r="AP147" i="12"/>
  <c r="AO147" i="12"/>
  <c r="AN147" i="12"/>
  <c r="AN146" i="12" s="1"/>
  <c r="AN144" i="12" s="1"/>
  <c r="AM147" i="12"/>
  <c r="AL147" i="12"/>
  <c r="AJ147" i="12"/>
  <c r="AJ146" i="12" s="1"/>
  <c r="AJ144" i="12" s="1"/>
  <c r="AG147" i="12"/>
  <c r="AE147" i="12"/>
  <c r="AA147" i="12"/>
  <c r="W147" i="12"/>
  <c r="AH146" i="12"/>
  <c r="AF146" i="12"/>
  <c r="AB146" i="12"/>
  <c r="X146" i="12"/>
  <c r="U146" i="12"/>
  <c r="S146" i="12"/>
  <c r="O146" i="12"/>
  <c r="K146" i="12"/>
  <c r="AT145" i="12"/>
  <c r="AS145" i="12"/>
  <c r="AR145" i="12"/>
  <c r="AQ145" i="12"/>
  <c r="AP145" i="12"/>
  <c r="AP144" i="12" s="1"/>
  <c r="AP142" i="12" s="1"/>
  <c r="AO145" i="12"/>
  <c r="AN145" i="12"/>
  <c r="AM145" i="12"/>
  <c r="AL145" i="12"/>
  <c r="AJ145" i="12"/>
  <c r="AG145" i="12"/>
  <c r="AE145" i="12"/>
  <c r="AA145" i="12"/>
  <c r="W145" i="12"/>
  <c r="AH144" i="12"/>
  <c r="AF144" i="12"/>
  <c r="AB144" i="12"/>
  <c r="X144" i="12"/>
  <c r="U144" i="12"/>
  <c r="S144" i="12"/>
  <c r="O144" i="12"/>
  <c r="K144" i="12"/>
  <c r="AT143" i="12"/>
  <c r="AS143" i="12"/>
  <c r="AR143" i="12"/>
  <c r="AQ143" i="12"/>
  <c r="AP143" i="12"/>
  <c r="AO143" i="12"/>
  <c r="AN143" i="12"/>
  <c r="AM143" i="12"/>
  <c r="AL143" i="12"/>
  <c r="AJ143" i="12"/>
  <c r="AG143" i="12"/>
  <c r="AE143" i="12"/>
  <c r="AA143" i="12"/>
  <c r="W143" i="12"/>
  <c r="AH142" i="12"/>
  <c r="AF142" i="12"/>
  <c r="AB142" i="12"/>
  <c r="X142" i="12"/>
  <c r="U142" i="12"/>
  <c r="S142" i="12"/>
  <c r="O142" i="12"/>
  <c r="K142" i="12"/>
  <c r="AT141" i="12"/>
  <c r="AS141" i="12"/>
  <c r="AR141" i="12"/>
  <c r="AQ141" i="12"/>
  <c r="AP141" i="12"/>
  <c r="AO141" i="12"/>
  <c r="AN141" i="12"/>
  <c r="AM141" i="12"/>
  <c r="AL141" i="12"/>
  <c r="AJ141" i="12"/>
  <c r="AG141" i="12"/>
  <c r="AE141" i="12"/>
  <c r="AA141" i="12"/>
  <c r="W141" i="12"/>
  <c r="AH140" i="12"/>
  <c r="AF140" i="12"/>
  <c r="AB140" i="12"/>
  <c r="X140" i="12"/>
  <c r="U140" i="12"/>
  <c r="S140" i="12"/>
  <c r="O140" i="12"/>
  <c r="K140" i="12"/>
  <c r="AT139" i="12"/>
  <c r="AS139" i="12"/>
  <c r="AR139" i="12"/>
  <c r="AQ139" i="12"/>
  <c r="AP139" i="12"/>
  <c r="AO139" i="12"/>
  <c r="AN139" i="12"/>
  <c r="AM139" i="12"/>
  <c r="AL139" i="12"/>
  <c r="AJ139" i="12"/>
  <c r="AG139" i="12"/>
  <c r="AE139" i="12"/>
  <c r="AA139" i="12"/>
  <c r="W139" i="12"/>
  <c r="AH138" i="12"/>
  <c r="AF138" i="12"/>
  <c r="AB138" i="12"/>
  <c r="X138" i="12"/>
  <c r="U138" i="12"/>
  <c r="S138" i="12"/>
  <c r="O138" i="12"/>
  <c r="K138" i="12"/>
  <c r="AT137" i="12"/>
  <c r="AS137" i="12"/>
  <c r="AR137" i="12"/>
  <c r="AQ137" i="12"/>
  <c r="AP137" i="12"/>
  <c r="AO137" i="12"/>
  <c r="AN137" i="12"/>
  <c r="AM137" i="12"/>
  <c r="AL137" i="12"/>
  <c r="AJ137" i="12"/>
  <c r="AG137" i="12"/>
  <c r="AE137" i="12"/>
  <c r="AA137" i="12"/>
  <c r="W137" i="12"/>
  <c r="AH136" i="12"/>
  <c r="AF136" i="12"/>
  <c r="AB136" i="12"/>
  <c r="X136" i="12"/>
  <c r="U136" i="12"/>
  <c r="S136" i="12"/>
  <c r="O136" i="12"/>
  <c r="K136" i="12"/>
  <c r="AT135" i="12"/>
  <c r="AS135" i="12"/>
  <c r="AR135" i="12"/>
  <c r="AQ135" i="12"/>
  <c r="AP135" i="12"/>
  <c r="AO135" i="12"/>
  <c r="AN135" i="12"/>
  <c r="AM135" i="12"/>
  <c r="AL135" i="12"/>
  <c r="AJ135" i="12"/>
  <c r="AG135" i="12"/>
  <c r="AE135" i="12"/>
  <c r="AA135" i="12"/>
  <c r="W135" i="12"/>
  <c r="AH134" i="12"/>
  <c r="AF134" i="12"/>
  <c r="AB134" i="12"/>
  <c r="X134" i="12"/>
  <c r="U134" i="12"/>
  <c r="S134" i="12"/>
  <c r="O134" i="12"/>
  <c r="K134" i="12"/>
  <c r="AT133" i="12"/>
  <c r="AS133" i="12"/>
  <c r="AR133" i="12"/>
  <c r="AQ133" i="12"/>
  <c r="AP133" i="12"/>
  <c r="AO133" i="12"/>
  <c r="AN133" i="12"/>
  <c r="AM133" i="12"/>
  <c r="AL133" i="12"/>
  <c r="AJ133" i="12"/>
  <c r="AG133" i="12"/>
  <c r="AE133" i="12"/>
  <c r="AA133" i="12"/>
  <c r="W133" i="12"/>
  <c r="AH132" i="12"/>
  <c r="AF132" i="12"/>
  <c r="AB132" i="12"/>
  <c r="X132" i="12"/>
  <c r="U132" i="12"/>
  <c r="S132" i="12"/>
  <c r="O132" i="12"/>
  <c r="K132" i="12"/>
  <c r="AT131" i="12"/>
  <c r="AS131" i="12"/>
  <c r="AR131" i="12"/>
  <c r="AQ131" i="12"/>
  <c r="AP131" i="12"/>
  <c r="AO131" i="12"/>
  <c r="AN131" i="12"/>
  <c r="AM131" i="12"/>
  <c r="AL131" i="12"/>
  <c r="AJ131" i="12"/>
  <c r="AG131" i="12"/>
  <c r="AE131" i="12"/>
  <c r="AA131" i="12"/>
  <c r="W131" i="12"/>
  <c r="AH130" i="12"/>
  <c r="AF130" i="12"/>
  <c r="AB130" i="12"/>
  <c r="X130" i="12"/>
  <c r="U130" i="12"/>
  <c r="S130" i="12"/>
  <c r="O130" i="12"/>
  <c r="K130" i="12"/>
  <c r="AT125" i="12"/>
  <c r="AS125" i="12"/>
  <c r="AR125" i="12"/>
  <c r="AQ125" i="12"/>
  <c r="AP125" i="12"/>
  <c r="AP124" i="12" s="1"/>
  <c r="AP122" i="12" s="1"/>
  <c r="AO125" i="12"/>
  <c r="AN125" i="12"/>
  <c r="AM125" i="12"/>
  <c r="AL125" i="12"/>
  <c r="AJ125" i="12"/>
  <c r="AG125" i="12"/>
  <c r="AE125" i="12"/>
  <c r="AA125" i="12"/>
  <c r="W125" i="12"/>
  <c r="AR124" i="12"/>
  <c r="AQ124" i="12"/>
  <c r="AQ122" i="12" s="1"/>
  <c r="AQ120" i="12" s="1"/>
  <c r="AQ118" i="12" s="1"/>
  <c r="AQ116" i="12" s="1"/>
  <c r="AQ114" i="12" s="1"/>
  <c r="AQ112" i="12" s="1"/>
  <c r="AQ110" i="12" s="1"/>
  <c r="AQ108" i="12" s="1"/>
  <c r="AQ106" i="12" s="1"/>
  <c r="AQ104" i="12" s="1"/>
  <c r="AQ102" i="12" s="1"/>
  <c r="AQ100" i="12" s="1"/>
  <c r="AQ98" i="12" s="1"/>
  <c r="AQ96" i="12" s="1"/>
  <c r="AO124" i="12"/>
  <c r="AN124" i="12"/>
  <c r="AL124" i="12"/>
  <c r="AL122" i="12" s="1"/>
  <c r="AL120" i="12" s="1"/>
  <c r="AL118" i="12" s="1"/>
  <c r="AL116" i="12" s="1"/>
  <c r="AL114" i="12" s="1"/>
  <c r="AL112" i="12" s="1"/>
  <c r="AL110" i="12" s="1"/>
  <c r="AL108" i="12" s="1"/>
  <c r="AL106" i="12" s="1"/>
  <c r="AL104" i="12" s="1"/>
  <c r="AL102" i="12" s="1"/>
  <c r="AL100" i="12" s="1"/>
  <c r="AL98" i="12" s="1"/>
  <c r="AL96" i="12" s="1"/>
  <c r="AJ124" i="12"/>
  <c r="AH124" i="12"/>
  <c r="AF124" i="12"/>
  <c r="AB124" i="12"/>
  <c r="X124" i="12"/>
  <c r="U124" i="12"/>
  <c r="S124" i="12"/>
  <c r="O124" i="12"/>
  <c r="K124" i="12"/>
  <c r="AT123" i="12"/>
  <c r="AS123" i="12"/>
  <c r="AR123" i="12"/>
  <c r="AR122" i="12" s="1"/>
  <c r="AR120" i="12" s="1"/>
  <c r="AQ123" i="12"/>
  <c r="AP123" i="12"/>
  <c r="AO123" i="12"/>
  <c r="AN123" i="12"/>
  <c r="AN122" i="12" s="1"/>
  <c r="AN120" i="12" s="1"/>
  <c r="AM123" i="12"/>
  <c r="AL123" i="12"/>
  <c r="AJ123" i="12"/>
  <c r="AJ122" i="12" s="1"/>
  <c r="AJ120" i="12" s="1"/>
  <c r="AG123" i="12"/>
  <c r="AE123" i="12"/>
  <c r="AA123" i="12"/>
  <c r="W123" i="12"/>
  <c r="AO122" i="12"/>
  <c r="AO120" i="12" s="1"/>
  <c r="AO118" i="12" s="1"/>
  <c r="AO116" i="12" s="1"/>
  <c r="AO114" i="12" s="1"/>
  <c r="AO112" i="12" s="1"/>
  <c r="AO110" i="12" s="1"/>
  <c r="AO108" i="12" s="1"/>
  <c r="AO106" i="12" s="1"/>
  <c r="AO104" i="12" s="1"/>
  <c r="AO102" i="12" s="1"/>
  <c r="AO100" i="12" s="1"/>
  <c r="AO98" i="12" s="1"/>
  <c r="AO96" i="12" s="1"/>
  <c r="AH122" i="12"/>
  <c r="AF122" i="12"/>
  <c r="AB122" i="12"/>
  <c r="X122" i="12"/>
  <c r="U122" i="12"/>
  <c r="S122" i="12"/>
  <c r="O122" i="12"/>
  <c r="K122" i="12"/>
  <c r="AT121" i="12"/>
  <c r="AS121" i="12"/>
  <c r="AR121" i="12"/>
  <c r="AQ121" i="12"/>
  <c r="AP121" i="12"/>
  <c r="AO121" i="12"/>
  <c r="AN121" i="12"/>
  <c r="AM121" i="12"/>
  <c r="AL121" i="12"/>
  <c r="AJ121" i="12"/>
  <c r="AG121" i="12"/>
  <c r="AE121" i="12"/>
  <c r="AA121" i="12"/>
  <c r="W121" i="12"/>
  <c r="AH120" i="12"/>
  <c r="AF120" i="12"/>
  <c r="AB120" i="12"/>
  <c r="X120" i="12"/>
  <c r="U120" i="12"/>
  <c r="S120" i="12"/>
  <c r="O120" i="12"/>
  <c r="K120" i="12"/>
  <c r="AT119" i="12"/>
  <c r="AS119" i="12"/>
  <c r="AR119" i="12"/>
  <c r="AQ119" i="12"/>
  <c r="AP119" i="12"/>
  <c r="AO119" i="12"/>
  <c r="AN119" i="12"/>
  <c r="AM119" i="12"/>
  <c r="AL119" i="12"/>
  <c r="AJ119" i="12"/>
  <c r="AG119" i="12"/>
  <c r="AE119" i="12"/>
  <c r="AA119" i="12"/>
  <c r="W119" i="12"/>
  <c r="AH118" i="12"/>
  <c r="AF118" i="12"/>
  <c r="AB118" i="12"/>
  <c r="X118" i="12"/>
  <c r="U118" i="12"/>
  <c r="S118" i="12"/>
  <c r="O118" i="12"/>
  <c r="K118" i="12"/>
  <c r="AT117" i="12"/>
  <c r="AS117" i="12"/>
  <c r="AR117" i="12"/>
  <c r="AQ117" i="12"/>
  <c r="AP117" i="12"/>
  <c r="AO117" i="12"/>
  <c r="AN117" i="12"/>
  <c r="AM117" i="12"/>
  <c r="AL117" i="12"/>
  <c r="AJ117" i="12"/>
  <c r="AG117" i="12"/>
  <c r="AE117" i="12"/>
  <c r="AA117" i="12"/>
  <c r="W117" i="12"/>
  <c r="AH116" i="12"/>
  <c r="AF116" i="12"/>
  <c r="AB116" i="12"/>
  <c r="X116" i="12"/>
  <c r="U116" i="12"/>
  <c r="S116" i="12"/>
  <c r="O116" i="12"/>
  <c r="K116" i="12"/>
  <c r="AT115" i="12"/>
  <c r="AS115" i="12"/>
  <c r="AR115" i="12"/>
  <c r="AQ115" i="12"/>
  <c r="AP115" i="12"/>
  <c r="AO115" i="12"/>
  <c r="AN115" i="12"/>
  <c r="AM115" i="12"/>
  <c r="AL115" i="12"/>
  <c r="AJ115" i="12"/>
  <c r="AG115" i="12"/>
  <c r="AE115" i="12"/>
  <c r="AA115" i="12"/>
  <c r="W115" i="12"/>
  <c r="AH114" i="12"/>
  <c r="AF114" i="12"/>
  <c r="AB114" i="12"/>
  <c r="X114" i="12"/>
  <c r="U114" i="12"/>
  <c r="S114" i="12"/>
  <c r="O114" i="12"/>
  <c r="K114" i="12"/>
  <c r="AT113" i="12"/>
  <c r="AS113" i="12"/>
  <c r="AR113" i="12"/>
  <c r="AQ113" i="12"/>
  <c r="AP113" i="12"/>
  <c r="AO113" i="12"/>
  <c r="AN113" i="12"/>
  <c r="AM113" i="12"/>
  <c r="AL113" i="12"/>
  <c r="AJ113" i="12"/>
  <c r="AG113" i="12"/>
  <c r="AE113" i="12"/>
  <c r="AA113" i="12"/>
  <c r="W113" i="12"/>
  <c r="AH112" i="12"/>
  <c r="AF112" i="12"/>
  <c r="AB112" i="12"/>
  <c r="X112" i="12"/>
  <c r="U112" i="12"/>
  <c r="S112" i="12"/>
  <c r="O112" i="12"/>
  <c r="K112" i="12"/>
  <c r="AT111" i="12"/>
  <c r="AS111" i="12"/>
  <c r="AR111" i="12"/>
  <c r="AQ111" i="12"/>
  <c r="AP111" i="12"/>
  <c r="AO111" i="12"/>
  <c r="AN111" i="12"/>
  <c r="AM111" i="12"/>
  <c r="AL111" i="12"/>
  <c r="AJ111" i="12"/>
  <c r="AG111" i="12"/>
  <c r="AE111" i="12"/>
  <c r="AA111" i="12"/>
  <c r="W111" i="12"/>
  <c r="AH110" i="12"/>
  <c r="AF110" i="12"/>
  <c r="AB110" i="12"/>
  <c r="X110" i="12"/>
  <c r="U110" i="12"/>
  <c r="S110" i="12"/>
  <c r="O110" i="12"/>
  <c r="K110" i="12"/>
  <c r="AT109" i="12"/>
  <c r="AS109" i="12"/>
  <c r="AR109" i="12"/>
  <c r="AQ109" i="12"/>
  <c r="AP109" i="12"/>
  <c r="AO109" i="12"/>
  <c r="AN109" i="12"/>
  <c r="AM109" i="12"/>
  <c r="AL109" i="12"/>
  <c r="AJ109" i="12"/>
  <c r="AG109" i="12"/>
  <c r="AE109" i="12"/>
  <c r="AA109" i="12"/>
  <c r="W109" i="12"/>
  <c r="AH108" i="12"/>
  <c r="AF108" i="12"/>
  <c r="AB108" i="12"/>
  <c r="X108" i="12"/>
  <c r="U108" i="12"/>
  <c r="S108" i="12"/>
  <c r="O108" i="12"/>
  <c r="K108" i="12"/>
  <c r="AT107" i="12"/>
  <c r="AS107" i="12"/>
  <c r="AR107" i="12"/>
  <c r="AQ107" i="12"/>
  <c r="AP107" i="12"/>
  <c r="AO107" i="12"/>
  <c r="AN107" i="12"/>
  <c r="AM107" i="12"/>
  <c r="AL107" i="12"/>
  <c r="AJ107" i="12"/>
  <c r="AG107" i="12"/>
  <c r="AE107" i="12"/>
  <c r="AA107" i="12"/>
  <c r="W107" i="12"/>
  <c r="AH106" i="12"/>
  <c r="AF106" i="12"/>
  <c r="AB106" i="12"/>
  <c r="X106" i="12"/>
  <c r="U106" i="12"/>
  <c r="S106" i="12"/>
  <c r="O106" i="12"/>
  <c r="K106" i="12"/>
  <c r="AT105" i="12"/>
  <c r="AS105" i="12"/>
  <c r="AR105" i="12"/>
  <c r="AQ105" i="12"/>
  <c r="AP105" i="12"/>
  <c r="AO105" i="12"/>
  <c r="AN105" i="12"/>
  <c r="AM105" i="12"/>
  <c r="AL105" i="12"/>
  <c r="AJ105" i="12"/>
  <c r="AG105" i="12"/>
  <c r="AE105" i="12"/>
  <c r="AA105" i="12"/>
  <c r="W105" i="12"/>
  <c r="AH104" i="12"/>
  <c r="AF104" i="12"/>
  <c r="AB104" i="12"/>
  <c r="X104" i="12"/>
  <c r="U104" i="12"/>
  <c r="S104" i="12"/>
  <c r="O104" i="12"/>
  <c r="K104" i="12"/>
  <c r="AT103" i="12"/>
  <c r="AS103" i="12"/>
  <c r="AR103" i="12"/>
  <c r="AQ103" i="12"/>
  <c r="AP103" i="12"/>
  <c r="AO103" i="12"/>
  <c r="AN103" i="12"/>
  <c r="AM103" i="12"/>
  <c r="AL103" i="12"/>
  <c r="AJ103" i="12"/>
  <c r="AG103" i="12"/>
  <c r="AE103" i="12"/>
  <c r="AA103" i="12"/>
  <c r="W103" i="12"/>
  <c r="AH102" i="12"/>
  <c r="AF102" i="12"/>
  <c r="AB102" i="12"/>
  <c r="X102" i="12"/>
  <c r="U102" i="12"/>
  <c r="S102" i="12"/>
  <c r="O102" i="12"/>
  <c r="K102" i="12"/>
  <c r="AT101" i="12"/>
  <c r="AS101" i="12"/>
  <c r="AR101" i="12"/>
  <c r="AQ101" i="12"/>
  <c r="AP101" i="12"/>
  <c r="AO101" i="12"/>
  <c r="AN101" i="12"/>
  <c r="AM101" i="12"/>
  <c r="AL101" i="12"/>
  <c r="AJ101" i="12"/>
  <c r="AG101" i="12"/>
  <c r="AE101" i="12"/>
  <c r="AA101" i="12"/>
  <c r="W101" i="12"/>
  <c r="AH100" i="12"/>
  <c r="AF100" i="12"/>
  <c r="AB100" i="12"/>
  <c r="X100" i="12"/>
  <c r="U100" i="12"/>
  <c r="S100" i="12"/>
  <c r="O100" i="12"/>
  <c r="K100" i="12"/>
  <c r="AT99" i="12"/>
  <c r="AS99" i="12"/>
  <c r="AR99" i="12"/>
  <c r="AQ99" i="12"/>
  <c r="AP99" i="12"/>
  <c r="AO99" i="12"/>
  <c r="AN99" i="12"/>
  <c r="AM99" i="12"/>
  <c r="AL99" i="12"/>
  <c r="AJ99" i="12"/>
  <c r="AG99" i="12"/>
  <c r="AE99" i="12"/>
  <c r="AA99" i="12"/>
  <c r="W99" i="12"/>
  <c r="AH98" i="12"/>
  <c r="AF98" i="12"/>
  <c r="AB98" i="12"/>
  <c r="X98" i="12"/>
  <c r="U98" i="12"/>
  <c r="S98" i="12"/>
  <c r="O98" i="12"/>
  <c r="K98" i="12"/>
  <c r="AT97" i="12"/>
  <c r="AS97" i="12"/>
  <c r="AR97" i="12"/>
  <c r="AQ97" i="12"/>
  <c r="AP97" i="12"/>
  <c r="AO97" i="12"/>
  <c r="AN97" i="12"/>
  <c r="AM97" i="12"/>
  <c r="AL97" i="12"/>
  <c r="AJ97" i="12"/>
  <c r="AG97" i="12"/>
  <c r="AE97" i="12"/>
  <c r="AA97" i="12"/>
  <c r="W97" i="12"/>
  <c r="AH96" i="12"/>
  <c r="AF96" i="12"/>
  <c r="AB96" i="12"/>
  <c r="X96" i="12"/>
  <c r="U96" i="12"/>
  <c r="S96" i="12"/>
  <c r="O96" i="12"/>
  <c r="K96" i="12"/>
  <c r="AT93" i="12"/>
  <c r="AS93" i="12"/>
  <c r="AR93" i="12"/>
  <c r="AR92" i="12" s="1"/>
  <c r="AR90" i="12" s="1"/>
  <c r="AQ93" i="12"/>
  <c r="AP93" i="12"/>
  <c r="AO93" i="12"/>
  <c r="AN93" i="12"/>
  <c r="AN92" i="12" s="1"/>
  <c r="AN90" i="12" s="1"/>
  <c r="AM93" i="12"/>
  <c r="AL93" i="12"/>
  <c r="AJ93" i="12"/>
  <c r="AJ92" i="12" s="1"/>
  <c r="AJ90" i="12" s="1"/>
  <c r="AG93" i="12"/>
  <c r="AE93" i="12"/>
  <c r="AA93" i="12"/>
  <c r="W93" i="12"/>
  <c r="AQ92" i="12"/>
  <c r="AP92" i="12"/>
  <c r="AO92" i="12"/>
  <c r="AO90" i="12" s="1"/>
  <c r="AL92" i="12"/>
  <c r="AH92" i="12"/>
  <c r="AF92" i="12"/>
  <c r="AB92" i="12"/>
  <c r="X92" i="12"/>
  <c r="U92" i="12"/>
  <c r="S92" i="12"/>
  <c r="O92" i="12"/>
  <c r="K92" i="12"/>
  <c r="AT91" i="12"/>
  <c r="AS91" i="12"/>
  <c r="AR91" i="12"/>
  <c r="AQ91" i="12"/>
  <c r="AP91" i="12"/>
  <c r="AP90" i="12" s="1"/>
  <c r="AO91" i="12"/>
  <c r="AN91" i="12"/>
  <c r="AM91" i="12"/>
  <c r="AL91" i="12"/>
  <c r="AJ91" i="12"/>
  <c r="AG91" i="12"/>
  <c r="AE91" i="12"/>
  <c r="AA91" i="12"/>
  <c r="W91" i="12"/>
  <c r="AQ90" i="12"/>
  <c r="AL90" i="12"/>
  <c r="AH90" i="12"/>
  <c r="AF90" i="12"/>
  <c r="AB90" i="12"/>
  <c r="X90" i="12"/>
  <c r="U90" i="12"/>
  <c r="S90" i="12"/>
  <c r="O90" i="12"/>
  <c r="K90" i="12"/>
  <c r="AT89" i="12"/>
  <c r="AS89" i="12"/>
  <c r="AR89" i="12"/>
  <c r="AR88" i="12" s="1"/>
  <c r="AR86" i="12" s="1"/>
  <c r="AQ89" i="12"/>
  <c r="AP89" i="12"/>
  <c r="AO89" i="12"/>
  <c r="AN89" i="12"/>
  <c r="AN88" i="12" s="1"/>
  <c r="AN86" i="12" s="1"/>
  <c r="AM89" i="12"/>
  <c r="AL89" i="12"/>
  <c r="AJ89" i="12"/>
  <c r="AJ88" i="12" s="1"/>
  <c r="AJ86" i="12" s="1"/>
  <c r="AG89" i="12"/>
  <c r="AE89" i="12"/>
  <c r="AA89" i="12"/>
  <c r="W89" i="12"/>
  <c r="AQ88" i="12"/>
  <c r="AP88" i="12"/>
  <c r="AO88" i="12"/>
  <c r="AO86" i="12" s="1"/>
  <c r="AO84" i="12" s="1"/>
  <c r="AO82" i="12" s="1"/>
  <c r="AO80" i="12" s="1"/>
  <c r="AO78" i="12" s="1"/>
  <c r="AO76" i="12" s="1"/>
  <c r="AL88" i="12"/>
  <c r="AH88" i="12"/>
  <c r="AF88" i="12"/>
  <c r="AB88" i="12"/>
  <c r="X88" i="12"/>
  <c r="U88" i="12"/>
  <c r="S88" i="12"/>
  <c r="O88" i="12"/>
  <c r="K88" i="12"/>
  <c r="AT87" i="12"/>
  <c r="AS87" i="12"/>
  <c r="AR87" i="12"/>
  <c r="AQ87" i="12"/>
  <c r="AP87" i="12"/>
  <c r="AP86" i="12" s="1"/>
  <c r="AP84" i="12" s="1"/>
  <c r="AO87" i="12"/>
  <c r="AN87" i="12"/>
  <c r="AM87" i="12"/>
  <c r="AL87" i="12"/>
  <c r="AJ87" i="12"/>
  <c r="AG87" i="12"/>
  <c r="AE87" i="12"/>
  <c r="AA87" i="12"/>
  <c r="W87" i="12"/>
  <c r="AQ86" i="12"/>
  <c r="AQ84" i="12" s="1"/>
  <c r="AQ82" i="12" s="1"/>
  <c r="AQ80" i="12" s="1"/>
  <c r="AQ78" i="12" s="1"/>
  <c r="AQ76" i="12" s="1"/>
  <c r="AL86" i="12"/>
  <c r="AL84" i="12" s="1"/>
  <c r="AL82" i="12" s="1"/>
  <c r="AL80" i="12" s="1"/>
  <c r="AL78" i="12" s="1"/>
  <c r="AL76" i="12" s="1"/>
  <c r="AH86" i="12"/>
  <c r="AF86" i="12"/>
  <c r="AB86" i="12"/>
  <c r="X86" i="12"/>
  <c r="U86" i="12"/>
  <c r="S86" i="12"/>
  <c r="O86" i="12"/>
  <c r="K86" i="12"/>
  <c r="AT85" i="12"/>
  <c r="AS85" i="12"/>
  <c r="AR85" i="12"/>
  <c r="AR84" i="12" s="1"/>
  <c r="AR82" i="12" s="1"/>
  <c r="AQ85" i="12"/>
  <c r="AP85" i="12"/>
  <c r="AO85" i="12"/>
  <c r="AN85" i="12"/>
  <c r="AN84" i="12" s="1"/>
  <c r="AN82" i="12" s="1"/>
  <c r="AM85" i="12"/>
  <c r="AL85" i="12"/>
  <c r="AJ85" i="12"/>
  <c r="AJ84" i="12" s="1"/>
  <c r="AJ82" i="12" s="1"/>
  <c r="AG85" i="12"/>
  <c r="AE85" i="12"/>
  <c r="AA85" i="12"/>
  <c r="W85" i="12"/>
  <c r="AH84" i="12"/>
  <c r="AF84" i="12"/>
  <c r="AB84" i="12"/>
  <c r="X84" i="12"/>
  <c r="U84" i="12"/>
  <c r="S84" i="12"/>
  <c r="O84" i="12"/>
  <c r="K84" i="12"/>
  <c r="AT83" i="12"/>
  <c r="AS83" i="12"/>
  <c r="AR83" i="12"/>
  <c r="AQ83" i="12"/>
  <c r="AP83" i="12"/>
  <c r="AP82" i="12" s="1"/>
  <c r="AP80" i="12" s="1"/>
  <c r="AO83" i="12"/>
  <c r="AN83" i="12"/>
  <c r="AM83" i="12"/>
  <c r="AL83" i="12"/>
  <c r="AJ83" i="12"/>
  <c r="AG83" i="12"/>
  <c r="AE83" i="12"/>
  <c r="AA83" i="12"/>
  <c r="W83" i="12"/>
  <c r="AH82" i="12"/>
  <c r="AF82" i="12"/>
  <c r="AB82" i="12"/>
  <c r="X82" i="12"/>
  <c r="U82" i="12"/>
  <c r="S82" i="12"/>
  <c r="O82" i="12"/>
  <c r="K82" i="12"/>
  <c r="AT81" i="12"/>
  <c r="AS81" i="12"/>
  <c r="AR81" i="12"/>
  <c r="AR80" i="12" s="1"/>
  <c r="AR78" i="12" s="1"/>
  <c r="AQ81" i="12"/>
  <c r="AP81" i="12"/>
  <c r="AO81" i="12"/>
  <c r="AN81" i="12"/>
  <c r="AN80" i="12" s="1"/>
  <c r="AN78" i="12" s="1"/>
  <c r="AM81" i="12"/>
  <c r="AL81" i="12"/>
  <c r="AJ81" i="12"/>
  <c r="AJ80" i="12" s="1"/>
  <c r="AJ78" i="12" s="1"/>
  <c r="AG81" i="12"/>
  <c r="AE81" i="12"/>
  <c r="AA81" i="12"/>
  <c r="W81" i="12"/>
  <c r="AH80" i="12"/>
  <c r="AF80" i="12"/>
  <c r="AB80" i="12"/>
  <c r="X80" i="12"/>
  <c r="U80" i="12"/>
  <c r="S80" i="12"/>
  <c r="O80" i="12"/>
  <c r="K80" i="12"/>
  <c r="AT79" i="12"/>
  <c r="AS79" i="12"/>
  <c r="AR79" i="12"/>
  <c r="AQ79" i="12"/>
  <c r="AP79" i="12"/>
  <c r="AO79" i="12"/>
  <c r="AN79" i="12"/>
  <c r="AM79" i="12"/>
  <c r="AL79" i="12"/>
  <c r="AJ79" i="12"/>
  <c r="AG79" i="12"/>
  <c r="AE79" i="12"/>
  <c r="AA79" i="12"/>
  <c r="W79" i="12"/>
  <c r="AH78" i="12"/>
  <c r="AF78" i="12"/>
  <c r="AB78" i="12"/>
  <c r="X78" i="12"/>
  <c r="U78" i="12"/>
  <c r="S78" i="12"/>
  <c r="O78" i="12"/>
  <c r="K78" i="12"/>
  <c r="AT77" i="12"/>
  <c r="AS77" i="12"/>
  <c r="AR77" i="12"/>
  <c r="AQ77" i="12"/>
  <c r="AP77" i="12"/>
  <c r="AO77" i="12"/>
  <c r="AN77" i="12"/>
  <c r="AM77" i="12"/>
  <c r="AL77" i="12"/>
  <c r="AJ77" i="12"/>
  <c r="AG77" i="12"/>
  <c r="AE77" i="12"/>
  <c r="AA77" i="12"/>
  <c r="W77" i="12"/>
  <c r="AH76" i="12"/>
  <c r="AF76" i="12"/>
  <c r="AB76" i="12"/>
  <c r="X76" i="12"/>
  <c r="U76" i="12"/>
  <c r="S76" i="12"/>
  <c r="O76" i="12"/>
  <c r="K76" i="12"/>
  <c r="AT75" i="12"/>
  <c r="AS75" i="12"/>
  <c r="AR75" i="12"/>
  <c r="AQ75" i="12"/>
  <c r="AP75" i="12"/>
  <c r="AP74" i="12" s="1"/>
  <c r="AP72" i="12" s="1"/>
  <c r="AO75" i="12"/>
  <c r="AN75" i="12"/>
  <c r="AM75" i="12"/>
  <c r="AL75" i="12"/>
  <c r="AJ75" i="12"/>
  <c r="AG75" i="12"/>
  <c r="AE75" i="12"/>
  <c r="AA75" i="12"/>
  <c r="W75" i="12"/>
  <c r="AR74" i="12"/>
  <c r="AQ74" i="12"/>
  <c r="AQ72" i="12" s="1"/>
  <c r="AQ70" i="12" s="1"/>
  <c r="AQ68" i="12" s="1"/>
  <c r="AQ66" i="12" s="1"/>
  <c r="AQ64" i="12" s="1"/>
  <c r="AQ62" i="12" s="1"/>
  <c r="AQ60" i="12" s="1"/>
  <c r="AQ58" i="12" s="1"/>
  <c r="AQ56" i="12" s="1"/>
  <c r="AQ54" i="12" s="1"/>
  <c r="AQ52" i="12" s="1"/>
  <c r="AQ50" i="12" s="1"/>
  <c r="AQ48" i="12" s="1"/>
  <c r="AQ46" i="12" s="1"/>
  <c r="AQ44" i="12" s="1"/>
  <c r="AQ42" i="12" s="1"/>
  <c r="AQ40" i="12" s="1"/>
  <c r="AQ38" i="12" s="1"/>
  <c r="AQ36" i="12" s="1"/>
  <c r="AQ34" i="12" s="1"/>
  <c r="AO74" i="12"/>
  <c r="AN74" i="12"/>
  <c r="AL74" i="12"/>
  <c r="AL72" i="12" s="1"/>
  <c r="AL70" i="12" s="1"/>
  <c r="AL68" i="12" s="1"/>
  <c r="AL66" i="12" s="1"/>
  <c r="AL64" i="12" s="1"/>
  <c r="AL62" i="12" s="1"/>
  <c r="AL60" i="12" s="1"/>
  <c r="AL58" i="12" s="1"/>
  <c r="AL56" i="12" s="1"/>
  <c r="AL54" i="12" s="1"/>
  <c r="AL52" i="12" s="1"/>
  <c r="AL50" i="12" s="1"/>
  <c r="AL48" i="12" s="1"/>
  <c r="AL46" i="12" s="1"/>
  <c r="AL44" i="12" s="1"/>
  <c r="AJ74" i="12"/>
  <c r="AH74" i="12"/>
  <c r="AF74" i="12"/>
  <c r="AB74" i="12"/>
  <c r="X74" i="12"/>
  <c r="U74" i="12"/>
  <c r="S74" i="12"/>
  <c r="O74" i="12"/>
  <c r="K74" i="12"/>
  <c r="AT73" i="12"/>
  <c r="AS73" i="12"/>
  <c r="AR73" i="12"/>
  <c r="AR72" i="12" s="1"/>
  <c r="AR70" i="12" s="1"/>
  <c r="AQ73" i="12"/>
  <c r="AP73" i="12"/>
  <c r="AO73" i="12"/>
  <c r="AN73" i="12"/>
  <c r="AN72" i="12" s="1"/>
  <c r="AN70" i="12" s="1"/>
  <c r="AM73" i="12"/>
  <c r="AL73" i="12"/>
  <c r="AJ73" i="12"/>
  <c r="AJ72" i="12" s="1"/>
  <c r="AJ70" i="12" s="1"/>
  <c r="AG73" i="12"/>
  <c r="AE73" i="12"/>
  <c r="AA73" i="12"/>
  <c r="W73" i="12"/>
  <c r="AO72" i="12"/>
  <c r="AO70" i="12" s="1"/>
  <c r="AO68" i="12" s="1"/>
  <c r="AO66" i="12" s="1"/>
  <c r="AO64" i="12" s="1"/>
  <c r="AO62" i="12" s="1"/>
  <c r="AO60" i="12" s="1"/>
  <c r="AO58" i="12" s="1"/>
  <c r="AO56" i="12" s="1"/>
  <c r="AO54" i="12" s="1"/>
  <c r="AO52" i="12" s="1"/>
  <c r="AO50" i="12" s="1"/>
  <c r="AO48" i="12" s="1"/>
  <c r="AO46" i="12" s="1"/>
  <c r="AO44" i="12" s="1"/>
  <c r="AO42" i="12" s="1"/>
  <c r="AO40" i="12" s="1"/>
  <c r="AO38" i="12" s="1"/>
  <c r="AO36" i="12" s="1"/>
  <c r="AO34" i="12" s="1"/>
  <c r="AH72" i="12"/>
  <c r="AF72" i="12"/>
  <c r="AB72" i="12"/>
  <c r="X72" i="12"/>
  <c r="U72" i="12"/>
  <c r="S72" i="12"/>
  <c r="O72" i="12"/>
  <c r="K72" i="12"/>
  <c r="AT71" i="12"/>
  <c r="AS71" i="12"/>
  <c r="AR71" i="12"/>
  <c r="AQ71" i="12"/>
  <c r="AP71" i="12"/>
  <c r="AP70" i="12" s="1"/>
  <c r="AP68" i="12" s="1"/>
  <c r="AO71" i="12"/>
  <c r="AN71" i="12"/>
  <c r="AM71" i="12"/>
  <c r="AL71" i="12"/>
  <c r="AJ71" i="12"/>
  <c r="AG71" i="12"/>
  <c r="AE71" i="12"/>
  <c r="AA71" i="12"/>
  <c r="W71" i="12"/>
  <c r="AH70" i="12"/>
  <c r="AF70" i="12"/>
  <c r="AB70" i="12"/>
  <c r="X70" i="12"/>
  <c r="U70" i="12"/>
  <c r="S70" i="12"/>
  <c r="O70" i="12"/>
  <c r="K70" i="12"/>
  <c r="AT69" i="12"/>
  <c r="AS69" i="12"/>
  <c r="AR69" i="12"/>
  <c r="AQ69" i="12"/>
  <c r="AP69" i="12"/>
  <c r="AO69" i="12"/>
  <c r="AN69" i="12"/>
  <c r="AM69" i="12"/>
  <c r="AL69" i="12"/>
  <c r="AJ69" i="12"/>
  <c r="AG69" i="12"/>
  <c r="AE69" i="12"/>
  <c r="AA69" i="12"/>
  <c r="W69" i="12"/>
  <c r="AH68" i="12"/>
  <c r="AF68" i="12"/>
  <c r="AB68" i="12"/>
  <c r="X68" i="12"/>
  <c r="U68" i="12"/>
  <c r="S68" i="12"/>
  <c r="O68" i="12"/>
  <c r="K68" i="12"/>
  <c r="AT67" i="12"/>
  <c r="AS67" i="12"/>
  <c r="AR67" i="12"/>
  <c r="AQ67" i="12"/>
  <c r="AP67" i="12"/>
  <c r="AO67" i="12"/>
  <c r="AN67" i="12"/>
  <c r="AM67" i="12"/>
  <c r="AL67" i="12"/>
  <c r="AJ67" i="12"/>
  <c r="AG67" i="12"/>
  <c r="AE67" i="12"/>
  <c r="AA67" i="12"/>
  <c r="W67" i="12"/>
  <c r="AH66" i="12"/>
  <c r="AF66" i="12"/>
  <c r="AB66" i="12"/>
  <c r="X66" i="12"/>
  <c r="U66" i="12"/>
  <c r="S66" i="12"/>
  <c r="O66" i="12"/>
  <c r="K66" i="12"/>
  <c r="AT65" i="12"/>
  <c r="AS65" i="12"/>
  <c r="AR65" i="12"/>
  <c r="AQ65" i="12"/>
  <c r="AP65" i="12"/>
  <c r="AO65" i="12"/>
  <c r="AN65" i="12"/>
  <c r="AM65" i="12"/>
  <c r="AL65" i="12"/>
  <c r="AJ65" i="12"/>
  <c r="AG65" i="12"/>
  <c r="AE65" i="12"/>
  <c r="AA65" i="12"/>
  <c r="W65" i="12"/>
  <c r="AH64" i="12"/>
  <c r="AF64" i="12"/>
  <c r="AB64" i="12"/>
  <c r="X64" i="12"/>
  <c r="U64" i="12"/>
  <c r="S64" i="12"/>
  <c r="O64" i="12"/>
  <c r="K64" i="12"/>
  <c r="AT63" i="12"/>
  <c r="AS63" i="12"/>
  <c r="AR63" i="12"/>
  <c r="AQ63" i="12"/>
  <c r="AP63" i="12"/>
  <c r="AO63" i="12"/>
  <c r="AN63" i="12"/>
  <c r="AM63" i="12"/>
  <c r="AL63" i="12"/>
  <c r="AJ63" i="12"/>
  <c r="AG63" i="12"/>
  <c r="AE63" i="12"/>
  <c r="AA63" i="12"/>
  <c r="W63" i="12"/>
  <c r="AH62" i="12"/>
  <c r="AF62" i="12"/>
  <c r="AB62" i="12"/>
  <c r="X62" i="12"/>
  <c r="U62" i="12"/>
  <c r="S62" i="12"/>
  <c r="O62" i="12"/>
  <c r="K62" i="12"/>
  <c r="AT61" i="12"/>
  <c r="AS61" i="12"/>
  <c r="AR61" i="12"/>
  <c r="AQ61" i="12"/>
  <c r="AP61" i="12"/>
  <c r="AO61" i="12"/>
  <c r="AN61" i="12"/>
  <c r="AM61" i="12"/>
  <c r="AL61" i="12"/>
  <c r="AJ61" i="12"/>
  <c r="AG61" i="12"/>
  <c r="AE61" i="12"/>
  <c r="AA61" i="12"/>
  <c r="W61" i="12"/>
  <c r="AH60" i="12"/>
  <c r="AF60" i="12"/>
  <c r="AB60" i="12"/>
  <c r="X60" i="12"/>
  <c r="U60" i="12"/>
  <c r="S60" i="12"/>
  <c r="O60" i="12"/>
  <c r="K60" i="12"/>
  <c r="AT59" i="12"/>
  <c r="AS59" i="12"/>
  <c r="AR59" i="12"/>
  <c r="AQ59" i="12"/>
  <c r="AP59" i="12"/>
  <c r="AO59" i="12"/>
  <c r="AN59" i="12"/>
  <c r="AM59" i="12"/>
  <c r="AL59" i="12"/>
  <c r="AJ59" i="12"/>
  <c r="AG59" i="12"/>
  <c r="AE59" i="12"/>
  <c r="AA59" i="12"/>
  <c r="W59" i="12"/>
  <c r="AH58" i="12"/>
  <c r="AF58" i="12"/>
  <c r="AB58" i="12"/>
  <c r="X58" i="12"/>
  <c r="U58" i="12"/>
  <c r="S58" i="12"/>
  <c r="O58" i="12"/>
  <c r="K58" i="12"/>
  <c r="AT57" i="12"/>
  <c r="AS57" i="12"/>
  <c r="AR57" i="12"/>
  <c r="AQ57" i="12"/>
  <c r="AP57" i="12"/>
  <c r="AO57" i="12"/>
  <c r="AN57" i="12"/>
  <c r="AM57" i="12"/>
  <c r="AL57" i="12"/>
  <c r="AJ57" i="12"/>
  <c r="AG57" i="12"/>
  <c r="AE57" i="12"/>
  <c r="AA57" i="12"/>
  <c r="W57" i="12"/>
  <c r="AH56" i="12"/>
  <c r="AF56" i="12"/>
  <c r="AB56" i="12"/>
  <c r="X56" i="12"/>
  <c r="U56" i="12"/>
  <c r="S56" i="12"/>
  <c r="O56" i="12"/>
  <c r="K56" i="12"/>
  <c r="AT55" i="12"/>
  <c r="AS55" i="12"/>
  <c r="AR55" i="12"/>
  <c r="AQ55" i="12"/>
  <c r="AP55" i="12"/>
  <c r="AO55" i="12"/>
  <c r="AN55" i="12"/>
  <c r="AM55" i="12"/>
  <c r="AL55" i="12"/>
  <c r="AJ55" i="12"/>
  <c r="AG55" i="12"/>
  <c r="AE55" i="12"/>
  <c r="AA55" i="12"/>
  <c r="W55" i="12"/>
  <c r="AH54" i="12"/>
  <c r="AF54" i="12"/>
  <c r="AB54" i="12"/>
  <c r="X54" i="12"/>
  <c r="U54" i="12"/>
  <c r="S54" i="12"/>
  <c r="O54" i="12"/>
  <c r="K54" i="12"/>
  <c r="AT53" i="12"/>
  <c r="AS53" i="12"/>
  <c r="AR53" i="12"/>
  <c r="AQ53" i="12"/>
  <c r="AP53" i="12"/>
  <c r="AO53" i="12"/>
  <c r="AN53" i="12"/>
  <c r="AM53" i="12"/>
  <c r="AL53" i="12"/>
  <c r="AJ53" i="12"/>
  <c r="AG53" i="12"/>
  <c r="AE53" i="12"/>
  <c r="AA53" i="12"/>
  <c r="W53" i="12"/>
  <c r="AH52" i="12"/>
  <c r="AF52" i="12"/>
  <c r="AB52" i="12"/>
  <c r="X52" i="12"/>
  <c r="U52" i="12"/>
  <c r="S52" i="12"/>
  <c r="O52" i="12"/>
  <c r="K52" i="12"/>
  <c r="AT51" i="12"/>
  <c r="AS51" i="12"/>
  <c r="AR51" i="12"/>
  <c r="AQ51" i="12"/>
  <c r="AP51" i="12"/>
  <c r="AO51" i="12"/>
  <c r="AN51" i="12"/>
  <c r="AM51" i="12"/>
  <c r="AL51" i="12"/>
  <c r="AJ51" i="12"/>
  <c r="AG51" i="12"/>
  <c r="AE51" i="12"/>
  <c r="AA51" i="12"/>
  <c r="W51" i="12"/>
  <c r="AH50" i="12"/>
  <c r="AF50" i="12"/>
  <c r="AB50" i="12"/>
  <c r="X50" i="12"/>
  <c r="U50" i="12"/>
  <c r="S50" i="12"/>
  <c r="O50" i="12"/>
  <c r="K50" i="12"/>
  <c r="AT49" i="12"/>
  <c r="AS49" i="12"/>
  <c r="AR49" i="12"/>
  <c r="AQ49" i="12"/>
  <c r="AP49" i="12"/>
  <c r="AO49" i="12"/>
  <c r="AN49" i="12"/>
  <c r="AM49" i="12"/>
  <c r="AL49" i="12"/>
  <c r="AJ49" i="12"/>
  <c r="AG49" i="12"/>
  <c r="AE49" i="12"/>
  <c r="AA49" i="12"/>
  <c r="W49" i="12"/>
  <c r="AH48" i="12"/>
  <c r="AF48" i="12"/>
  <c r="AB48" i="12"/>
  <c r="X48" i="12"/>
  <c r="U48" i="12"/>
  <c r="S48" i="12"/>
  <c r="O48" i="12"/>
  <c r="K48" i="12"/>
  <c r="AT47" i="12"/>
  <c r="AS47" i="12"/>
  <c r="AR47" i="12"/>
  <c r="AQ47" i="12"/>
  <c r="AP47" i="12"/>
  <c r="AO47" i="12"/>
  <c r="AN47" i="12"/>
  <c r="AM47" i="12"/>
  <c r="AL47" i="12"/>
  <c r="AJ47" i="12"/>
  <c r="AG47" i="12"/>
  <c r="AE47" i="12"/>
  <c r="AA47" i="12"/>
  <c r="W47" i="12"/>
  <c r="AH46" i="12"/>
  <c r="AF46" i="12"/>
  <c r="AB46" i="12"/>
  <c r="X46" i="12"/>
  <c r="U46" i="12"/>
  <c r="S46" i="12"/>
  <c r="O46" i="12"/>
  <c r="K46" i="12"/>
  <c r="AT45" i="12"/>
  <c r="AS45" i="12"/>
  <c r="AR45" i="12"/>
  <c r="AQ45" i="12"/>
  <c r="AP45" i="12"/>
  <c r="AO45" i="12"/>
  <c r="AN45" i="12"/>
  <c r="AM45" i="12"/>
  <c r="AL45" i="12"/>
  <c r="AJ45" i="12"/>
  <c r="AG45" i="12"/>
  <c r="AE45" i="12"/>
  <c r="AA45" i="12"/>
  <c r="W45" i="12"/>
  <c r="AH44" i="12"/>
  <c r="AF44" i="12"/>
  <c r="AB44" i="12"/>
  <c r="X44" i="12"/>
  <c r="U44" i="12"/>
  <c r="S44" i="12"/>
  <c r="O44" i="12"/>
  <c r="K44" i="12"/>
  <c r="AT43" i="12"/>
  <c r="AS43" i="12"/>
  <c r="AR43" i="12"/>
  <c r="AQ43" i="12"/>
  <c r="AP43" i="12"/>
  <c r="AO43" i="12"/>
  <c r="AN43" i="12"/>
  <c r="AM43" i="12"/>
  <c r="AL43" i="12"/>
  <c r="AL42" i="12" s="1"/>
  <c r="AL40" i="12" s="1"/>
  <c r="AL38" i="12" s="1"/>
  <c r="AL36" i="12" s="1"/>
  <c r="AJ43" i="12"/>
  <c r="AG43" i="12"/>
  <c r="AE43" i="12"/>
  <c r="AA43" i="12"/>
  <c r="W43" i="12"/>
  <c r="AH42" i="12"/>
  <c r="AF42" i="12"/>
  <c r="AB42" i="12"/>
  <c r="X42" i="12"/>
  <c r="U42" i="12"/>
  <c r="S42" i="12"/>
  <c r="O42" i="12"/>
  <c r="K42" i="12"/>
  <c r="AT41" i="12"/>
  <c r="AS41" i="12"/>
  <c r="AR41" i="12"/>
  <c r="AQ41" i="12"/>
  <c r="AP41" i="12"/>
  <c r="AO41" i="12"/>
  <c r="AN41" i="12"/>
  <c r="AM41" i="12"/>
  <c r="AL41" i="12"/>
  <c r="AJ41" i="12"/>
  <c r="AG41" i="12"/>
  <c r="AE41" i="12"/>
  <c r="AA41" i="12"/>
  <c r="W41" i="12"/>
  <c r="AH40" i="12"/>
  <c r="AF40" i="12"/>
  <c r="AB40" i="12"/>
  <c r="X40" i="12"/>
  <c r="U40" i="12"/>
  <c r="S40" i="12"/>
  <c r="O40" i="12"/>
  <c r="K40" i="12"/>
  <c r="AT39" i="12"/>
  <c r="AS39" i="12"/>
  <c r="AR39" i="12"/>
  <c r="AQ39" i="12"/>
  <c r="AP39" i="12"/>
  <c r="AO39" i="12"/>
  <c r="AN39" i="12"/>
  <c r="AM39" i="12"/>
  <c r="AL39" i="12"/>
  <c r="AJ39" i="12"/>
  <c r="AG39" i="12"/>
  <c r="AE39" i="12"/>
  <c r="AA39" i="12"/>
  <c r="W39" i="12"/>
  <c r="AH38" i="12"/>
  <c r="AF38" i="12"/>
  <c r="AB38" i="12"/>
  <c r="X38" i="12"/>
  <c r="U38" i="12"/>
  <c r="S38" i="12"/>
  <c r="O38" i="12"/>
  <c r="K38" i="12"/>
  <c r="AT37" i="12"/>
  <c r="AS37" i="12"/>
  <c r="AR37" i="12"/>
  <c r="AQ37" i="12"/>
  <c r="AP37" i="12"/>
  <c r="AO37" i="12"/>
  <c r="AN37" i="12"/>
  <c r="AM37" i="12"/>
  <c r="AL37" i="12"/>
  <c r="AJ37" i="12"/>
  <c r="AG37" i="12"/>
  <c r="AE37" i="12"/>
  <c r="AA37" i="12"/>
  <c r="W37" i="12"/>
  <c r="AH36" i="12"/>
  <c r="AF36" i="12"/>
  <c r="AB36" i="12"/>
  <c r="X36" i="12"/>
  <c r="U36" i="12"/>
  <c r="S36" i="12"/>
  <c r="O36" i="12"/>
  <c r="K36" i="12"/>
  <c r="AT35" i="12"/>
  <c r="AS35" i="12"/>
  <c r="AR35" i="12"/>
  <c r="AQ35" i="12"/>
  <c r="AP35" i="12"/>
  <c r="AO35" i="12"/>
  <c r="AN35" i="12"/>
  <c r="AM35" i="12"/>
  <c r="AL35" i="12"/>
  <c r="AL34" i="12" s="1"/>
  <c r="AJ35" i="12"/>
  <c r="AG35" i="12"/>
  <c r="AE35" i="12"/>
  <c r="AA35" i="12"/>
  <c r="W35" i="12"/>
  <c r="AH34" i="12"/>
  <c r="AF34" i="12"/>
  <c r="AB34" i="12"/>
  <c r="X34" i="12"/>
  <c r="U34" i="12"/>
  <c r="S34" i="12"/>
  <c r="O34" i="12"/>
  <c r="K34" i="12"/>
  <c r="AT31" i="12"/>
  <c r="AS31" i="12"/>
  <c r="AR31" i="12"/>
  <c r="AR30" i="12" s="1"/>
  <c r="AR28" i="12" s="1"/>
  <c r="AQ31" i="12"/>
  <c r="AP31" i="12"/>
  <c r="AO31" i="12"/>
  <c r="AN31" i="12"/>
  <c r="AN30" i="12" s="1"/>
  <c r="AN28" i="12" s="1"/>
  <c r="AM31" i="12"/>
  <c r="AL31" i="12"/>
  <c r="AJ31" i="12"/>
  <c r="AJ30" i="12" s="1"/>
  <c r="AJ28" i="12" s="1"/>
  <c r="AG31" i="12"/>
  <c r="AE31" i="12"/>
  <c r="AA31" i="12"/>
  <c r="W31" i="12"/>
  <c r="AQ30" i="12"/>
  <c r="AP30" i="12"/>
  <c r="AO30" i="12"/>
  <c r="AO28" i="12" s="1"/>
  <c r="AO26" i="12" s="1"/>
  <c r="AO24" i="12" s="1"/>
  <c r="AO22" i="12" s="1"/>
  <c r="AL30" i="12"/>
  <c r="AH30" i="12"/>
  <c r="AF30" i="12"/>
  <c r="AB30" i="12"/>
  <c r="X30" i="12"/>
  <c r="U30" i="12"/>
  <c r="S30" i="12"/>
  <c r="O30" i="12"/>
  <c r="K30" i="12"/>
  <c r="AT29" i="12"/>
  <c r="AS29" i="12"/>
  <c r="AR29" i="12"/>
  <c r="AQ29" i="12"/>
  <c r="AP29" i="12"/>
  <c r="AP28" i="12" s="1"/>
  <c r="AP26" i="12" s="1"/>
  <c r="AO29" i="12"/>
  <c r="AN29" i="12"/>
  <c r="AM29" i="12"/>
  <c r="AL29" i="12"/>
  <c r="AJ29" i="12"/>
  <c r="AG29" i="12"/>
  <c r="AE29" i="12"/>
  <c r="AA29" i="12"/>
  <c r="W29" i="12"/>
  <c r="AQ28" i="12"/>
  <c r="AQ26" i="12" s="1"/>
  <c r="AQ24" i="12" s="1"/>
  <c r="AQ22" i="12" s="1"/>
  <c r="AL28" i="12"/>
  <c r="AL26" i="12" s="1"/>
  <c r="AL24" i="12" s="1"/>
  <c r="AL22" i="12" s="1"/>
  <c r="AH28" i="12"/>
  <c r="AF28" i="12"/>
  <c r="AB28" i="12"/>
  <c r="X28" i="12"/>
  <c r="U28" i="12"/>
  <c r="S28" i="12"/>
  <c r="O28" i="12"/>
  <c r="K28" i="12"/>
  <c r="AT27" i="12"/>
  <c r="AS27" i="12"/>
  <c r="AR27" i="12"/>
  <c r="AR26" i="12" s="1"/>
  <c r="AR24" i="12" s="1"/>
  <c r="AQ27" i="12"/>
  <c r="AP27" i="12"/>
  <c r="AO27" i="12"/>
  <c r="AN27" i="12"/>
  <c r="AN26" i="12" s="1"/>
  <c r="AN24" i="12" s="1"/>
  <c r="AM27" i="12"/>
  <c r="AL27" i="12"/>
  <c r="AJ27" i="12"/>
  <c r="AJ26" i="12" s="1"/>
  <c r="AG27" i="12"/>
  <c r="AE27" i="12"/>
  <c r="AA27" i="12"/>
  <c r="W27" i="12"/>
  <c r="AH26" i="12"/>
  <c r="AF26" i="12"/>
  <c r="AB26" i="12"/>
  <c r="X26" i="12"/>
  <c r="U26" i="12"/>
  <c r="S26" i="12"/>
  <c r="O26" i="12"/>
  <c r="K26" i="12"/>
  <c r="AT25" i="12"/>
  <c r="AS25" i="12"/>
  <c r="AR25" i="12"/>
  <c r="AQ25" i="12"/>
  <c r="AP25" i="12"/>
  <c r="AO25" i="12"/>
  <c r="AN25" i="12"/>
  <c r="AM25" i="12"/>
  <c r="AL25" i="12"/>
  <c r="AJ25" i="12"/>
  <c r="AG25" i="12"/>
  <c r="AE25" i="12"/>
  <c r="AA25" i="12"/>
  <c r="W25" i="12"/>
  <c r="AH24" i="12"/>
  <c r="AF24" i="12"/>
  <c r="AB24" i="12"/>
  <c r="X24" i="12"/>
  <c r="U24" i="12"/>
  <c r="S24" i="12"/>
  <c r="O24" i="12"/>
  <c r="K24" i="12"/>
  <c r="AT23" i="12"/>
  <c r="AS23" i="12"/>
  <c r="AR23" i="12"/>
  <c r="AQ23" i="12"/>
  <c r="AP23" i="12"/>
  <c r="AO23" i="12"/>
  <c r="AN23" i="12"/>
  <c r="AM23" i="12"/>
  <c r="AL23" i="12"/>
  <c r="AJ23" i="12"/>
  <c r="AG23" i="12"/>
  <c r="AE23" i="12"/>
  <c r="AA23" i="12"/>
  <c r="W23" i="12"/>
  <c r="AH22" i="12"/>
  <c r="AF22" i="12"/>
  <c r="AB22" i="12"/>
  <c r="X22" i="12"/>
  <c r="U22" i="12"/>
  <c r="S22" i="12"/>
  <c r="O22" i="12"/>
  <c r="K22" i="12"/>
  <c r="AT21" i="12"/>
  <c r="AS21" i="12"/>
  <c r="AR21" i="12"/>
  <c r="AQ21" i="12"/>
  <c r="AP21" i="12"/>
  <c r="AP20" i="12" s="1"/>
  <c r="AP18" i="12" s="1"/>
  <c r="AO21" i="12"/>
  <c r="AN21" i="12"/>
  <c r="AM21" i="12"/>
  <c r="AL21" i="12"/>
  <c r="AJ21" i="12"/>
  <c r="AJ20" i="12" s="1"/>
  <c r="AG21" i="12"/>
  <c r="AE21" i="12"/>
  <c r="AA21" i="12"/>
  <c r="W21" i="12"/>
  <c r="AR20" i="12"/>
  <c r="AQ20" i="12"/>
  <c r="AQ18" i="12" s="1"/>
  <c r="AQ16" i="12" s="1"/>
  <c r="AQ14" i="12" s="1"/>
  <c r="AQ12" i="12" s="1"/>
  <c r="AQ10" i="12" s="1"/>
  <c r="AQ8" i="12" s="1"/>
  <c r="AO20" i="12"/>
  <c r="AN20" i="12"/>
  <c r="AL20" i="12"/>
  <c r="AL18" i="12" s="1"/>
  <c r="AL16" i="12" s="1"/>
  <c r="AL14" i="12" s="1"/>
  <c r="AL12" i="12" s="1"/>
  <c r="AL10" i="12" s="1"/>
  <c r="AH20" i="12"/>
  <c r="AF20" i="12"/>
  <c r="AB20" i="12"/>
  <c r="X20" i="12"/>
  <c r="U20" i="12"/>
  <c r="S20" i="12"/>
  <c r="O20" i="12"/>
  <c r="K20" i="12"/>
  <c r="AT19" i="12"/>
  <c r="AS19" i="12"/>
  <c r="AR19" i="12"/>
  <c r="AR18" i="12" s="1"/>
  <c r="AR16" i="12" s="1"/>
  <c r="AQ19" i="12"/>
  <c r="AP19" i="12"/>
  <c r="AO19" i="12"/>
  <c r="AN19" i="12"/>
  <c r="AN18" i="12" s="1"/>
  <c r="AN16" i="12" s="1"/>
  <c r="AM19" i="12"/>
  <c r="AL19" i="12"/>
  <c r="AJ19" i="12"/>
  <c r="AJ18" i="12" s="1"/>
  <c r="AG19" i="12"/>
  <c r="AE19" i="12"/>
  <c r="AA19" i="12"/>
  <c r="W19" i="12"/>
  <c r="AO18" i="12"/>
  <c r="AO16" i="12" s="1"/>
  <c r="AO14" i="12" s="1"/>
  <c r="AO12" i="12" s="1"/>
  <c r="AO10" i="12" s="1"/>
  <c r="AO8" i="12" s="1"/>
  <c r="AH18" i="12"/>
  <c r="AF18" i="12"/>
  <c r="AB18" i="12"/>
  <c r="X18" i="12"/>
  <c r="U18" i="12"/>
  <c r="S18" i="12"/>
  <c r="O18" i="12"/>
  <c r="K18" i="12"/>
  <c r="AT17" i="12"/>
  <c r="AS17" i="12"/>
  <c r="AR17" i="12"/>
  <c r="AQ17" i="12"/>
  <c r="AP17" i="12"/>
  <c r="AP16" i="12" s="1"/>
  <c r="AP14" i="12" s="1"/>
  <c r="AO17" i="12"/>
  <c r="AN17" i="12"/>
  <c r="AM17" i="12"/>
  <c r="AL17" i="12"/>
  <c r="AJ17" i="12"/>
  <c r="AJ16" i="12" s="1"/>
  <c r="AG17" i="12"/>
  <c r="AE17" i="12"/>
  <c r="AA17" i="12"/>
  <c r="W17" i="12"/>
  <c r="AH16" i="12"/>
  <c r="AF16" i="12"/>
  <c r="AB16" i="12"/>
  <c r="X16" i="12"/>
  <c r="U16" i="12"/>
  <c r="S16" i="12"/>
  <c r="O16" i="12"/>
  <c r="K16" i="12"/>
  <c r="AT15" i="12"/>
  <c r="AS15" i="12"/>
  <c r="AR15" i="12"/>
  <c r="AQ15" i="12"/>
  <c r="AP15" i="12"/>
  <c r="AO15" i="12"/>
  <c r="AN15" i="12"/>
  <c r="AM15" i="12"/>
  <c r="AL15" i="12"/>
  <c r="AJ15" i="12"/>
  <c r="AG15" i="12"/>
  <c r="AE15" i="12"/>
  <c r="AA15" i="12"/>
  <c r="W15" i="12"/>
  <c r="AH14" i="12"/>
  <c r="AF14" i="12"/>
  <c r="AB14" i="12"/>
  <c r="X14" i="12"/>
  <c r="U14" i="12"/>
  <c r="S14" i="12"/>
  <c r="O14" i="12"/>
  <c r="K14" i="12"/>
  <c r="AT13" i="12"/>
  <c r="AS13" i="12"/>
  <c r="AR13" i="12"/>
  <c r="AQ13" i="12"/>
  <c r="AP13" i="12"/>
  <c r="AP12" i="12" s="1"/>
  <c r="AP10" i="12" s="1"/>
  <c r="AP8" i="12" s="1"/>
  <c r="AO13" i="12"/>
  <c r="AN13" i="12"/>
  <c r="AM13" i="12"/>
  <c r="AL13" i="12"/>
  <c r="AJ13" i="12"/>
  <c r="AG13" i="12"/>
  <c r="AE13" i="12"/>
  <c r="AA13" i="12"/>
  <c r="W13" i="12"/>
  <c r="AH12" i="12"/>
  <c r="AF12" i="12"/>
  <c r="AB12" i="12"/>
  <c r="X12" i="12"/>
  <c r="U12" i="12"/>
  <c r="S12" i="12"/>
  <c r="O12" i="12"/>
  <c r="K12" i="12"/>
  <c r="AT11" i="12"/>
  <c r="AS11" i="12"/>
  <c r="AR11" i="12"/>
  <c r="AQ11" i="12"/>
  <c r="AP11" i="12"/>
  <c r="AO11" i="12"/>
  <c r="AN11" i="12"/>
  <c r="AM11" i="12"/>
  <c r="AL11" i="12"/>
  <c r="AJ11" i="12"/>
  <c r="AG11" i="12"/>
  <c r="AE11" i="12"/>
  <c r="AA11" i="12"/>
  <c r="W11" i="12"/>
  <c r="AH10" i="12"/>
  <c r="AF10" i="12"/>
  <c r="AB10" i="12"/>
  <c r="X10" i="12"/>
  <c r="U10" i="12"/>
  <c r="S10" i="12"/>
  <c r="O10" i="12"/>
  <c r="K10" i="12"/>
  <c r="AT9" i="12"/>
  <c r="AR9" i="12"/>
  <c r="AQ9" i="12"/>
  <c r="AP9" i="12"/>
  <c r="AO9" i="12"/>
  <c r="AN9" i="12"/>
  <c r="AM9" i="12"/>
  <c r="AL9" i="12"/>
  <c r="AL8" i="12" s="1"/>
  <c r="AJ9" i="12"/>
  <c r="AG9" i="12"/>
  <c r="AE9" i="12"/>
  <c r="AA9" i="12"/>
  <c r="AH8" i="12"/>
  <c r="AF8" i="12"/>
  <c r="AB8" i="12"/>
  <c r="X8" i="12"/>
  <c r="U8" i="12"/>
  <c r="S8" i="12"/>
  <c r="O8" i="12"/>
  <c r="K8" i="12"/>
  <c r="AM5" i="12"/>
  <c r="G806" i="12"/>
  <c r="E806" i="12"/>
  <c r="G856" i="12"/>
  <c r="E856" i="12"/>
  <c r="G904" i="12"/>
  <c r="E904" i="12"/>
  <c r="G944" i="12"/>
  <c r="E944" i="12"/>
  <c r="G990" i="12"/>
  <c r="E990" i="12"/>
  <c r="G1042" i="12"/>
  <c r="E1042" i="12"/>
  <c r="G1084" i="12"/>
  <c r="E1084" i="12"/>
  <c r="G1128" i="12"/>
  <c r="E1128" i="12"/>
  <c r="G1170" i="12"/>
  <c r="E1170" i="12"/>
  <c r="G1218" i="12"/>
  <c r="E1218" i="12"/>
  <c r="G1872" i="12"/>
  <c r="E1872" i="12"/>
  <c r="G1812" i="12"/>
  <c r="E1812" i="12"/>
  <c r="G1810" i="12"/>
  <c r="E1810" i="12"/>
  <c r="G1808" i="12"/>
  <c r="E1808" i="12"/>
  <c r="G1758" i="12"/>
  <c r="E1758" i="12"/>
  <c r="G1712" i="12"/>
  <c r="E1712" i="12"/>
  <c r="G1714" i="12"/>
  <c r="E1714" i="12"/>
  <c r="G1660" i="12"/>
  <c r="E1660" i="12"/>
  <c r="G1610" i="12"/>
  <c r="E1610" i="12"/>
  <c r="G1558" i="12"/>
  <c r="E1558" i="12"/>
  <c r="G1510" i="12"/>
  <c r="E1510" i="12"/>
  <c r="G1450" i="12"/>
  <c r="E1450" i="12"/>
  <c r="G1402" i="12"/>
  <c r="E1402" i="12"/>
  <c r="G1358" i="12"/>
  <c r="E1358" i="12"/>
  <c r="G1320" i="12"/>
  <c r="E1320" i="12"/>
  <c r="AR114" i="12" l="1"/>
  <c r="AR112" i="12" s="1"/>
  <c r="AR110" i="12" s="1"/>
  <c r="AR108" i="12" s="1"/>
  <c r="AR106" i="12" s="1"/>
  <c r="AR104" i="12" s="1"/>
  <c r="AR102" i="12" s="1"/>
  <c r="AR100" i="12" s="1"/>
  <c r="AR98" i="12" s="1"/>
  <c r="AR96" i="12" s="1"/>
  <c r="AN14" i="12"/>
  <c r="AN12" i="12" s="1"/>
  <c r="AJ64" i="12"/>
  <c r="AJ62" i="12" s="1"/>
  <c r="AJ60" i="12" s="1"/>
  <c r="AJ58" i="12" s="1"/>
  <c r="AJ56" i="12" s="1"/>
  <c r="AJ54" i="12" s="1"/>
  <c r="AJ52" i="12" s="1"/>
  <c r="AJ50" i="12" s="1"/>
  <c r="AJ48" i="12" s="1"/>
  <c r="AJ46" i="12" s="1"/>
  <c r="AJ44" i="12" s="1"/>
  <c r="AJ42" i="12" s="1"/>
  <c r="AJ40" i="12" s="1"/>
  <c r="AJ38" i="12" s="1"/>
  <c r="AJ36" i="12" s="1"/>
  <c r="AJ34" i="12" s="1"/>
  <c r="AN64" i="12"/>
  <c r="AN62" i="12" s="1"/>
  <c r="AN60" i="12" s="1"/>
  <c r="AN58" i="12" s="1"/>
  <c r="AN56" i="12" s="1"/>
  <c r="AN54" i="12" s="1"/>
  <c r="AN52" i="12" s="1"/>
  <c r="AN50" i="12" s="1"/>
  <c r="AN48" i="12" s="1"/>
  <c r="AN46" i="12" s="1"/>
  <c r="AN44" i="12" s="1"/>
  <c r="AN42" i="12" s="1"/>
  <c r="AN40" i="12" s="1"/>
  <c r="AN38" i="12" s="1"/>
  <c r="AN36" i="12" s="1"/>
  <c r="AN34" i="12" s="1"/>
  <c r="AP204" i="12"/>
  <c r="AP202" i="12" s="1"/>
  <c r="AP200" i="12" s="1"/>
  <c r="AP198" i="12" s="1"/>
  <c r="AP196" i="12" s="1"/>
  <c r="AP194" i="12" s="1"/>
  <c r="AP192" i="12" s="1"/>
  <c r="AP190" i="12" s="1"/>
  <c r="AP188" i="12" s="1"/>
  <c r="AP186" i="12" s="1"/>
  <c r="AP184" i="12" s="1"/>
  <c r="AP182" i="12" s="1"/>
  <c r="AP180" i="12" s="1"/>
  <c r="AP178" i="12" s="1"/>
  <c r="AP176" i="12" s="1"/>
  <c r="AP174" i="12" s="1"/>
  <c r="AP172" i="12" s="1"/>
  <c r="AP170" i="12" s="1"/>
  <c r="AP168" i="12" s="1"/>
  <c r="AP166" i="12" s="1"/>
  <c r="AP164" i="12" s="1"/>
  <c r="AP162" i="12" s="1"/>
  <c r="AP160" i="12" s="1"/>
  <c r="AP158" i="12" s="1"/>
  <c r="AP156" i="12" s="1"/>
  <c r="AP154" i="12" s="1"/>
  <c r="AR230" i="12"/>
  <c r="AR228" i="12" s="1"/>
  <c r="AR226" i="12" s="1"/>
  <c r="AP24" i="12"/>
  <c r="AP22" i="12" s="1"/>
  <c r="AP62" i="12"/>
  <c r="AP60" i="12" s="1"/>
  <c r="AJ210" i="12"/>
  <c r="AJ208" i="12" s="1"/>
  <c r="AJ206" i="12" s="1"/>
  <c r="AJ204" i="12" s="1"/>
  <c r="AJ202" i="12" s="1"/>
  <c r="AJ200" i="12" s="1"/>
  <c r="AJ198" i="12" s="1"/>
  <c r="AJ196" i="12" s="1"/>
  <c r="AJ194" i="12" s="1"/>
  <c r="AJ192" i="12" s="1"/>
  <c r="AJ190" i="12" s="1"/>
  <c r="AJ188" i="12" s="1"/>
  <c r="AJ186" i="12" s="1"/>
  <c r="AJ184" i="12" s="1"/>
  <c r="AJ182" i="12" s="1"/>
  <c r="AJ180" i="12" s="1"/>
  <c r="AJ178" i="12" s="1"/>
  <c r="AJ176" i="12" s="1"/>
  <c r="AJ174" i="12" s="1"/>
  <c r="AJ172" i="12" s="1"/>
  <c r="AJ170" i="12" s="1"/>
  <c r="AJ168" i="12" s="1"/>
  <c r="AJ166" i="12" s="1"/>
  <c r="AJ164" i="12" s="1"/>
  <c r="AJ162" i="12" s="1"/>
  <c r="AJ160" i="12" s="1"/>
  <c r="AJ158" i="12" s="1"/>
  <c r="AJ156" i="12" s="1"/>
  <c r="AJ154" i="12" s="1"/>
  <c r="AR14" i="12"/>
  <c r="AR12" i="12" s="1"/>
  <c r="AR10" i="12" s="1"/>
  <c r="AR8" i="12" s="1"/>
  <c r="AJ24" i="12"/>
  <c r="AJ22" i="12" s="1"/>
  <c r="AP58" i="12"/>
  <c r="AP56" i="12" s="1"/>
  <c r="AP54" i="12" s="1"/>
  <c r="AP52" i="12" s="1"/>
  <c r="AP50" i="12" s="1"/>
  <c r="AP48" i="12" s="1"/>
  <c r="AP46" i="12" s="1"/>
  <c r="AP44" i="12" s="1"/>
  <c r="AP42" i="12" s="1"/>
  <c r="AP40" i="12" s="1"/>
  <c r="AP38" i="12" s="1"/>
  <c r="AP36" i="12" s="1"/>
  <c r="AP34" i="12" s="1"/>
  <c r="AP66" i="12"/>
  <c r="AP64" i="12" s="1"/>
  <c r="AJ76" i="12"/>
  <c r="AN76" i="12"/>
  <c r="AR76" i="12"/>
  <c r="AJ118" i="12"/>
  <c r="AJ116" i="12" s="1"/>
  <c r="AJ114" i="12" s="1"/>
  <c r="AJ112" i="12" s="1"/>
  <c r="AJ110" i="12" s="1"/>
  <c r="AJ108" i="12" s="1"/>
  <c r="AJ106" i="12" s="1"/>
  <c r="AJ104" i="12" s="1"/>
  <c r="AJ102" i="12" s="1"/>
  <c r="AJ100" i="12" s="1"/>
  <c r="AJ98" i="12" s="1"/>
  <c r="AJ96" i="12" s="1"/>
  <c r="AN118" i="12"/>
  <c r="AN116" i="12" s="1"/>
  <c r="AN114" i="12" s="1"/>
  <c r="AN112" i="12" s="1"/>
  <c r="AN110" i="12" s="1"/>
  <c r="AN108" i="12" s="1"/>
  <c r="AN106" i="12" s="1"/>
  <c r="AN104" i="12" s="1"/>
  <c r="AN102" i="12" s="1"/>
  <c r="AN100" i="12" s="1"/>
  <c r="AN98" i="12" s="1"/>
  <c r="AN96" i="12" s="1"/>
  <c r="AR118" i="12"/>
  <c r="AR116" i="12" s="1"/>
  <c r="AP140" i="12"/>
  <c r="AP138" i="12" s="1"/>
  <c r="AP136" i="12" s="1"/>
  <c r="AP134" i="12" s="1"/>
  <c r="AP132" i="12" s="1"/>
  <c r="AP130" i="12" s="1"/>
  <c r="AQ142" i="12"/>
  <c r="AQ140" i="12" s="1"/>
  <c r="AQ138" i="12" s="1"/>
  <c r="AQ136" i="12" s="1"/>
  <c r="AQ134" i="12" s="1"/>
  <c r="AQ132" i="12" s="1"/>
  <c r="AQ130" i="12" s="1"/>
  <c r="AJ214" i="12"/>
  <c r="AJ212" i="12" s="1"/>
  <c r="AN214" i="12"/>
  <c r="AN212" i="12" s="1"/>
  <c r="AR214" i="12"/>
  <c r="AR212" i="12" s="1"/>
  <c r="AR210" i="12" s="1"/>
  <c r="AR208" i="12" s="1"/>
  <c r="AR206" i="12" s="1"/>
  <c r="AR204" i="12" s="1"/>
  <c r="AR202" i="12" s="1"/>
  <c r="AR200" i="12" s="1"/>
  <c r="AR198" i="12" s="1"/>
  <c r="AR196" i="12" s="1"/>
  <c r="AR194" i="12" s="1"/>
  <c r="AR192" i="12" s="1"/>
  <c r="AR190" i="12" s="1"/>
  <c r="AR188" i="12" s="1"/>
  <c r="AR186" i="12" s="1"/>
  <c r="AR184" i="12" s="1"/>
  <c r="AR182" i="12" s="1"/>
  <c r="AR180" i="12" s="1"/>
  <c r="AR178" i="12" s="1"/>
  <c r="AR176" i="12" s="1"/>
  <c r="AR174" i="12" s="1"/>
  <c r="AR172" i="12" s="1"/>
  <c r="AR170" i="12" s="1"/>
  <c r="AR168" i="12" s="1"/>
  <c r="AR166" i="12" s="1"/>
  <c r="AR164" i="12" s="1"/>
  <c r="AR162" i="12" s="1"/>
  <c r="AR160" i="12" s="1"/>
  <c r="AR158" i="12" s="1"/>
  <c r="AR156" i="12" s="1"/>
  <c r="AR154" i="12" s="1"/>
  <c r="AO216" i="12"/>
  <c r="AO214" i="12" s="1"/>
  <c r="AO212" i="12" s="1"/>
  <c r="AO210" i="12" s="1"/>
  <c r="AO208" i="12" s="1"/>
  <c r="AO206" i="12" s="1"/>
  <c r="AO204" i="12" s="1"/>
  <c r="AO202" i="12" s="1"/>
  <c r="AO200" i="12" s="1"/>
  <c r="AO198" i="12" s="1"/>
  <c r="AO196" i="12" s="1"/>
  <c r="AO194" i="12" s="1"/>
  <c r="AO192" i="12" s="1"/>
  <c r="AO190" i="12" s="1"/>
  <c r="AO188" i="12" s="1"/>
  <c r="AO186" i="12" s="1"/>
  <c r="AO184" i="12" s="1"/>
  <c r="AO182" i="12" s="1"/>
  <c r="AO180" i="12" s="1"/>
  <c r="AO178" i="12" s="1"/>
  <c r="AO176" i="12" s="1"/>
  <c r="AO174" i="12" s="1"/>
  <c r="AO172" i="12" s="1"/>
  <c r="AO170" i="12" s="1"/>
  <c r="AO168" i="12" s="1"/>
  <c r="AO166" i="12" s="1"/>
  <c r="AO164" i="12" s="1"/>
  <c r="AO162" i="12" s="1"/>
  <c r="AO160" i="12" s="1"/>
  <c r="AO158" i="12" s="1"/>
  <c r="AO156" i="12" s="1"/>
  <c r="AO154" i="12" s="1"/>
  <c r="AN210" i="12"/>
  <c r="AN208" i="12" s="1"/>
  <c r="AN206" i="12" s="1"/>
  <c r="AN204" i="12" s="1"/>
  <c r="AN202" i="12" s="1"/>
  <c r="AN200" i="12" s="1"/>
  <c r="AN198" i="12" s="1"/>
  <c r="AN196" i="12" s="1"/>
  <c r="AN194" i="12" s="1"/>
  <c r="AN192" i="12" s="1"/>
  <c r="AN190" i="12" s="1"/>
  <c r="AN188" i="12" s="1"/>
  <c r="AN186" i="12" s="1"/>
  <c r="AN184" i="12" s="1"/>
  <c r="AN182" i="12" s="1"/>
  <c r="AN180" i="12" s="1"/>
  <c r="AN178" i="12" s="1"/>
  <c r="AN176" i="12" s="1"/>
  <c r="AN174" i="12" s="1"/>
  <c r="AN172" i="12" s="1"/>
  <c r="AN170" i="12" s="1"/>
  <c r="AN168" i="12" s="1"/>
  <c r="AN166" i="12" s="1"/>
  <c r="AN164" i="12" s="1"/>
  <c r="AN162" i="12" s="1"/>
  <c r="AN160" i="12" s="1"/>
  <c r="AN158" i="12" s="1"/>
  <c r="AN156" i="12" s="1"/>
  <c r="AN154" i="12" s="1"/>
  <c r="AJ14" i="12"/>
  <c r="AJ12" i="12"/>
  <c r="AJ10" i="12"/>
  <c r="AJ8" i="12" s="1"/>
  <c r="AN10" i="12"/>
  <c r="AN8" i="12" s="1"/>
  <c r="AN22" i="12"/>
  <c r="AR22" i="12"/>
  <c r="AJ68" i="12"/>
  <c r="AJ66" i="12" s="1"/>
  <c r="AN68" i="12"/>
  <c r="AN66" i="12" s="1"/>
  <c r="AR68" i="12"/>
  <c r="AR66" i="12" s="1"/>
  <c r="AR64" i="12" s="1"/>
  <c r="AR62" i="12" s="1"/>
  <c r="AR60" i="12" s="1"/>
  <c r="AR58" i="12" s="1"/>
  <c r="AR56" i="12" s="1"/>
  <c r="AR54" i="12" s="1"/>
  <c r="AR52" i="12" s="1"/>
  <c r="AR50" i="12" s="1"/>
  <c r="AR48" i="12" s="1"/>
  <c r="AR46" i="12" s="1"/>
  <c r="AR44" i="12" s="1"/>
  <c r="AR42" i="12" s="1"/>
  <c r="AR40" i="12" s="1"/>
  <c r="AR38" i="12" s="1"/>
  <c r="AR36" i="12" s="1"/>
  <c r="AR34" i="12" s="1"/>
  <c r="AP78" i="12"/>
  <c r="AP76" i="12" s="1"/>
  <c r="AP120" i="12"/>
  <c r="AP118" i="12" s="1"/>
  <c r="AP116" i="12" s="1"/>
  <c r="AP114" i="12" s="1"/>
  <c r="AP112" i="12" s="1"/>
  <c r="AP110" i="12" s="1"/>
  <c r="AP108" i="12" s="1"/>
  <c r="AP106" i="12" s="1"/>
  <c r="AP104" i="12" s="1"/>
  <c r="AP102" i="12" s="1"/>
  <c r="AP100" i="12" s="1"/>
  <c r="AP98" i="12" s="1"/>
  <c r="AP96" i="12" s="1"/>
  <c r="AJ142" i="12"/>
  <c r="AJ140" i="12" s="1"/>
  <c r="AJ138" i="12" s="1"/>
  <c r="AJ136" i="12" s="1"/>
  <c r="AJ134" i="12" s="1"/>
  <c r="AJ132" i="12" s="1"/>
  <c r="AJ130" i="12" s="1"/>
  <c r="AN142" i="12"/>
  <c r="AN140" i="12" s="1"/>
  <c r="AN138" i="12" s="1"/>
  <c r="AN136" i="12" s="1"/>
  <c r="AN134" i="12" s="1"/>
  <c r="AN132" i="12" s="1"/>
  <c r="AN130" i="12" s="1"/>
  <c r="AR142" i="12"/>
  <c r="AR140" i="12" s="1"/>
  <c r="AR138" i="12" s="1"/>
  <c r="AR136" i="12" s="1"/>
  <c r="AR134" i="12" s="1"/>
  <c r="AR132" i="12" s="1"/>
  <c r="AR130" i="12" s="1"/>
  <c r="AO144" i="12"/>
  <c r="AO142" i="12" s="1"/>
  <c r="AO140" i="12" s="1"/>
  <c r="AO138" i="12" s="1"/>
  <c r="AO136" i="12" s="1"/>
  <c r="AO134" i="12" s="1"/>
  <c r="AO132" i="12" s="1"/>
  <c r="AO130" i="12" s="1"/>
  <c r="AP208" i="12"/>
  <c r="AP206" i="12" s="1"/>
  <c r="AQ210" i="12"/>
  <c r="AQ208" i="12" s="1"/>
  <c r="AQ206" i="12" s="1"/>
  <c r="AQ204" i="12" s="1"/>
  <c r="AQ202" i="12" s="1"/>
  <c r="AQ200" i="12" s="1"/>
  <c r="AQ198" i="12" s="1"/>
  <c r="AQ196" i="12" s="1"/>
  <c r="AQ194" i="12" s="1"/>
  <c r="AQ192" i="12" s="1"/>
  <c r="AQ190" i="12" s="1"/>
  <c r="AQ188" i="12" s="1"/>
  <c r="AQ186" i="12" s="1"/>
  <c r="AQ184" i="12" s="1"/>
  <c r="AQ182" i="12" s="1"/>
  <c r="AQ180" i="12" s="1"/>
  <c r="AQ178" i="12" s="1"/>
  <c r="AQ176" i="12" s="1"/>
  <c r="AQ174" i="12" s="1"/>
  <c r="AQ172" i="12" s="1"/>
  <c r="AQ170" i="12" s="1"/>
  <c r="AQ168" i="12" s="1"/>
  <c r="AQ166" i="12" s="1"/>
  <c r="AQ164" i="12" s="1"/>
  <c r="AQ162" i="12" s="1"/>
  <c r="AQ160" i="12" s="1"/>
  <c r="AQ158" i="12" s="1"/>
  <c r="AQ156" i="12" s="1"/>
  <c r="AQ154" i="12" s="1"/>
  <c r="AN288" i="12"/>
  <c r="AN286" i="12" s="1"/>
  <c r="AN284" i="12" s="1"/>
  <c r="AN282" i="12" s="1"/>
  <c r="AN280" i="12" s="1"/>
  <c r="AN278" i="12" s="1"/>
  <c r="AN276" i="12" s="1"/>
  <c r="AN274" i="12" s="1"/>
  <c r="AN272" i="12" s="1"/>
  <c r="AN270" i="12" s="1"/>
  <c r="AN268" i="12" s="1"/>
  <c r="AN266" i="12" s="1"/>
  <c r="AN264" i="12" s="1"/>
  <c r="AN262" i="12" s="1"/>
  <c r="AN260" i="12" s="1"/>
  <c r="AN258" i="12" s="1"/>
  <c r="AN256" i="12" s="1"/>
  <c r="AN408" i="12"/>
  <c r="AN406" i="12" s="1"/>
  <c r="AR408" i="12"/>
  <c r="AR406" i="12" s="1"/>
  <c r="AN482" i="12"/>
  <c r="AQ250" i="12"/>
  <c r="AQ248" i="12" s="1"/>
  <c r="AQ246" i="12" s="1"/>
  <c r="AQ244" i="12" s="1"/>
  <c r="AQ242" i="12" s="1"/>
  <c r="AQ240" i="12" s="1"/>
  <c r="AQ238" i="12" s="1"/>
  <c r="AQ236" i="12" s="1"/>
  <c r="AQ234" i="12" s="1"/>
  <c r="AQ232" i="12" s="1"/>
  <c r="AQ230" i="12" s="1"/>
  <c r="AQ228" i="12" s="1"/>
  <c r="AQ226" i="12" s="1"/>
  <c r="AQ284" i="12"/>
  <c r="AQ282" i="12" s="1"/>
  <c r="AP290" i="12"/>
  <c r="AP288" i="12" s="1"/>
  <c r="AP286" i="12" s="1"/>
  <c r="AP284" i="12" s="1"/>
  <c r="AP282" i="12" s="1"/>
  <c r="AP280" i="12" s="1"/>
  <c r="AP278" i="12" s="1"/>
  <c r="AP276" i="12" s="1"/>
  <c r="AP274" i="12" s="1"/>
  <c r="AP272" i="12" s="1"/>
  <c r="AP270" i="12" s="1"/>
  <c r="AP268" i="12" s="1"/>
  <c r="AP266" i="12" s="1"/>
  <c r="AP264" i="12" s="1"/>
  <c r="AP262" i="12" s="1"/>
  <c r="AP260" i="12" s="1"/>
  <c r="AP258" i="12" s="1"/>
  <c r="AP256" i="12" s="1"/>
  <c r="AQ292" i="12"/>
  <c r="AQ290" i="12" s="1"/>
  <c r="AR510" i="12"/>
  <c r="AO286" i="12"/>
  <c r="AO284" i="12" s="1"/>
  <c r="AO282" i="12" s="1"/>
  <c r="AO280" i="12" s="1"/>
  <c r="AO278" i="12" s="1"/>
  <c r="AO276" i="12" s="1"/>
  <c r="AO274" i="12" s="1"/>
  <c r="AO272" i="12" s="1"/>
  <c r="AO270" i="12" s="1"/>
  <c r="AO268" i="12" s="1"/>
  <c r="AO266" i="12" s="1"/>
  <c r="AO264" i="12" s="1"/>
  <c r="AO262" i="12" s="1"/>
  <c r="AO260" i="12" s="1"/>
  <c r="AO258" i="12" s="1"/>
  <c r="AO256" i="12" s="1"/>
  <c r="AJ292" i="12"/>
  <c r="AJ290" i="12" s="1"/>
  <c r="AJ288" i="12" s="1"/>
  <c r="AJ286" i="12" s="1"/>
  <c r="AJ284" i="12" s="1"/>
  <c r="AJ282" i="12" s="1"/>
  <c r="AJ280" i="12" s="1"/>
  <c r="AJ278" i="12" s="1"/>
  <c r="AJ276" i="12" s="1"/>
  <c r="AJ274" i="12" s="1"/>
  <c r="AJ272" i="12" s="1"/>
  <c r="AJ270" i="12" s="1"/>
  <c r="AJ268" i="12" s="1"/>
  <c r="AJ266" i="12" s="1"/>
  <c r="AJ264" i="12" s="1"/>
  <c r="AJ262" i="12" s="1"/>
  <c r="AJ260" i="12" s="1"/>
  <c r="AJ258" i="12" s="1"/>
  <c r="AJ256" i="12" s="1"/>
  <c r="AN292" i="12"/>
  <c r="AN290" i="12" s="1"/>
  <c r="AR292" i="12"/>
  <c r="AR290" i="12" s="1"/>
  <c r="AR288" i="12" s="1"/>
  <c r="AR286" i="12" s="1"/>
  <c r="AR284" i="12" s="1"/>
  <c r="AR282" i="12" s="1"/>
  <c r="AR280" i="12" s="1"/>
  <c r="AR278" i="12" s="1"/>
  <c r="AR276" i="12" s="1"/>
  <c r="AR274" i="12" s="1"/>
  <c r="AR272" i="12" s="1"/>
  <c r="AR270" i="12" s="1"/>
  <c r="AR268" i="12" s="1"/>
  <c r="AR266" i="12" s="1"/>
  <c r="AR264" i="12" s="1"/>
  <c r="AR262" i="12" s="1"/>
  <c r="AR260" i="12" s="1"/>
  <c r="AR258" i="12" s="1"/>
  <c r="AR256" i="12" s="1"/>
  <c r="AQ302" i="12"/>
  <c r="AQ300" i="12" s="1"/>
  <c r="AL342" i="12"/>
  <c r="AL340" i="12" s="1"/>
  <c r="AL338" i="12" s="1"/>
  <c r="AL350" i="12"/>
  <c r="AL348" i="12" s="1"/>
  <c r="AL346" i="12" s="1"/>
  <c r="AL344" i="12" s="1"/>
  <c r="AL376" i="12"/>
  <c r="AL374" i="12" s="1"/>
  <c r="AL372" i="12" s="1"/>
  <c r="AL370" i="12" s="1"/>
  <c r="AN394" i="12"/>
  <c r="AR394" i="12"/>
  <c r="AR460" i="12"/>
  <c r="AL558" i="12"/>
  <c r="AL556" i="12" s="1"/>
  <c r="AL554" i="12" s="1"/>
  <c r="AL552" i="12" s="1"/>
  <c r="AL550" i="12" s="1"/>
  <c r="AL548" i="12" s="1"/>
  <c r="AL546" i="12" s="1"/>
  <c r="AL544" i="12" s="1"/>
  <c r="AL542" i="12" s="1"/>
  <c r="AL540" i="12" s="1"/>
  <c r="AL538" i="12" s="1"/>
  <c r="AL536" i="12" s="1"/>
  <c r="AL534" i="12" s="1"/>
  <c r="AL532" i="12" s="1"/>
  <c r="AJ238" i="12"/>
  <c r="AJ236" i="12" s="1"/>
  <c r="AJ234" i="12" s="1"/>
  <c r="AJ232" i="12" s="1"/>
  <c r="AJ230" i="12" s="1"/>
  <c r="AJ228" i="12" s="1"/>
  <c r="AJ226" i="12" s="1"/>
  <c r="AN238" i="12"/>
  <c r="AN236" i="12" s="1"/>
  <c r="AN234" i="12" s="1"/>
  <c r="AN232" i="12" s="1"/>
  <c r="AN230" i="12" s="1"/>
  <c r="AN228" i="12" s="1"/>
  <c r="AN226" i="12" s="1"/>
  <c r="AR238" i="12"/>
  <c r="AR236" i="12" s="1"/>
  <c r="AR234" i="12" s="1"/>
  <c r="AR232" i="12" s="1"/>
  <c r="AP244" i="12"/>
  <c r="AP242" i="12" s="1"/>
  <c r="AP240" i="12" s="1"/>
  <c r="AP238" i="12" s="1"/>
  <c r="AP236" i="12" s="1"/>
  <c r="AP234" i="12" s="1"/>
  <c r="AP232" i="12" s="1"/>
  <c r="AP230" i="12" s="1"/>
  <c r="AP228" i="12" s="1"/>
  <c r="AP226" i="12" s="1"/>
  <c r="AO248" i="12"/>
  <c r="AO246" i="12" s="1"/>
  <c r="AO244" i="12" s="1"/>
  <c r="AO242" i="12" s="1"/>
  <c r="AO240" i="12" s="1"/>
  <c r="AO238" i="12" s="1"/>
  <c r="AO236" i="12" s="1"/>
  <c r="AO234" i="12" s="1"/>
  <c r="AO232" i="12" s="1"/>
  <c r="AO230" i="12" s="1"/>
  <c r="AO228" i="12" s="1"/>
  <c r="AO226" i="12" s="1"/>
  <c r="AQ280" i="12"/>
  <c r="AQ278" i="12" s="1"/>
  <c r="AQ276" i="12" s="1"/>
  <c r="AQ274" i="12" s="1"/>
  <c r="AQ272" i="12" s="1"/>
  <c r="AQ270" i="12" s="1"/>
  <c r="AQ268" i="12" s="1"/>
  <c r="AQ266" i="12" s="1"/>
  <c r="AQ264" i="12" s="1"/>
  <c r="AQ262" i="12" s="1"/>
  <c r="AQ260" i="12" s="1"/>
  <c r="AQ258" i="12" s="1"/>
  <c r="AQ256" i="12" s="1"/>
  <c r="AQ288" i="12"/>
  <c r="AQ286" i="12" s="1"/>
  <c r="AR302" i="12"/>
  <c r="AR300" i="12" s="1"/>
  <c r="AN352" i="12"/>
  <c r="AR378" i="12"/>
  <c r="AR376" i="12" s="1"/>
  <c r="AR374" i="12" s="1"/>
  <c r="AR372" i="12" s="1"/>
  <c r="AR370" i="12" s="1"/>
  <c r="AL406" i="12"/>
  <c r="AR544" i="12"/>
  <c r="AR542" i="12" s="1"/>
  <c r="AR540" i="12" s="1"/>
  <c r="AR538" i="12" s="1"/>
  <c r="AR536" i="12" s="1"/>
  <c r="AR534" i="12" s="1"/>
  <c r="AR532" i="12" s="1"/>
  <c r="AJ344" i="12"/>
  <c r="AJ342" i="12" s="1"/>
  <c r="AJ340" i="12" s="1"/>
  <c r="AJ338" i="12" s="1"/>
  <c r="AN350" i="12"/>
  <c r="AN348" i="12" s="1"/>
  <c r="AN346" i="12" s="1"/>
  <c r="AN344" i="12" s="1"/>
  <c r="AN342" i="12" s="1"/>
  <c r="AN340" i="12" s="1"/>
  <c r="AN338" i="12" s="1"/>
  <c r="AJ394" i="12"/>
  <c r="AJ392" i="12" s="1"/>
  <c r="AQ398" i="12"/>
  <c r="AQ396" i="12" s="1"/>
  <c r="AJ460" i="12"/>
  <c r="AJ458" i="12" s="1"/>
  <c r="AJ456" i="12" s="1"/>
  <c r="AJ454" i="12" s="1"/>
  <c r="AJ452" i="12" s="1"/>
  <c r="AJ450" i="12" s="1"/>
  <c r="AJ448" i="12" s="1"/>
  <c r="AJ446" i="12" s="1"/>
  <c r="AJ444" i="12" s="1"/>
  <c r="AJ442" i="12" s="1"/>
  <c r="AJ440" i="12" s="1"/>
  <c r="AJ438" i="12" s="1"/>
  <c r="AJ436" i="12" s="1"/>
  <c r="AJ434" i="12" s="1"/>
  <c r="AJ432" i="12" s="1"/>
  <c r="AJ430" i="12" s="1"/>
  <c r="AJ428" i="12" s="1"/>
  <c r="AJ426" i="12" s="1"/>
  <c r="AJ424" i="12" s="1"/>
  <c r="AQ464" i="12"/>
  <c r="AQ462" i="12" s="1"/>
  <c r="AQ460" i="12" s="1"/>
  <c r="AQ458" i="12" s="1"/>
  <c r="AQ456" i="12" s="1"/>
  <c r="AQ454" i="12" s="1"/>
  <c r="AQ452" i="12" s="1"/>
  <c r="AQ450" i="12" s="1"/>
  <c r="AQ448" i="12" s="1"/>
  <c r="AQ446" i="12" s="1"/>
  <c r="AQ444" i="12" s="1"/>
  <c r="AQ442" i="12" s="1"/>
  <c r="AQ440" i="12" s="1"/>
  <c r="AQ438" i="12" s="1"/>
  <c r="AQ436" i="12" s="1"/>
  <c r="AQ434" i="12" s="1"/>
  <c r="AQ432" i="12" s="1"/>
  <c r="AQ430" i="12" s="1"/>
  <c r="AQ428" i="12" s="1"/>
  <c r="AQ426" i="12" s="1"/>
  <c r="AQ424" i="12" s="1"/>
  <c r="AN480" i="12"/>
  <c r="AN478" i="12" s="1"/>
  <c r="AN476" i="12" s="1"/>
  <c r="AN474" i="12" s="1"/>
  <c r="AN472" i="12" s="1"/>
  <c r="AR508" i="12"/>
  <c r="AR506" i="12" s="1"/>
  <c r="AP510" i="12"/>
  <c r="AP508" i="12" s="1"/>
  <c r="AP506" i="12" s="1"/>
  <c r="AP504" i="12" s="1"/>
  <c r="AP502" i="12" s="1"/>
  <c r="AP500" i="12" s="1"/>
  <c r="AN550" i="12"/>
  <c r="AN548" i="12" s="1"/>
  <c r="AR550" i="12"/>
  <c r="AR548" i="12" s="1"/>
  <c r="AO675" i="12"/>
  <c r="AQ679" i="12"/>
  <c r="AQ677" i="12" s="1"/>
  <c r="AQ675" i="12" s="1"/>
  <c r="AQ673" i="12" s="1"/>
  <c r="AO705" i="12"/>
  <c r="AO703" i="12" s="1"/>
  <c r="AO701" i="12" s="1"/>
  <c r="AO699" i="12" s="1"/>
  <c r="AO697" i="12" s="1"/>
  <c r="AR304" i="12"/>
  <c r="AR310" i="12"/>
  <c r="AP330" i="12"/>
  <c r="AP328" i="12" s="1"/>
  <c r="AP326" i="12" s="1"/>
  <c r="AP324" i="12" s="1"/>
  <c r="AP322" i="12" s="1"/>
  <c r="AP320" i="12" s="1"/>
  <c r="AP318" i="12" s="1"/>
  <c r="AJ348" i="12"/>
  <c r="AJ346" i="12" s="1"/>
  <c r="AO350" i="12"/>
  <c r="AO348" i="12" s="1"/>
  <c r="AO346" i="12" s="1"/>
  <c r="AO344" i="12" s="1"/>
  <c r="AO342" i="12" s="1"/>
  <c r="AO340" i="12" s="1"/>
  <c r="AO338" i="12" s="1"/>
  <c r="AQ352" i="12"/>
  <c r="AQ350" i="12" s="1"/>
  <c r="AQ348" i="12" s="1"/>
  <c r="AQ346" i="12" s="1"/>
  <c r="AQ344" i="12" s="1"/>
  <c r="AQ342" i="12" s="1"/>
  <c r="AQ340" i="12" s="1"/>
  <c r="AQ338" i="12" s="1"/>
  <c r="AN354" i="12"/>
  <c r="AP356" i="12"/>
  <c r="AP354" i="12" s="1"/>
  <c r="AP352" i="12" s="1"/>
  <c r="AP350" i="12" s="1"/>
  <c r="AP348" i="12" s="1"/>
  <c r="AP346" i="12" s="1"/>
  <c r="AP344" i="12" s="1"/>
  <c r="AP342" i="12" s="1"/>
  <c r="AP340" i="12" s="1"/>
  <c r="AP338" i="12" s="1"/>
  <c r="AJ382" i="12"/>
  <c r="AJ380" i="12" s="1"/>
  <c r="AJ378" i="12" s="1"/>
  <c r="AJ376" i="12" s="1"/>
  <c r="AJ374" i="12" s="1"/>
  <c r="AJ372" i="12" s="1"/>
  <c r="AJ370" i="12" s="1"/>
  <c r="AJ398" i="12"/>
  <c r="AJ396" i="12" s="1"/>
  <c r="AJ412" i="12"/>
  <c r="AJ410" i="12" s="1"/>
  <c r="AJ408" i="12" s="1"/>
  <c r="AJ406" i="12" s="1"/>
  <c r="AQ418" i="12"/>
  <c r="AJ464" i="12"/>
  <c r="AJ462" i="12" s="1"/>
  <c r="AO480" i="12"/>
  <c r="AO478" i="12" s="1"/>
  <c r="AO476" i="12" s="1"/>
  <c r="AO474" i="12" s="1"/>
  <c r="AO472" i="12" s="1"/>
  <c r="AQ482" i="12"/>
  <c r="AQ480" i="12" s="1"/>
  <c r="AQ478" i="12" s="1"/>
  <c r="AQ476" i="12" s="1"/>
  <c r="AQ474" i="12" s="1"/>
  <c r="AQ472" i="12" s="1"/>
  <c r="AN484" i="12"/>
  <c r="AP486" i="12"/>
  <c r="AP484" i="12" s="1"/>
  <c r="AP482" i="12" s="1"/>
  <c r="AP480" i="12" s="1"/>
  <c r="AP478" i="12" s="1"/>
  <c r="AP476" i="12" s="1"/>
  <c r="AP474" i="12" s="1"/>
  <c r="AP472" i="12" s="1"/>
  <c r="AO494" i="12"/>
  <c r="AQ510" i="12"/>
  <c r="AQ508" i="12" s="1"/>
  <c r="AQ506" i="12" s="1"/>
  <c r="AQ504" i="12" s="1"/>
  <c r="AQ502" i="12" s="1"/>
  <c r="AQ500" i="12" s="1"/>
  <c r="AN512" i="12"/>
  <c r="AN510" i="12" s="1"/>
  <c r="AN508" i="12" s="1"/>
  <c r="AN506" i="12" s="1"/>
  <c r="AN504" i="12" s="1"/>
  <c r="AN502" i="12" s="1"/>
  <c r="AN500" i="12" s="1"/>
  <c r="AR512" i="12"/>
  <c r="AP514" i="12"/>
  <c r="AP512" i="12" s="1"/>
  <c r="AJ564" i="12"/>
  <c r="AJ562" i="12" s="1"/>
  <c r="AJ560" i="12" s="1"/>
  <c r="AJ558" i="12" s="1"/>
  <c r="AJ556" i="12" s="1"/>
  <c r="AJ554" i="12" s="1"/>
  <c r="AJ552" i="12" s="1"/>
  <c r="AJ550" i="12" s="1"/>
  <c r="AJ548" i="12" s="1"/>
  <c r="AJ546" i="12" s="1"/>
  <c r="AJ544" i="12" s="1"/>
  <c r="AJ542" i="12" s="1"/>
  <c r="AJ540" i="12" s="1"/>
  <c r="AJ538" i="12" s="1"/>
  <c r="AJ536" i="12" s="1"/>
  <c r="AJ534" i="12" s="1"/>
  <c r="AJ532" i="12" s="1"/>
  <c r="AJ609" i="12"/>
  <c r="AJ607" i="12" s="1"/>
  <c r="AJ605" i="12" s="1"/>
  <c r="AJ603" i="12" s="1"/>
  <c r="AJ601" i="12" s="1"/>
  <c r="AJ599" i="12" s="1"/>
  <c r="AJ597" i="12" s="1"/>
  <c r="AJ595" i="12" s="1"/>
  <c r="AJ593" i="12" s="1"/>
  <c r="AJ591" i="12" s="1"/>
  <c r="AJ589" i="12" s="1"/>
  <c r="AJ587" i="12" s="1"/>
  <c r="AJ585" i="12" s="1"/>
  <c r="AJ583" i="12" s="1"/>
  <c r="AJ581" i="12" s="1"/>
  <c r="AJ579" i="12" s="1"/>
  <c r="AJ577" i="12" s="1"/>
  <c r="AJ619" i="12"/>
  <c r="AJ617" i="12" s="1"/>
  <c r="AL657" i="12"/>
  <c r="AL655" i="12" s="1"/>
  <c r="AL653" i="12" s="1"/>
  <c r="AL651" i="12" s="1"/>
  <c r="AL649" i="12" s="1"/>
  <c r="AL647" i="12" s="1"/>
  <c r="AL645" i="12" s="1"/>
  <c r="AL643" i="12" s="1"/>
  <c r="AL641" i="12" s="1"/>
  <c r="AL639" i="12" s="1"/>
  <c r="AQ665" i="12"/>
  <c r="AQ663" i="12" s="1"/>
  <c r="AQ661" i="12" s="1"/>
  <c r="AQ659" i="12" s="1"/>
  <c r="AQ657" i="12" s="1"/>
  <c r="AQ655" i="12" s="1"/>
  <c r="AQ653" i="12" s="1"/>
  <c r="AQ651" i="12" s="1"/>
  <c r="AQ649" i="12" s="1"/>
  <c r="AQ647" i="12" s="1"/>
  <c r="AQ645" i="12" s="1"/>
  <c r="AQ643" i="12" s="1"/>
  <c r="AQ641" i="12" s="1"/>
  <c r="AQ639" i="12" s="1"/>
  <c r="AL703" i="12"/>
  <c r="AL701" i="12" s="1"/>
  <c r="AL717" i="12"/>
  <c r="AL715" i="12" s="1"/>
  <c r="AJ352" i="12"/>
  <c r="AJ350" i="12" s="1"/>
  <c r="AO354" i="12"/>
  <c r="AO352" i="12" s="1"/>
  <c r="AQ356" i="12"/>
  <c r="AQ354" i="12" s="1"/>
  <c r="AR358" i="12"/>
  <c r="AR356" i="12" s="1"/>
  <c r="AR354" i="12" s="1"/>
  <c r="AR352" i="12" s="1"/>
  <c r="AR350" i="12" s="1"/>
  <c r="AR348" i="12" s="1"/>
  <c r="AR346" i="12" s="1"/>
  <c r="AR344" i="12" s="1"/>
  <c r="AR342" i="12" s="1"/>
  <c r="AR340" i="12" s="1"/>
  <c r="AR338" i="12" s="1"/>
  <c r="AN392" i="12"/>
  <c r="AR392" i="12"/>
  <c r="AO454" i="12"/>
  <c r="AO452" i="12" s="1"/>
  <c r="AO450" i="12" s="1"/>
  <c r="AO448" i="12" s="1"/>
  <c r="AO446" i="12" s="1"/>
  <c r="AO444" i="12" s="1"/>
  <c r="AO442" i="12" s="1"/>
  <c r="AO440" i="12" s="1"/>
  <c r="AO438" i="12" s="1"/>
  <c r="AO436" i="12" s="1"/>
  <c r="AO434" i="12" s="1"/>
  <c r="AO432" i="12" s="1"/>
  <c r="AO430" i="12" s="1"/>
  <c r="AO428" i="12" s="1"/>
  <c r="AO426" i="12" s="1"/>
  <c r="AO424" i="12" s="1"/>
  <c r="AR458" i="12"/>
  <c r="AR456" i="12" s="1"/>
  <c r="AR454" i="12" s="1"/>
  <c r="AR452" i="12" s="1"/>
  <c r="AR450" i="12" s="1"/>
  <c r="AR448" i="12" s="1"/>
  <c r="AR446" i="12" s="1"/>
  <c r="AR444" i="12" s="1"/>
  <c r="AR442" i="12" s="1"/>
  <c r="AR440" i="12" s="1"/>
  <c r="AR438" i="12" s="1"/>
  <c r="AR436" i="12" s="1"/>
  <c r="AR434" i="12" s="1"/>
  <c r="AR432" i="12" s="1"/>
  <c r="AR430" i="12" s="1"/>
  <c r="AR428" i="12" s="1"/>
  <c r="AR426" i="12" s="1"/>
  <c r="AR424" i="12" s="1"/>
  <c r="AP460" i="12"/>
  <c r="AP458" i="12" s="1"/>
  <c r="AP456" i="12" s="1"/>
  <c r="AP454" i="12" s="1"/>
  <c r="AP452" i="12" s="1"/>
  <c r="AP450" i="12" s="1"/>
  <c r="AP448" i="12" s="1"/>
  <c r="AP446" i="12" s="1"/>
  <c r="AP444" i="12" s="1"/>
  <c r="AP442" i="12" s="1"/>
  <c r="AP440" i="12" s="1"/>
  <c r="AP438" i="12" s="1"/>
  <c r="AP436" i="12" s="1"/>
  <c r="AP434" i="12" s="1"/>
  <c r="AP432" i="12" s="1"/>
  <c r="AP430" i="12" s="1"/>
  <c r="AP428" i="12" s="1"/>
  <c r="AP426" i="12" s="1"/>
  <c r="AP424" i="12" s="1"/>
  <c r="AO484" i="12"/>
  <c r="AO482" i="12" s="1"/>
  <c r="AQ486" i="12"/>
  <c r="AQ484" i="12" s="1"/>
  <c r="AR488" i="12"/>
  <c r="AR486" i="12" s="1"/>
  <c r="AR484" i="12" s="1"/>
  <c r="AR482" i="12" s="1"/>
  <c r="AR480" i="12" s="1"/>
  <c r="AR478" i="12" s="1"/>
  <c r="AR476" i="12" s="1"/>
  <c r="AR474" i="12" s="1"/>
  <c r="AR472" i="12" s="1"/>
  <c r="AJ510" i="12"/>
  <c r="AJ508" i="12" s="1"/>
  <c r="AJ506" i="12" s="1"/>
  <c r="AJ504" i="12" s="1"/>
  <c r="AJ502" i="12" s="1"/>
  <c r="AJ500" i="12" s="1"/>
  <c r="AO512" i="12"/>
  <c r="AO510" i="12" s="1"/>
  <c r="AO508" i="12" s="1"/>
  <c r="AO506" i="12" s="1"/>
  <c r="AO504" i="12" s="1"/>
  <c r="AO502" i="12" s="1"/>
  <c r="AO500" i="12" s="1"/>
  <c r="AJ673" i="12"/>
  <c r="AL699" i="12"/>
  <c r="AL697" i="12" s="1"/>
  <c r="AP699" i="12"/>
  <c r="AP697" i="12" s="1"/>
  <c r="AL713" i="12"/>
  <c r="AQ739" i="12"/>
  <c r="AO761" i="12"/>
  <c r="AN324" i="12"/>
  <c r="AN322" i="12" s="1"/>
  <c r="AN320" i="12" s="1"/>
  <c r="AN318" i="12" s="1"/>
  <c r="AJ326" i="12"/>
  <c r="AJ324" i="12" s="1"/>
  <c r="AJ322" i="12" s="1"/>
  <c r="AJ320" i="12" s="1"/>
  <c r="AJ318" i="12" s="1"/>
  <c r="AN328" i="12"/>
  <c r="AN326" i="12" s="1"/>
  <c r="AR328" i="12"/>
  <c r="AR326" i="12" s="1"/>
  <c r="AR324" i="12" s="1"/>
  <c r="AR322" i="12" s="1"/>
  <c r="AR320" i="12" s="1"/>
  <c r="AR318" i="12" s="1"/>
  <c r="AN332" i="12"/>
  <c r="AN330" i="12" s="1"/>
  <c r="AR332" i="12"/>
  <c r="AR330" i="12" s="1"/>
  <c r="AO376" i="12"/>
  <c r="AO374" i="12" s="1"/>
  <c r="AO372" i="12" s="1"/>
  <c r="AO370" i="12" s="1"/>
  <c r="AQ378" i="12"/>
  <c r="AQ376" i="12" s="1"/>
  <c r="AQ374" i="12" s="1"/>
  <c r="AQ372" i="12" s="1"/>
  <c r="AQ370" i="12" s="1"/>
  <c r="AN380" i="12"/>
  <c r="AN378" i="12" s="1"/>
  <c r="AN376" i="12" s="1"/>
  <c r="AN374" i="12" s="1"/>
  <c r="AN372" i="12" s="1"/>
  <c r="AN370" i="12" s="1"/>
  <c r="AR380" i="12"/>
  <c r="AP382" i="12"/>
  <c r="AP380" i="12" s="1"/>
  <c r="AP378" i="12" s="1"/>
  <c r="AP376" i="12" s="1"/>
  <c r="AP374" i="12" s="1"/>
  <c r="AP372" i="12" s="1"/>
  <c r="AP370" i="12" s="1"/>
  <c r="AO392" i="12"/>
  <c r="AQ394" i="12"/>
  <c r="AQ392" i="12" s="1"/>
  <c r="AN396" i="12"/>
  <c r="AR396" i="12"/>
  <c r="AP398" i="12"/>
  <c r="AP396" i="12" s="1"/>
  <c r="AP394" i="12" s="1"/>
  <c r="AP392" i="12" s="1"/>
  <c r="AO406" i="12"/>
  <c r="AQ408" i="12"/>
  <c r="AQ406" i="12" s="1"/>
  <c r="AN410" i="12"/>
  <c r="AR410" i="12"/>
  <c r="AP412" i="12"/>
  <c r="AP410" i="12" s="1"/>
  <c r="AP408" i="12" s="1"/>
  <c r="AP406" i="12" s="1"/>
  <c r="AO458" i="12"/>
  <c r="AO456" i="12" s="1"/>
  <c r="AN462" i="12"/>
  <c r="AN460" i="12" s="1"/>
  <c r="AN458" i="12" s="1"/>
  <c r="AN456" i="12" s="1"/>
  <c r="AN454" i="12" s="1"/>
  <c r="AN452" i="12" s="1"/>
  <c r="AN450" i="12" s="1"/>
  <c r="AN448" i="12" s="1"/>
  <c r="AN446" i="12" s="1"/>
  <c r="AN444" i="12" s="1"/>
  <c r="AN442" i="12" s="1"/>
  <c r="AN440" i="12" s="1"/>
  <c r="AN438" i="12" s="1"/>
  <c r="AN436" i="12" s="1"/>
  <c r="AN434" i="12" s="1"/>
  <c r="AN432" i="12" s="1"/>
  <c r="AN430" i="12" s="1"/>
  <c r="AN428" i="12" s="1"/>
  <c r="AN426" i="12" s="1"/>
  <c r="AN424" i="12" s="1"/>
  <c r="AR462" i="12"/>
  <c r="AP464" i="12"/>
  <c r="AP462" i="12" s="1"/>
  <c r="AJ486" i="12"/>
  <c r="AJ484" i="12" s="1"/>
  <c r="AJ482" i="12" s="1"/>
  <c r="AJ480" i="12" s="1"/>
  <c r="AJ478" i="12" s="1"/>
  <c r="AJ476" i="12" s="1"/>
  <c r="AJ474" i="12" s="1"/>
  <c r="AJ472" i="12" s="1"/>
  <c r="AR504" i="12"/>
  <c r="AR502" i="12" s="1"/>
  <c r="AR500" i="12" s="1"/>
  <c r="AJ514" i="12"/>
  <c r="AJ512" i="12" s="1"/>
  <c r="AQ526" i="12"/>
  <c r="AN546" i="12"/>
  <c r="AN544" i="12" s="1"/>
  <c r="AN542" i="12" s="1"/>
  <c r="AN540" i="12" s="1"/>
  <c r="AN538" i="12" s="1"/>
  <c r="AN536" i="12" s="1"/>
  <c r="AN534" i="12" s="1"/>
  <c r="AN532" i="12" s="1"/>
  <c r="AR546" i="12"/>
  <c r="AP548" i="12"/>
  <c r="AP546" i="12" s="1"/>
  <c r="AP544" i="12" s="1"/>
  <c r="AP542" i="12" s="1"/>
  <c r="AP540" i="12" s="1"/>
  <c r="AP538" i="12" s="1"/>
  <c r="AP536" i="12" s="1"/>
  <c r="AP534" i="12" s="1"/>
  <c r="AP532" i="12" s="1"/>
  <c r="AO558" i="12"/>
  <c r="AO556" i="12" s="1"/>
  <c r="AO554" i="12" s="1"/>
  <c r="AO552" i="12" s="1"/>
  <c r="AO550" i="12" s="1"/>
  <c r="AO548" i="12" s="1"/>
  <c r="AO546" i="12" s="1"/>
  <c r="AO544" i="12" s="1"/>
  <c r="AO542" i="12" s="1"/>
  <c r="AO540" i="12" s="1"/>
  <c r="AO538" i="12" s="1"/>
  <c r="AO536" i="12" s="1"/>
  <c r="AO534" i="12" s="1"/>
  <c r="AO532" i="12" s="1"/>
  <c r="AQ560" i="12"/>
  <c r="AQ558" i="12" s="1"/>
  <c r="AQ556" i="12" s="1"/>
  <c r="AQ554" i="12" s="1"/>
  <c r="AQ552" i="12" s="1"/>
  <c r="AQ550" i="12" s="1"/>
  <c r="AQ548" i="12" s="1"/>
  <c r="AQ546" i="12" s="1"/>
  <c r="AQ544" i="12" s="1"/>
  <c r="AQ542" i="12" s="1"/>
  <c r="AQ540" i="12" s="1"/>
  <c r="AQ538" i="12" s="1"/>
  <c r="AQ536" i="12" s="1"/>
  <c r="AQ534" i="12" s="1"/>
  <c r="AQ532" i="12" s="1"/>
  <c r="AO603" i="12"/>
  <c r="AO601" i="12" s="1"/>
  <c r="AO599" i="12" s="1"/>
  <c r="AO597" i="12" s="1"/>
  <c r="AO595" i="12" s="1"/>
  <c r="AO593" i="12" s="1"/>
  <c r="AO591" i="12" s="1"/>
  <c r="AO589" i="12" s="1"/>
  <c r="AO587" i="12" s="1"/>
  <c r="AO585" i="12" s="1"/>
  <c r="AO583" i="12" s="1"/>
  <c r="AO581" i="12" s="1"/>
  <c r="AO579" i="12" s="1"/>
  <c r="AO577" i="12" s="1"/>
  <c r="AQ605" i="12"/>
  <c r="AQ603" i="12" s="1"/>
  <c r="AQ601" i="12" s="1"/>
  <c r="AQ599" i="12" s="1"/>
  <c r="AQ597" i="12" s="1"/>
  <c r="AQ595" i="12" s="1"/>
  <c r="AQ593" i="12" s="1"/>
  <c r="AQ591" i="12" s="1"/>
  <c r="AQ589" i="12" s="1"/>
  <c r="AQ587" i="12" s="1"/>
  <c r="AQ585" i="12" s="1"/>
  <c r="AQ583" i="12" s="1"/>
  <c r="AQ581" i="12" s="1"/>
  <c r="AQ579" i="12" s="1"/>
  <c r="AQ577" i="12" s="1"/>
  <c r="AQ621" i="12"/>
  <c r="AQ619" i="12" s="1"/>
  <c r="AQ617" i="12" s="1"/>
  <c r="AJ647" i="12"/>
  <c r="AJ645" i="12" s="1"/>
  <c r="AJ643" i="12" s="1"/>
  <c r="AJ641" i="12" s="1"/>
  <c r="AJ639" i="12" s="1"/>
  <c r="AO673" i="12"/>
  <c r="AN701" i="12"/>
  <c r="AN699" i="12" s="1"/>
  <c r="AN697" i="12" s="1"/>
  <c r="AN715" i="12"/>
  <c r="AN713" i="12" s="1"/>
  <c r="AN731" i="12"/>
  <c r="AN729" i="12" s="1"/>
  <c r="AO763" i="12"/>
  <c r="AQ859" i="12"/>
  <c r="AR915" i="12"/>
  <c r="AR913" i="12" s="1"/>
  <c r="AR911" i="12" s="1"/>
  <c r="AR909" i="12" s="1"/>
  <c r="AR907" i="12" s="1"/>
  <c r="AR905" i="12" s="1"/>
  <c r="AR903" i="12" s="1"/>
  <c r="AR901" i="12" s="1"/>
  <c r="AR689" i="12"/>
  <c r="AP703" i="12"/>
  <c r="AP701" i="12" s="1"/>
  <c r="AO707" i="12"/>
  <c r="AP717" i="12"/>
  <c r="AP715" i="12" s="1"/>
  <c r="AP713" i="12" s="1"/>
  <c r="AO721" i="12"/>
  <c r="AO719" i="12" s="1"/>
  <c r="AO717" i="12" s="1"/>
  <c r="AO715" i="12" s="1"/>
  <c r="AO713" i="12" s="1"/>
  <c r="AO749" i="12"/>
  <c r="AQ751" i="12"/>
  <c r="AQ749" i="12" s="1"/>
  <c r="AL821" i="12"/>
  <c r="AL819" i="12" s="1"/>
  <c r="AL817" i="12" s="1"/>
  <c r="AL815" i="12" s="1"/>
  <c r="AL813" i="12" s="1"/>
  <c r="AL811" i="12" s="1"/>
  <c r="AL809" i="12" s="1"/>
  <c r="AL807" i="12" s="1"/>
  <c r="AL805" i="12" s="1"/>
  <c r="AL803" i="12" s="1"/>
  <c r="AL801" i="12" s="1"/>
  <c r="AL799" i="12" s="1"/>
  <c r="AL797" i="12" s="1"/>
  <c r="AL795" i="12" s="1"/>
  <c r="AL793" i="12" s="1"/>
  <c r="AL791" i="12" s="1"/>
  <c r="AL789" i="12" s="1"/>
  <c r="AL787" i="12" s="1"/>
  <c r="AL785" i="12" s="1"/>
  <c r="AL783" i="12" s="1"/>
  <c r="AL781" i="12" s="1"/>
  <c r="AL779" i="12" s="1"/>
  <c r="AL777" i="12" s="1"/>
  <c r="AL775" i="12" s="1"/>
  <c r="AL773" i="12" s="1"/>
  <c r="AL771" i="12" s="1"/>
  <c r="AL769" i="12" s="1"/>
  <c r="AR663" i="12"/>
  <c r="AR661" i="12" s="1"/>
  <c r="AR659" i="12" s="1"/>
  <c r="AR657" i="12" s="1"/>
  <c r="AR655" i="12" s="1"/>
  <c r="AR653" i="12" s="1"/>
  <c r="AR651" i="12" s="1"/>
  <c r="AR649" i="12" s="1"/>
  <c r="AR647" i="12" s="1"/>
  <c r="AR645" i="12" s="1"/>
  <c r="AR643" i="12" s="1"/>
  <c r="AR641" i="12" s="1"/>
  <c r="AR639" i="12" s="1"/>
  <c r="AO665" i="12"/>
  <c r="AO663" i="12" s="1"/>
  <c r="AO661" i="12" s="1"/>
  <c r="AO659" i="12" s="1"/>
  <c r="AO657" i="12" s="1"/>
  <c r="AO655" i="12" s="1"/>
  <c r="AO653" i="12" s="1"/>
  <c r="AO651" i="12" s="1"/>
  <c r="AO649" i="12" s="1"/>
  <c r="AO647" i="12" s="1"/>
  <c r="AO645" i="12" s="1"/>
  <c r="AO643" i="12" s="1"/>
  <c r="AO641" i="12" s="1"/>
  <c r="AO639" i="12" s="1"/>
  <c r="AQ667" i="12"/>
  <c r="AO679" i="12"/>
  <c r="AO677" i="12" s="1"/>
  <c r="AQ681" i="12"/>
  <c r="AQ741" i="12"/>
  <c r="AP749" i="12"/>
  <c r="AR751" i="12"/>
  <c r="AR749" i="12" s="1"/>
  <c r="AJ783" i="12"/>
  <c r="AJ781" i="12" s="1"/>
  <c r="AJ779" i="12" s="1"/>
  <c r="AJ777" i="12" s="1"/>
  <c r="AJ775" i="12" s="1"/>
  <c r="AJ773" i="12" s="1"/>
  <c r="AJ771" i="12" s="1"/>
  <c r="AJ769" i="12" s="1"/>
  <c r="AL885" i="12"/>
  <c r="AL883" i="12" s="1"/>
  <c r="AL881" i="12" s="1"/>
  <c r="AL879" i="12" s="1"/>
  <c r="AL877" i="12" s="1"/>
  <c r="AL875" i="12" s="1"/>
  <c r="AL873" i="12" s="1"/>
  <c r="AL871" i="12" s="1"/>
  <c r="AL959" i="12"/>
  <c r="AL957" i="12" s="1"/>
  <c r="AL955" i="12" s="1"/>
  <c r="AL953" i="12" s="1"/>
  <c r="AL951" i="12" s="1"/>
  <c r="AL949" i="12" s="1"/>
  <c r="AL947" i="12" s="1"/>
  <c r="AL945" i="12" s="1"/>
  <c r="AO965" i="12"/>
  <c r="AO963" i="12" s="1"/>
  <c r="AO961" i="12" s="1"/>
  <c r="AO959" i="12" s="1"/>
  <c r="AO957" i="12" s="1"/>
  <c r="AO955" i="12" s="1"/>
  <c r="AO953" i="12" s="1"/>
  <c r="AO951" i="12" s="1"/>
  <c r="AO949" i="12" s="1"/>
  <c r="AO947" i="12" s="1"/>
  <c r="AO945" i="12" s="1"/>
  <c r="AP665" i="12"/>
  <c r="AP663" i="12" s="1"/>
  <c r="AP661" i="12" s="1"/>
  <c r="AP659" i="12" s="1"/>
  <c r="AP657" i="12" s="1"/>
  <c r="AP655" i="12" s="1"/>
  <c r="AP653" i="12" s="1"/>
  <c r="AP651" i="12" s="1"/>
  <c r="AP649" i="12" s="1"/>
  <c r="AP647" i="12" s="1"/>
  <c r="AP645" i="12" s="1"/>
  <c r="AP643" i="12" s="1"/>
  <c r="AP641" i="12" s="1"/>
  <c r="AP639" i="12" s="1"/>
  <c r="AN667" i="12"/>
  <c r="AN665" i="12" s="1"/>
  <c r="AN663" i="12" s="1"/>
  <c r="AN661" i="12" s="1"/>
  <c r="AN659" i="12" s="1"/>
  <c r="AN657" i="12" s="1"/>
  <c r="AN655" i="12" s="1"/>
  <c r="AN653" i="12" s="1"/>
  <c r="AN651" i="12" s="1"/>
  <c r="AN649" i="12" s="1"/>
  <c r="AN647" i="12" s="1"/>
  <c r="AN645" i="12" s="1"/>
  <c r="AN643" i="12" s="1"/>
  <c r="AN641" i="12" s="1"/>
  <c r="AN639" i="12" s="1"/>
  <c r="AR667" i="12"/>
  <c r="AR665" i="12" s="1"/>
  <c r="AP679" i="12"/>
  <c r="AP677" i="12" s="1"/>
  <c r="AP675" i="12" s="1"/>
  <c r="AP673" i="12" s="1"/>
  <c r="AN681" i="12"/>
  <c r="AN679" i="12" s="1"/>
  <c r="AN677" i="12" s="1"/>
  <c r="AN675" i="12" s="1"/>
  <c r="AN673" i="12" s="1"/>
  <c r="AR681" i="12"/>
  <c r="AR679" i="12" s="1"/>
  <c r="AR677" i="12" s="1"/>
  <c r="AR675" i="12" s="1"/>
  <c r="AR673" i="12" s="1"/>
  <c r="AR697" i="12"/>
  <c r="AQ701" i="12"/>
  <c r="AQ699" i="12" s="1"/>
  <c r="AQ697" i="12" s="1"/>
  <c r="AQ715" i="12"/>
  <c r="AQ713" i="12" s="1"/>
  <c r="AO729" i="12"/>
  <c r="AQ731" i="12"/>
  <c r="AQ729" i="12" s="1"/>
  <c r="AP739" i="12"/>
  <c r="AN741" i="12"/>
  <c r="AN739" i="12" s="1"/>
  <c r="AR741" i="12"/>
  <c r="AR739" i="12" s="1"/>
  <c r="AO743" i="12"/>
  <c r="AO741" i="12" s="1"/>
  <c r="AO739" i="12" s="1"/>
  <c r="AQ761" i="12"/>
  <c r="AL825" i="12"/>
  <c r="AL823" i="12" s="1"/>
  <c r="AO839" i="12"/>
  <c r="AO837" i="12" s="1"/>
  <c r="AO835" i="12" s="1"/>
  <c r="AO833" i="12" s="1"/>
  <c r="AO831" i="12" s="1"/>
  <c r="AO829" i="12" s="1"/>
  <c r="AO827" i="12" s="1"/>
  <c r="AO825" i="12" s="1"/>
  <c r="AO823" i="12" s="1"/>
  <c r="AO821" i="12" s="1"/>
  <c r="AO819" i="12" s="1"/>
  <c r="AO817" i="12" s="1"/>
  <c r="AO815" i="12" s="1"/>
  <c r="AO813" i="12" s="1"/>
  <c r="AO811" i="12" s="1"/>
  <c r="AO809" i="12" s="1"/>
  <c r="AO807" i="12" s="1"/>
  <c r="AO805" i="12" s="1"/>
  <c r="AO803" i="12" s="1"/>
  <c r="AO801" i="12" s="1"/>
  <c r="AO799" i="12" s="1"/>
  <c r="AO797" i="12" s="1"/>
  <c r="AO795" i="12" s="1"/>
  <c r="AO793" i="12" s="1"/>
  <c r="AO791" i="12" s="1"/>
  <c r="AO789" i="12" s="1"/>
  <c r="AO787" i="12" s="1"/>
  <c r="AO785" i="12" s="1"/>
  <c r="AO783" i="12" s="1"/>
  <c r="AO781" i="12" s="1"/>
  <c r="AO779" i="12" s="1"/>
  <c r="AO777" i="12" s="1"/>
  <c r="AO775" i="12" s="1"/>
  <c r="AO773" i="12" s="1"/>
  <c r="AO771" i="12" s="1"/>
  <c r="AO769" i="12" s="1"/>
  <c r="AL851" i="12"/>
  <c r="AJ969" i="12"/>
  <c r="AL995" i="12"/>
  <c r="AL993" i="12" s="1"/>
  <c r="AL991" i="12" s="1"/>
  <c r="AN857" i="12"/>
  <c r="AN855" i="12" s="1"/>
  <c r="AR857" i="12"/>
  <c r="AR855" i="12" s="1"/>
  <c r="AR853" i="12" s="1"/>
  <c r="AR851" i="12" s="1"/>
  <c r="AO859" i="12"/>
  <c r="AO857" i="12" s="1"/>
  <c r="AQ861" i="12"/>
  <c r="AP889" i="12"/>
  <c r="AP887" i="12" s="1"/>
  <c r="AJ915" i="12"/>
  <c r="AJ913" i="12" s="1"/>
  <c r="AJ911" i="12" s="1"/>
  <c r="AJ909" i="12" s="1"/>
  <c r="AJ907" i="12" s="1"/>
  <c r="AJ905" i="12" s="1"/>
  <c r="AJ967" i="12"/>
  <c r="AJ965" i="12" s="1"/>
  <c r="AJ963" i="12" s="1"/>
  <c r="AJ961" i="12" s="1"/>
  <c r="AJ959" i="12" s="1"/>
  <c r="AJ957" i="12" s="1"/>
  <c r="AJ955" i="12" s="1"/>
  <c r="AJ953" i="12" s="1"/>
  <c r="AJ951" i="12" s="1"/>
  <c r="AJ949" i="12" s="1"/>
  <c r="AJ947" i="12" s="1"/>
  <c r="AJ945" i="12" s="1"/>
  <c r="AJ1025" i="12"/>
  <c r="AJ1023" i="12" s="1"/>
  <c r="AP1105" i="12"/>
  <c r="AP859" i="12"/>
  <c r="AP857" i="12" s="1"/>
  <c r="AP855" i="12" s="1"/>
  <c r="AP853" i="12" s="1"/>
  <c r="AP851" i="12" s="1"/>
  <c r="AN861" i="12"/>
  <c r="AN859" i="12" s="1"/>
  <c r="AR861" i="12"/>
  <c r="AR859" i="12" s="1"/>
  <c r="AN929" i="12"/>
  <c r="AR929" i="12"/>
  <c r="AP931" i="12"/>
  <c r="AP929" i="12" s="1"/>
  <c r="AJ971" i="12"/>
  <c r="AJ985" i="12"/>
  <c r="AJ983" i="12" s="1"/>
  <c r="AJ981" i="12" s="1"/>
  <c r="AJ979" i="12" s="1"/>
  <c r="AQ1011" i="12"/>
  <c r="AQ1009" i="12" s="1"/>
  <c r="AQ1007" i="12" s="1"/>
  <c r="AQ1005" i="12" s="1"/>
  <c r="AQ1003" i="12" s="1"/>
  <c r="AQ1001" i="12" s="1"/>
  <c r="AQ999" i="12" s="1"/>
  <c r="AQ997" i="12" s="1"/>
  <c r="AQ995" i="12" s="1"/>
  <c r="AQ993" i="12" s="1"/>
  <c r="AQ991" i="12" s="1"/>
  <c r="AN1013" i="12"/>
  <c r="AN1011" i="12" s="1"/>
  <c r="AN1009" i="12" s="1"/>
  <c r="AN1007" i="12" s="1"/>
  <c r="AN1005" i="12" s="1"/>
  <c r="AN1003" i="12" s="1"/>
  <c r="AN1001" i="12" s="1"/>
  <c r="AN999" i="12" s="1"/>
  <c r="AN997" i="12" s="1"/>
  <c r="AN995" i="12" s="1"/>
  <c r="AN993" i="12" s="1"/>
  <c r="AN991" i="12" s="1"/>
  <c r="AN989" i="12" s="1"/>
  <c r="AN987" i="12" s="1"/>
  <c r="AN985" i="12" s="1"/>
  <c r="AN983" i="12" s="1"/>
  <c r="AN981" i="12" s="1"/>
  <c r="AN979" i="12" s="1"/>
  <c r="AR1013" i="12"/>
  <c r="AR1011" i="12" s="1"/>
  <c r="AQ1029" i="12"/>
  <c r="AQ1027" i="12" s="1"/>
  <c r="AQ1025" i="12" s="1"/>
  <c r="AQ1023" i="12" s="1"/>
  <c r="AN1031" i="12"/>
  <c r="AN1029" i="12" s="1"/>
  <c r="AR1031" i="12"/>
  <c r="AR1029" i="12" s="1"/>
  <c r="AO1047" i="12"/>
  <c r="AO1055" i="12"/>
  <c r="AO1053" i="12" s="1"/>
  <c r="AP1085" i="12"/>
  <c r="AJ1107" i="12"/>
  <c r="AN1107" i="12"/>
  <c r="AN1105" i="12" s="1"/>
  <c r="AR1107" i="12"/>
  <c r="AR1105" i="12" s="1"/>
  <c r="AJ1121" i="12"/>
  <c r="AP833" i="12"/>
  <c r="AP831" i="12" s="1"/>
  <c r="AP829" i="12" s="1"/>
  <c r="AP827" i="12" s="1"/>
  <c r="AP825" i="12" s="1"/>
  <c r="AP823" i="12" s="1"/>
  <c r="AP821" i="12" s="1"/>
  <c r="AP819" i="12" s="1"/>
  <c r="AP817" i="12" s="1"/>
  <c r="AP815" i="12" s="1"/>
  <c r="AP813" i="12" s="1"/>
  <c r="AP811" i="12" s="1"/>
  <c r="AP809" i="12" s="1"/>
  <c r="AP807" i="12" s="1"/>
  <c r="AP805" i="12" s="1"/>
  <c r="AP803" i="12" s="1"/>
  <c r="AP801" i="12" s="1"/>
  <c r="AP799" i="12" s="1"/>
  <c r="AP797" i="12" s="1"/>
  <c r="AP795" i="12" s="1"/>
  <c r="AP793" i="12" s="1"/>
  <c r="AP791" i="12" s="1"/>
  <c r="AP789" i="12" s="1"/>
  <c r="AP787" i="12" s="1"/>
  <c r="AP785" i="12" s="1"/>
  <c r="AP783" i="12" s="1"/>
  <c r="AP781" i="12" s="1"/>
  <c r="AP779" i="12" s="1"/>
  <c r="AP777" i="12" s="1"/>
  <c r="AP775" i="12" s="1"/>
  <c r="AP773" i="12" s="1"/>
  <c r="AP771" i="12" s="1"/>
  <c r="AP769" i="12" s="1"/>
  <c r="AQ839" i="12"/>
  <c r="AQ837" i="12" s="1"/>
  <c r="AQ835" i="12" s="1"/>
  <c r="AQ833" i="12" s="1"/>
  <c r="AQ831" i="12" s="1"/>
  <c r="AQ829" i="12" s="1"/>
  <c r="AQ827" i="12" s="1"/>
  <c r="AQ825" i="12" s="1"/>
  <c r="AQ823" i="12" s="1"/>
  <c r="AQ821" i="12" s="1"/>
  <c r="AQ819" i="12" s="1"/>
  <c r="AQ817" i="12" s="1"/>
  <c r="AQ815" i="12" s="1"/>
  <c r="AQ813" i="12" s="1"/>
  <c r="AQ811" i="12" s="1"/>
  <c r="AQ809" i="12" s="1"/>
  <c r="AQ807" i="12" s="1"/>
  <c r="AQ805" i="12" s="1"/>
  <c r="AQ803" i="12" s="1"/>
  <c r="AQ801" i="12" s="1"/>
  <c r="AQ799" i="12" s="1"/>
  <c r="AQ797" i="12" s="1"/>
  <c r="AQ795" i="12" s="1"/>
  <c r="AQ793" i="12" s="1"/>
  <c r="AQ791" i="12" s="1"/>
  <c r="AQ789" i="12" s="1"/>
  <c r="AQ787" i="12" s="1"/>
  <c r="AQ785" i="12" s="1"/>
  <c r="AQ783" i="12" s="1"/>
  <c r="AQ781" i="12" s="1"/>
  <c r="AQ779" i="12" s="1"/>
  <c r="AQ777" i="12" s="1"/>
  <c r="AQ775" i="12" s="1"/>
  <c r="AQ773" i="12" s="1"/>
  <c r="AQ771" i="12" s="1"/>
  <c r="AQ769" i="12" s="1"/>
  <c r="AP915" i="12"/>
  <c r="AP913" i="12" s="1"/>
  <c r="AP911" i="12" s="1"/>
  <c r="AP909" i="12" s="1"/>
  <c r="AP907" i="12" s="1"/>
  <c r="AP905" i="12" s="1"/>
  <c r="AO929" i="12"/>
  <c r="AQ957" i="12"/>
  <c r="AQ955" i="12" s="1"/>
  <c r="AQ953" i="12" s="1"/>
  <c r="AQ951" i="12" s="1"/>
  <c r="AQ949" i="12" s="1"/>
  <c r="AQ947" i="12" s="1"/>
  <c r="AQ945" i="12" s="1"/>
  <c r="AP967" i="12"/>
  <c r="AP965" i="12" s="1"/>
  <c r="AP963" i="12" s="1"/>
  <c r="AP961" i="12" s="1"/>
  <c r="AP959" i="12" s="1"/>
  <c r="AP957" i="12" s="1"/>
  <c r="AP955" i="12" s="1"/>
  <c r="AP953" i="12" s="1"/>
  <c r="AP951" i="12" s="1"/>
  <c r="AP949" i="12" s="1"/>
  <c r="AP947" i="12" s="1"/>
  <c r="AP945" i="12" s="1"/>
  <c r="AN969" i="12"/>
  <c r="AN967" i="12" s="1"/>
  <c r="AN965" i="12" s="1"/>
  <c r="AN963" i="12" s="1"/>
  <c r="AN961" i="12" s="1"/>
  <c r="AN959" i="12" s="1"/>
  <c r="AN957" i="12" s="1"/>
  <c r="AN955" i="12" s="1"/>
  <c r="AN953" i="12" s="1"/>
  <c r="AN951" i="12" s="1"/>
  <c r="AN949" i="12" s="1"/>
  <c r="AN947" i="12" s="1"/>
  <c r="AN945" i="12" s="1"/>
  <c r="AN943" i="12" s="1"/>
  <c r="AN941" i="12" s="1"/>
  <c r="AN939" i="12" s="1"/>
  <c r="AR969" i="12"/>
  <c r="AR967" i="12" s="1"/>
  <c r="AR965" i="12" s="1"/>
  <c r="AR963" i="12" s="1"/>
  <c r="AR961" i="12" s="1"/>
  <c r="AR959" i="12" s="1"/>
  <c r="AR957" i="12" s="1"/>
  <c r="AR955" i="12" s="1"/>
  <c r="AR953" i="12" s="1"/>
  <c r="AR951" i="12" s="1"/>
  <c r="AR949" i="12" s="1"/>
  <c r="AR947" i="12" s="1"/>
  <c r="AR945" i="12" s="1"/>
  <c r="AR943" i="12" s="1"/>
  <c r="AR941" i="12" s="1"/>
  <c r="AR939" i="12" s="1"/>
  <c r="AP981" i="12"/>
  <c r="AP979" i="12" s="1"/>
  <c r="AJ1011" i="12"/>
  <c r="AJ1009" i="12" s="1"/>
  <c r="AJ1007" i="12" s="1"/>
  <c r="AJ1005" i="12" s="1"/>
  <c r="AJ1003" i="12" s="1"/>
  <c r="AJ1001" i="12" s="1"/>
  <c r="AJ999" i="12" s="1"/>
  <c r="AJ997" i="12" s="1"/>
  <c r="AJ995" i="12" s="1"/>
  <c r="AJ993" i="12" s="1"/>
  <c r="AJ991" i="12" s="1"/>
  <c r="AO1013" i="12"/>
  <c r="AO1011" i="12" s="1"/>
  <c r="AO1009" i="12" s="1"/>
  <c r="AO1007" i="12" s="1"/>
  <c r="AO1005" i="12" s="1"/>
  <c r="AO1003" i="12" s="1"/>
  <c r="AO1001" i="12" s="1"/>
  <c r="AO999" i="12" s="1"/>
  <c r="AO997" i="12" s="1"/>
  <c r="AO995" i="12" s="1"/>
  <c r="AO993" i="12" s="1"/>
  <c r="AO991" i="12" s="1"/>
  <c r="AP1015" i="12"/>
  <c r="AP1013" i="12" s="1"/>
  <c r="AP1011" i="12" s="1"/>
  <c r="AP1009" i="12" s="1"/>
  <c r="AP1007" i="12" s="1"/>
  <c r="AP1005" i="12" s="1"/>
  <c r="AP1003" i="12" s="1"/>
  <c r="AP1001" i="12" s="1"/>
  <c r="AP999" i="12" s="1"/>
  <c r="AP997" i="12" s="1"/>
  <c r="AP995" i="12" s="1"/>
  <c r="AP993" i="12" s="1"/>
  <c r="AP991" i="12" s="1"/>
  <c r="AP1025" i="12"/>
  <c r="AP1023" i="12" s="1"/>
  <c r="AJ1029" i="12"/>
  <c r="AJ1027" i="12" s="1"/>
  <c r="AO1031" i="12"/>
  <c r="AO1029" i="12" s="1"/>
  <c r="AO1027" i="12" s="1"/>
  <c r="AO1025" i="12" s="1"/>
  <c r="AO1023" i="12" s="1"/>
  <c r="AQ1057" i="12"/>
  <c r="AQ1055" i="12" s="1"/>
  <c r="AQ1053" i="12" s="1"/>
  <c r="AQ1051" i="12" s="1"/>
  <c r="AQ1049" i="12" s="1"/>
  <c r="AQ1047" i="12" s="1"/>
  <c r="AN1087" i="12"/>
  <c r="AN1085" i="12" s="1"/>
  <c r="AN1083" i="12" s="1"/>
  <c r="AN1081" i="12" s="1"/>
  <c r="AR1087" i="12"/>
  <c r="AR1085" i="12" s="1"/>
  <c r="AR1083" i="12" s="1"/>
  <c r="AR1081" i="12" s="1"/>
  <c r="AJ1105" i="12"/>
  <c r="AP1109" i="12"/>
  <c r="AP1107" i="12" s="1"/>
  <c r="AJ1123" i="12"/>
  <c r="AP837" i="12"/>
  <c r="AP835" i="12" s="1"/>
  <c r="AN839" i="12"/>
  <c r="AN837" i="12" s="1"/>
  <c r="AN835" i="12" s="1"/>
  <c r="AN833" i="12" s="1"/>
  <c r="AN831" i="12" s="1"/>
  <c r="AN829" i="12" s="1"/>
  <c r="AN827" i="12" s="1"/>
  <c r="AN825" i="12" s="1"/>
  <c r="AN823" i="12" s="1"/>
  <c r="AN821" i="12" s="1"/>
  <c r="AN819" i="12" s="1"/>
  <c r="AN817" i="12" s="1"/>
  <c r="AN815" i="12" s="1"/>
  <c r="AN813" i="12" s="1"/>
  <c r="AN811" i="12" s="1"/>
  <c r="AN809" i="12" s="1"/>
  <c r="AN807" i="12" s="1"/>
  <c r="AN805" i="12" s="1"/>
  <c r="AN803" i="12" s="1"/>
  <c r="AN801" i="12" s="1"/>
  <c r="AN799" i="12" s="1"/>
  <c r="AN797" i="12" s="1"/>
  <c r="AN795" i="12" s="1"/>
  <c r="AN793" i="12" s="1"/>
  <c r="AN791" i="12" s="1"/>
  <c r="AN789" i="12" s="1"/>
  <c r="AN787" i="12" s="1"/>
  <c r="AN785" i="12" s="1"/>
  <c r="AN783" i="12" s="1"/>
  <c r="AN781" i="12" s="1"/>
  <c r="AN779" i="12" s="1"/>
  <c r="AN777" i="12" s="1"/>
  <c r="AN775" i="12" s="1"/>
  <c r="AN773" i="12" s="1"/>
  <c r="AN771" i="12" s="1"/>
  <c r="AN769" i="12" s="1"/>
  <c r="AR839" i="12"/>
  <c r="AR837" i="12" s="1"/>
  <c r="AR835" i="12" s="1"/>
  <c r="AR833" i="12" s="1"/>
  <c r="AR831" i="12" s="1"/>
  <c r="AR829" i="12" s="1"/>
  <c r="AR827" i="12" s="1"/>
  <c r="AR825" i="12" s="1"/>
  <c r="AR823" i="12" s="1"/>
  <c r="AR821" i="12" s="1"/>
  <c r="AR819" i="12" s="1"/>
  <c r="AR817" i="12" s="1"/>
  <c r="AR815" i="12" s="1"/>
  <c r="AR813" i="12" s="1"/>
  <c r="AR811" i="12" s="1"/>
  <c r="AR809" i="12" s="1"/>
  <c r="AR807" i="12" s="1"/>
  <c r="AR805" i="12" s="1"/>
  <c r="AR803" i="12" s="1"/>
  <c r="AR801" i="12" s="1"/>
  <c r="AR799" i="12" s="1"/>
  <c r="AR797" i="12" s="1"/>
  <c r="AR795" i="12" s="1"/>
  <c r="AR793" i="12" s="1"/>
  <c r="AR791" i="12" s="1"/>
  <c r="AR789" i="12" s="1"/>
  <c r="AR787" i="12" s="1"/>
  <c r="AR785" i="12" s="1"/>
  <c r="AR783" i="12" s="1"/>
  <c r="AR781" i="12" s="1"/>
  <c r="AR779" i="12" s="1"/>
  <c r="AR777" i="12" s="1"/>
  <c r="AR775" i="12" s="1"/>
  <c r="AR773" i="12" s="1"/>
  <c r="AR771" i="12" s="1"/>
  <c r="AR769" i="12" s="1"/>
  <c r="AO841" i="12"/>
  <c r="AQ843" i="12"/>
  <c r="AQ841" i="12" s="1"/>
  <c r="AN853" i="12"/>
  <c r="AN851" i="12" s="1"/>
  <c r="AO855" i="12"/>
  <c r="AO853" i="12" s="1"/>
  <c r="AO851" i="12" s="1"/>
  <c r="AQ857" i="12"/>
  <c r="AQ855" i="12" s="1"/>
  <c r="AQ853" i="12" s="1"/>
  <c r="AQ851" i="12" s="1"/>
  <c r="AP885" i="12"/>
  <c r="AP883" i="12" s="1"/>
  <c r="AP881" i="12" s="1"/>
  <c r="AP879" i="12" s="1"/>
  <c r="AP877" i="12" s="1"/>
  <c r="AP875" i="12" s="1"/>
  <c r="AP873" i="12" s="1"/>
  <c r="AP871" i="12" s="1"/>
  <c r="AN887" i="12"/>
  <c r="AN885" i="12" s="1"/>
  <c r="AN883" i="12" s="1"/>
  <c r="AN881" i="12" s="1"/>
  <c r="AN879" i="12" s="1"/>
  <c r="AN877" i="12" s="1"/>
  <c r="AN875" i="12" s="1"/>
  <c r="AN873" i="12" s="1"/>
  <c r="AN871" i="12" s="1"/>
  <c r="AR887" i="12"/>
  <c r="AR885" i="12" s="1"/>
  <c r="AR883" i="12" s="1"/>
  <c r="AR881" i="12" s="1"/>
  <c r="AR879" i="12" s="1"/>
  <c r="AR877" i="12" s="1"/>
  <c r="AR875" i="12" s="1"/>
  <c r="AR873" i="12" s="1"/>
  <c r="AR871" i="12" s="1"/>
  <c r="AO889" i="12"/>
  <c r="AO887" i="12" s="1"/>
  <c r="AO885" i="12" s="1"/>
  <c r="AO883" i="12" s="1"/>
  <c r="AO881" i="12" s="1"/>
  <c r="AO879" i="12" s="1"/>
  <c r="AO877" i="12" s="1"/>
  <c r="AO875" i="12" s="1"/>
  <c r="AO873" i="12" s="1"/>
  <c r="AO871" i="12" s="1"/>
  <c r="AQ891" i="12"/>
  <c r="AQ889" i="12" s="1"/>
  <c r="AQ887" i="12" s="1"/>
  <c r="AQ885" i="12" s="1"/>
  <c r="AQ883" i="12" s="1"/>
  <c r="AQ881" i="12" s="1"/>
  <c r="AQ879" i="12" s="1"/>
  <c r="AQ877" i="12" s="1"/>
  <c r="AQ875" i="12" s="1"/>
  <c r="AQ873" i="12" s="1"/>
  <c r="AQ871" i="12" s="1"/>
  <c r="AO913" i="12"/>
  <c r="AO911" i="12" s="1"/>
  <c r="AO909" i="12" s="1"/>
  <c r="AO907" i="12" s="1"/>
  <c r="AO905" i="12" s="1"/>
  <c r="AQ915" i="12"/>
  <c r="AQ913" i="12" s="1"/>
  <c r="AQ911" i="12" s="1"/>
  <c r="AQ909" i="12" s="1"/>
  <c r="AQ907" i="12" s="1"/>
  <c r="AQ905" i="12" s="1"/>
  <c r="AN917" i="12"/>
  <c r="AN915" i="12" s="1"/>
  <c r="AN913" i="12" s="1"/>
  <c r="AN911" i="12" s="1"/>
  <c r="AN909" i="12" s="1"/>
  <c r="AN907" i="12" s="1"/>
  <c r="AN905" i="12" s="1"/>
  <c r="AN903" i="12" s="1"/>
  <c r="AN901" i="12" s="1"/>
  <c r="AR917" i="12"/>
  <c r="AJ931" i="12"/>
  <c r="AJ929" i="12" s="1"/>
  <c r="AQ939" i="12"/>
  <c r="AR1009" i="12"/>
  <c r="AR1007" i="12" s="1"/>
  <c r="AR1005" i="12" s="1"/>
  <c r="AR1003" i="12" s="1"/>
  <c r="AR1001" i="12" s="1"/>
  <c r="AR999" i="12" s="1"/>
  <c r="AR997" i="12" s="1"/>
  <c r="AR995" i="12" s="1"/>
  <c r="AR993" i="12" s="1"/>
  <c r="AR991" i="12" s="1"/>
  <c r="AR989" i="12" s="1"/>
  <c r="AR987" i="12" s="1"/>
  <c r="AR985" i="12" s="1"/>
  <c r="AR983" i="12" s="1"/>
  <c r="AR981" i="12" s="1"/>
  <c r="AR979" i="12" s="1"/>
  <c r="AN1027" i="12"/>
  <c r="AN1025" i="12" s="1"/>
  <c r="AN1023" i="12" s="1"/>
  <c r="AR1027" i="12"/>
  <c r="AR1025" i="12" s="1"/>
  <c r="AR1023" i="12" s="1"/>
  <c r="AO1051" i="12"/>
  <c r="AO1049" i="12" s="1"/>
  <c r="AJ1065" i="12"/>
  <c r="AJ1063" i="12" s="1"/>
  <c r="AJ1061" i="12" s="1"/>
  <c r="AJ1059" i="12" s="1"/>
  <c r="AJ1057" i="12" s="1"/>
  <c r="AJ1055" i="12" s="1"/>
  <c r="AJ1053" i="12" s="1"/>
  <c r="AJ1051" i="12" s="1"/>
  <c r="AJ1049" i="12" s="1"/>
  <c r="AJ1047" i="12" s="1"/>
  <c r="AJ1085" i="12"/>
  <c r="AP1089" i="12"/>
  <c r="AP1087" i="12" s="1"/>
  <c r="AO1207" i="12"/>
  <c r="AO1205" i="12" s="1"/>
  <c r="AN1217" i="12"/>
  <c r="AN1215" i="12" s="1"/>
  <c r="AN1213" i="12" s="1"/>
  <c r="AN1211" i="12" s="1"/>
  <c r="AN1209" i="12" s="1"/>
  <c r="AN1207" i="12" s="1"/>
  <c r="AN1205" i="12" s="1"/>
  <c r="AN1203" i="12" s="1"/>
  <c r="AN1201" i="12" s="1"/>
  <c r="AN1199" i="12" s="1"/>
  <c r="AN1197" i="12" s="1"/>
  <c r="AN1195" i="12" s="1"/>
  <c r="AN1193" i="12" s="1"/>
  <c r="AN1191" i="12" s="1"/>
  <c r="AN1189" i="12" s="1"/>
  <c r="AN1187" i="12" s="1"/>
  <c r="AN1185" i="12" s="1"/>
  <c r="AN1183" i="12" s="1"/>
  <c r="AN1181" i="12" s="1"/>
  <c r="AN1179" i="12" s="1"/>
  <c r="AN1177" i="12" s="1"/>
  <c r="AN1175" i="12" s="1"/>
  <c r="AN1173" i="12" s="1"/>
  <c r="AN1171" i="12" s="1"/>
  <c r="AN1169" i="12" s="1"/>
  <c r="AN1167" i="12" s="1"/>
  <c r="AN1165" i="12" s="1"/>
  <c r="AN1163" i="12" s="1"/>
  <c r="AN1161" i="12" s="1"/>
  <c r="AN1159" i="12" s="1"/>
  <c r="AN1157" i="12" s="1"/>
  <c r="AN1155" i="12" s="1"/>
  <c r="AN1153" i="12" s="1"/>
  <c r="AN1151" i="12" s="1"/>
  <c r="AN1149" i="12" s="1"/>
  <c r="AN1147" i="12" s="1"/>
  <c r="AN1145" i="12" s="1"/>
  <c r="AN1143" i="12" s="1"/>
  <c r="AN1141" i="12" s="1"/>
  <c r="AN1139" i="12" s="1"/>
  <c r="AN1137" i="12" s="1"/>
  <c r="AN1135" i="12" s="1"/>
  <c r="AN1133" i="12" s="1"/>
  <c r="AN1131" i="12" s="1"/>
  <c r="AN1129" i="12" s="1"/>
  <c r="AN1127" i="12" s="1"/>
  <c r="AN1125" i="12" s="1"/>
  <c r="AN1123" i="12" s="1"/>
  <c r="AN1121" i="12" s="1"/>
  <c r="AO1255" i="12"/>
  <c r="AO1253" i="12" s="1"/>
  <c r="AO1251" i="12" s="1"/>
  <c r="AO1249" i="12" s="1"/>
  <c r="AO1247" i="12" s="1"/>
  <c r="AO1245" i="12" s="1"/>
  <c r="AO1243" i="12" s="1"/>
  <c r="AO1241" i="12" s="1"/>
  <c r="AO1239" i="12" s="1"/>
  <c r="AO1237" i="12" s="1"/>
  <c r="AO1235" i="12" s="1"/>
  <c r="AO1233" i="12" s="1"/>
  <c r="AO1231" i="12" s="1"/>
  <c r="AO1229" i="12" s="1"/>
  <c r="AO1227" i="12" s="1"/>
  <c r="AO1225" i="12" s="1"/>
  <c r="AO1223" i="12" s="1"/>
  <c r="AO1221" i="12" s="1"/>
  <c r="AO1219" i="12" s="1"/>
  <c r="AP1163" i="12"/>
  <c r="AP1161" i="12" s="1"/>
  <c r="AN1219" i="12"/>
  <c r="AN1227" i="12"/>
  <c r="AN1225" i="12" s="1"/>
  <c r="AQ1275" i="12"/>
  <c r="AP1281" i="12"/>
  <c r="AP1279" i="12" s="1"/>
  <c r="AO1291" i="12"/>
  <c r="AO1289" i="12" s="1"/>
  <c r="AJ1297" i="12"/>
  <c r="AJ1295" i="12" s="1"/>
  <c r="AJ1293" i="12" s="1"/>
  <c r="AJ1291" i="12" s="1"/>
  <c r="AJ1289" i="12" s="1"/>
  <c r="AQ1151" i="12"/>
  <c r="AQ1149" i="12" s="1"/>
  <c r="AQ1147" i="12" s="1"/>
  <c r="AQ1145" i="12" s="1"/>
  <c r="AQ1143" i="12" s="1"/>
  <c r="AQ1141" i="12" s="1"/>
  <c r="AQ1139" i="12" s="1"/>
  <c r="AQ1137" i="12" s="1"/>
  <c r="AQ1135" i="12" s="1"/>
  <c r="AQ1133" i="12" s="1"/>
  <c r="AQ1131" i="12" s="1"/>
  <c r="AQ1129" i="12" s="1"/>
  <c r="AP1155" i="12"/>
  <c r="AP1153" i="12" s="1"/>
  <c r="AP1151" i="12" s="1"/>
  <c r="AP1149" i="12" s="1"/>
  <c r="AP1147" i="12" s="1"/>
  <c r="AP1145" i="12" s="1"/>
  <c r="AP1143" i="12" s="1"/>
  <c r="AP1141" i="12" s="1"/>
  <c r="AP1139" i="12" s="1"/>
  <c r="AP1137" i="12" s="1"/>
  <c r="AP1135" i="12" s="1"/>
  <c r="AP1133" i="12" s="1"/>
  <c r="AP1131" i="12" s="1"/>
  <c r="AP1129" i="12" s="1"/>
  <c r="AO1199" i="12"/>
  <c r="AO1197" i="12" s="1"/>
  <c r="AO1195" i="12" s="1"/>
  <c r="AO1193" i="12" s="1"/>
  <c r="AO1191" i="12" s="1"/>
  <c r="AO1189" i="12" s="1"/>
  <c r="AO1187" i="12" s="1"/>
  <c r="AO1185" i="12" s="1"/>
  <c r="AO1183" i="12" s="1"/>
  <c r="AO1181" i="12" s="1"/>
  <c r="AO1179" i="12" s="1"/>
  <c r="AO1177" i="12" s="1"/>
  <c r="AO1175" i="12" s="1"/>
  <c r="AO1173" i="12" s="1"/>
  <c r="AO1171" i="12" s="1"/>
  <c r="AJ1205" i="12"/>
  <c r="AJ1203" i="12" s="1"/>
  <c r="AJ1201" i="12" s="1"/>
  <c r="AJ1199" i="12" s="1"/>
  <c r="AJ1197" i="12" s="1"/>
  <c r="AJ1195" i="12" s="1"/>
  <c r="AJ1193" i="12" s="1"/>
  <c r="AJ1191" i="12" s="1"/>
  <c r="AJ1189" i="12" s="1"/>
  <c r="AJ1187" i="12" s="1"/>
  <c r="AJ1185" i="12" s="1"/>
  <c r="AJ1183" i="12" s="1"/>
  <c r="AJ1181" i="12" s="1"/>
  <c r="AJ1179" i="12" s="1"/>
  <c r="AJ1177" i="12" s="1"/>
  <c r="AJ1175" i="12" s="1"/>
  <c r="AJ1173" i="12" s="1"/>
  <c r="AJ1171" i="12" s="1"/>
  <c r="AQ1209" i="12"/>
  <c r="AQ1207" i="12" s="1"/>
  <c r="AQ1205" i="12" s="1"/>
  <c r="AQ1203" i="12" s="1"/>
  <c r="AQ1201" i="12" s="1"/>
  <c r="AQ1199" i="12" s="1"/>
  <c r="AQ1197" i="12" s="1"/>
  <c r="AQ1195" i="12" s="1"/>
  <c r="AQ1193" i="12" s="1"/>
  <c r="AQ1191" i="12" s="1"/>
  <c r="AQ1189" i="12" s="1"/>
  <c r="AQ1187" i="12" s="1"/>
  <c r="AQ1185" i="12" s="1"/>
  <c r="AQ1183" i="12" s="1"/>
  <c r="AQ1181" i="12" s="1"/>
  <c r="AQ1179" i="12" s="1"/>
  <c r="AQ1177" i="12" s="1"/>
  <c r="AQ1175" i="12" s="1"/>
  <c r="AQ1173" i="12" s="1"/>
  <c r="AQ1171" i="12" s="1"/>
  <c r="AP1211" i="12"/>
  <c r="AP1209" i="12" s="1"/>
  <c r="AP1207" i="12" s="1"/>
  <c r="AP1205" i="12" s="1"/>
  <c r="AP1203" i="12" s="1"/>
  <c r="AP1201" i="12" s="1"/>
  <c r="AP1199" i="12" s="1"/>
  <c r="AP1197" i="12" s="1"/>
  <c r="AP1195" i="12" s="1"/>
  <c r="AP1193" i="12" s="1"/>
  <c r="AP1191" i="12" s="1"/>
  <c r="AP1189" i="12" s="1"/>
  <c r="AP1187" i="12" s="1"/>
  <c r="AP1185" i="12" s="1"/>
  <c r="AP1183" i="12" s="1"/>
  <c r="AP1181" i="12" s="1"/>
  <c r="AP1179" i="12" s="1"/>
  <c r="AP1177" i="12" s="1"/>
  <c r="AP1175" i="12" s="1"/>
  <c r="AP1173" i="12" s="1"/>
  <c r="AP1171" i="12" s="1"/>
  <c r="AP1237" i="12"/>
  <c r="AP1235" i="12" s="1"/>
  <c r="AP1233" i="12" s="1"/>
  <c r="AP1231" i="12" s="1"/>
  <c r="AP1229" i="12" s="1"/>
  <c r="AP1227" i="12" s="1"/>
  <c r="AP1225" i="12" s="1"/>
  <c r="AP1223" i="12" s="1"/>
  <c r="AP1221" i="12" s="1"/>
  <c r="AP1219" i="12" s="1"/>
  <c r="AJ1257" i="12"/>
  <c r="AJ1255" i="12" s="1"/>
  <c r="AJ1253" i="12" s="1"/>
  <c r="AJ1251" i="12" s="1"/>
  <c r="AJ1249" i="12" s="1"/>
  <c r="AJ1247" i="12" s="1"/>
  <c r="AJ1245" i="12" s="1"/>
  <c r="AJ1243" i="12" s="1"/>
  <c r="AJ1241" i="12" s="1"/>
  <c r="AJ1239" i="12" s="1"/>
  <c r="AJ1237" i="12" s="1"/>
  <c r="AJ1235" i="12" s="1"/>
  <c r="AJ1233" i="12" s="1"/>
  <c r="AJ1231" i="12" s="1"/>
  <c r="AJ1229" i="12" s="1"/>
  <c r="AJ1227" i="12" s="1"/>
  <c r="AJ1225" i="12" s="1"/>
  <c r="AJ1223" i="12" s="1"/>
  <c r="AJ1221" i="12" s="1"/>
  <c r="AJ1219" i="12" s="1"/>
  <c r="AO1259" i="12"/>
  <c r="AO1257" i="12" s="1"/>
  <c r="AJ1275" i="12"/>
  <c r="AN1275" i="12"/>
  <c r="AR1275" i="12"/>
  <c r="AO1277" i="12"/>
  <c r="AO1275" i="12" s="1"/>
  <c r="AP1291" i="12"/>
  <c r="AP1289" i="12" s="1"/>
  <c r="AQ1293" i="12"/>
  <c r="AQ1291" i="12" s="1"/>
  <c r="AQ1289" i="12" s="1"/>
  <c r="AQ1155" i="12"/>
  <c r="AQ1153" i="12" s="1"/>
  <c r="AP1159" i="12"/>
  <c r="AP1157" i="12" s="1"/>
  <c r="AO1161" i="12"/>
  <c r="AO1159" i="12" s="1"/>
  <c r="AO1157" i="12" s="1"/>
  <c r="AO1155" i="12" s="1"/>
  <c r="AO1153" i="12" s="1"/>
  <c r="AO1151" i="12" s="1"/>
  <c r="AO1149" i="12" s="1"/>
  <c r="AO1147" i="12" s="1"/>
  <c r="AO1145" i="12" s="1"/>
  <c r="AO1143" i="12" s="1"/>
  <c r="AO1141" i="12" s="1"/>
  <c r="AO1139" i="12" s="1"/>
  <c r="AO1137" i="12" s="1"/>
  <c r="AO1135" i="12" s="1"/>
  <c r="AO1133" i="12" s="1"/>
  <c r="AO1131" i="12" s="1"/>
  <c r="AO1129" i="12" s="1"/>
  <c r="AJ1163" i="12"/>
  <c r="AJ1161" i="12" s="1"/>
  <c r="AJ1159" i="12" s="1"/>
  <c r="AJ1157" i="12" s="1"/>
  <c r="AJ1155" i="12" s="1"/>
  <c r="AJ1153" i="12" s="1"/>
  <c r="AJ1151" i="12" s="1"/>
  <c r="AJ1149" i="12" s="1"/>
  <c r="AJ1147" i="12" s="1"/>
  <c r="AJ1145" i="12" s="1"/>
  <c r="AJ1143" i="12" s="1"/>
  <c r="AJ1141" i="12" s="1"/>
  <c r="AJ1139" i="12" s="1"/>
  <c r="AJ1137" i="12" s="1"/>
  <c r="AJ1135" i="12" s="1"/>
  <c r="AJ1133" i="12" s="1"/>
  <c r="AJ1131" i="12" s="1"/>
  <c r="AJ1129" i="12" s="1"/>
  <c r="AO1203" i="12"/>
  <c r="AO1201" i="12" s="1"/>
  <c r="AJ1209" i="12"/>
  <c r="AJ1207" i="12" s="1"/>
  <c r="AQ1213" i="12"/>
  <c r="AQ1211" i="12" s="1"/>
  <c r="AN1223" i="12"/>
  <c r="AN1221" i="12" s="1"/>
  <c r="AN1231" i="12"/>
  <c r="AN1229" i="12" s="1"/>
  <c r="AR1239" i="12"/>
  <c r="AR1237" i="12" s="1"/>
  <c r="AR1235" i="12" s="1"/>
  <c r="AR1233" i="12" s="1"/>
  <c r="AR1231" i="12" s="1"/>
  <c r="AR1229" i="12" s="1"/>
  <c r="AR1227" i="12" s="1"/>
  <c r="AR1225" i="12" s="1"/>
  <c r="AR1223" i="12" s="1"/>
  <c r="AR1221" i="12" s="1"/>
  <c r="AR1219" i="12" s="1"/>
  <c r="AR1217" i="12" s="1"/>
  <c r="AR1215" i="12" s="1"/>
  <c r="AR1213" i="12" s="1"/>
  <c r="AR1211" i="12" s="1"/>
  <c r="AR1209" i="12" s="1"/>
  <c r="AR1207" i="12" s="1"/>
  <c r="AR1205" i="12" s="1"/>
  <c r="AR1203" i="12" s="1"/>
  <c r="AR1201" i="12" s="1"/>
  <c r="AR1199" i="12" s="1"/>
  <c r="AR1197" i="12" s="1"/>
  <c r="AR1195" i="12" s="1"/>
  <c r="AR1193" i="12" s="1"/>
  <c r="AR1191" i="12" s="1"/>
  <c r="AR1189" i="12" s="1"/>
  <c r="AR1187" i="12" s="1"/>
  <c r="AR1185" i="12" s="1"/>
  <c r="AR1183" i="12" s="1"/>
  <c r="AR1181" i="12" s="1"/>
  <c r="AR1179" i="12" s="1"/>
  <c r="AR1177" i="12" s="1"/>
  <c r="AR1175" i="12" s="1"/>
  <c r="AR1173" i="12" s="1"/>
  <c r="AR1171" i="12" s="1"/>
  <c r="AR1169" i="12" s="1"/>
  <c r="AR1167" i="12" s="1"/>
  <c r="AR1165" i="12" s="1"/>
  <c r="AR1163" i="12" s="1"/>
  <c r="AR1161" i="12" s="1"/>
  <c r="AR1159" i="12" s="1"/>
  <c r="AR1157" i="12" s="1"/>
  <c r="AR1155" i="12" s="1"/>
  <c r="AR1153" i="12" s="1"/>
  <c r="AR1151" i="12" s="1"/>
  <c r="AR1149" i="12" s="1"/>
  <c r="AR1147" i="12" s="1"/>
  <c r="AR1145" i="12" s="1"/>
  <c r="AR1143" i="12" s="1"/>
  <c r="AR1141" i="12" s="1"/>
  <c r="AR1139" i="12" s="1"/>
  <c r="AR1137" i="12" s="1"/>
  <c r="AR1135" i="12" s="1"/>
  <c r="AR1133" i="12" s="1"/>
  <c r="AR1131" i="12" s="1"/>
  <c r="AR1129" i="12" s="1"/>
  <c r="AR1127" i="12" s="1"/>
  <c r="AR1125" i="12" s="1"/>
  <c r="AR1123" i="12" s="1"/>
  <c r="AR1121" i="12" s="1"/>
  <c r="AQ1261" i="12"/>
  <c r="AQ1259" i="12" s="1"/>
  <c r="AQ1257" i="12" s="1"/>
  <c r="AQ1255" i="12" s="1"/>
  <c r="AQ1253" i="12" s="1"/>
  <c r="AQ1251" i="12" s="1"/>
  <c r="AQ1249" i="12" s="1"/>
  <c r="AQ1247" i="12" s="1"/>
  <c r="AQ1245" i="12" s="1"/>
  <c r="AQ1243" i="12" s="1"/>
  <c r="AQ1241" i="12" s="1"/>
  <c r="AQ1239" i="12" s="1"/>
  <c r="AQ1237" i="12" s="1"/>
  <c r="AQ1235" i="12" s="1"/>
  <c r="AQ1233" i="12" s="1"/>
  <c r="AQ1231" i="12" s="1"/>
  <c r="AQ1229" i="12" s="1"/>
  <c r="AQ1227" i="12" s="1"/>
  <c r="AQ1225" i="12" s="1"/>
  <c r="AQ1223" i="12" s="1"/>
  <c r="AQ1221" i="12" s="1"/>
  <c r="AQ1219" i="12" s="1"/>
  <c r="AP1277" i="12"/>
  <c r="AP1275" i="12" s="1"/>
  <c r="AQ1279" i="12"/>
  <c r="AQ1277" i="12" s="1"/>
  <c r="AN1293" i="12"/>
  <c r="AN1291" i="12" s="1"/>
  <c r="AN1289" i="12" s="1"/>
  <c r="AO1295" i="12"/>
  <c r="AO1293" i="12" s="1"/>
  <c r="AR1299" i="12"/>
  <c r="AR1297" i="12" s="1"/>
  <c r="AR1295" i="12" s="1"/>
  <c r="AR1293" i="12" s="1"/>
  <c r="AR1291" i="12" s="1"/>
  <c r="AR1289" i="12" s="1"/>
  <c r="AP1307" i="12"/>
  <c r="AN1309" i="12"/>
  <c r="AN1307" i="12" s="1"/>
  <c r="AR1333" i="12"/>
  <c r="AR1331" i="12" s="1"/>
  <c r="AR1329" i="12" s="1"/>
  <c r="AR1327" i="12" s="1"/>
  <c r="AR1325" i="12" s="1"/>
  <c r="AR1323" i="12" s="1"/>
  <c r="AR1321" i="12" s="1"/>
  <c r="AR1319" i="12" s="1"/>
  <c r="AP1349" i="12"/>
  <c r="AP1347" i="12" s="1"/>
  <c r="AP1387" i="12"/>
  <c r="AP1385" i="12" s="1"/>
  <c r="AQ1389" i="12"/>
  <c r="AQ1387" i="12" s="1"/>
  <c r="AR1415" i="12"/>
  <c r="AP1469" i="12"/>
  <c r="AP1467" i="12" s="1"/>
  <c r="AP1465" i="12" s="1"/>
  <c r="AP1477" i="12"/>
  <c r="AP1475" i="12" s="1"/>
  <c r="AQ1479" i="12"/>
  <c r="AQ1477" i="12" s="1"/>
  <c r="AQ1331" i="12"/>
  <c r="AQ1329" i="12" s="1"/>
  <c r="AQ1327" i="12" s="1"/>
  <c r="AQ1325" i="12" s="1"/>
  <c r="AQ1323" i="12" s="1"/>
  <c r="AQ1321" i="12" s="1"/>
  <c r="AQ1349" i="12"/>
  <c r="AQ1347" i="12" s="1"/>
  <c r="AQ1345" i="12" s="1"/>
  <c r="AQ1343" i="12" s="1"/>
  <c r="AQ1359" i="12"/>
  <c r="AP1361" i="12"/>
  <c r="AP1359" i="12" s="1"/>
  <c r="AJ1389" i="12"/>
  <c r="AJ1387" i="12" s="1"/>
  <c r="AJ1385" i="12" s="1"/>
  <c r="AN1389" i="12"/>
  <c r="AN1387" i="12" s="1"/>
  <c r="AN1385" i="12" s="1"/>
  <c r="AR1389" i="12"/>
  <c r="AR1387" i="12" s="1"/>
  <c r="AR1385" i="12" s="1"/>
  <c r="AJ1431" i="12"/>
  <c r="AJ1429" i="12" s="1"/>
  <c r="AO1481" i="12"/>
  <c r="AO1479" i="12" s="1"/>
  <c r="AQ1481" i="12"/>
  <c r="AR1487" i="12"/>
  <c r="AL1515" i="12"/>
  <c r="AL1513" i="12" s="1"/>
  <c r="AN1313" i="12"/>
  <c r="AN1311" i="12" s="1"/>
  <c r="AR1313" i="12"/>
  <c r="AR1311" i="12" s="1"/>
  <c r="AR1309" i="12" s="1"/>
  <c r="AR1307" i="12" s="1"/>
  <c r="AO1325" i="12"/>
  <c r="AO1323" i="12" s="1"/>
  <c r="AO1321" i="12" s="1"/>
  <c r="AJ1331" i="12"/>
  <c r="AJ1329" i="12" s="1"/>
  <c r="AJ1327" i="12" s="1"/>
  <c r="AJ1325" i="12" s="1"/>
  <c r="AJ1323" i="12" s="1"/>
  <c r="AJ1321" i="12" s="1"/>
  <c r="AN1337" i="12"/>
  <c r="AN1335" i="12" s="1"/>
  <c r="AN1333" i="12" s="1"/>
  <c r="AN1331" i="12" s="1"/>
  <c r="AN1329" i="12" s="1"/>
  <c r="AN1327" i="12" s="1"/>
  <c r="AN1325" i="12" s="1"/>
  <c r="AN1323" i="12" s="1"/>
  <c r="AN1321" i="12" s="1"/>
  <c r="AN1319" i="12" s="1"/>
  <c r="AR1337" i="12"/>
  <c r="AR1335" i="12" s="1"/>
  <c r="AP1345" i="12"/>
  <c r="AP1343" i="12" s="1"/>
  <c r="AO1347" i="12"/>
  <c r="AO1345" i="12" s="1"/>
  <c r="AO1343" i="12" s="1"/>
  <c r="AQ1385" i="12"/>
  <c r="AP1391" i="12"/>
  <c r="AP1389" i="12" s="1"/>
  <c r="AQ1393" i="12"/>
  <c r="AQ1391" i="12" s="1"/>
  <c r="AQ1417" i="12"/>
  <c r="AQ1415" i="12" s="1"/>
  <c r="AN1419" i="12"/>
  <c r="AN1417" i="12" s="1"/>
  <c r="AN1415" i="12" s="1"/>
  <c r="AR1419" i="12"/>
  <c r="AR1417" i="12" s="1"/>
  <c r="AN1429" i="12"/>
  <c r="AR1429" i="12"/>
  <c r="AQ1435" i="12"/>
  <c r="AQ1433" i="12" s="1"/>
  <c r="AQ1431" i="12" s="1"/>
  <c r="AQ1429" i="12" s="1"/>
  <c r="AP1473" i="12"/>
  <c r="AP1471" i="12" s="1"/>
  <c r="AQ1475" i="12"/>
  <c r="AQ1473" i="12" s="1"/>
  <c r="AQ1471" i="12" s="1"/>
  <c r="AQ1469" i="12" s="1"/>
  <c r="AQ1467" i="12" s="1"/>
  <c r="AQ1465" i="12" s="1"/>
  <c r="AP1481" i="12"/>
  <c r="AP1479" i="12" s="1"/>
  <c r="AJ1481" i="12"/>
  <c r="AJ1479" i="12" s="1"/>
  <c r="AJ1477" i="12" s="1"/>
  <c r="AJ1475" i="12" s="1"/>
  <c r="AJ1473" i="12" s="1"/>
  <c r="AJ1471" i="12" s="1"/>
  <c r="AJ1469" i="12" s="1"/>
  <c r="AJ1467" i="12" s="1"/>
  <c r="AJ1465" i="12" s="1"/>
  <c r="AN1481" i="12"/>
  <c r="AN1479" i="12" s="1"/>
  <c r="AN1477" i="12" s="1"/>
  <c r="AN1475" i="12" s="1"/>
  <c r="AN1473" i="12" s="1"/>
  <c r="AN1471" i="12" s="1"/>
  <c r="AN1469" i="12" s="1"/>
  <c r="AN1467" i="12" s="1"/>
  <c r="AN1465" i="12" s="1"/>
  <c r="AR1481" i="12"/>
  <c r="AR1479" i="12" s="1"/>
  <c r="AR1477" i="12" s="1"/>
  <c r="AR1475" i="12" s="1"/>
  <c r="AR1473" i="12" s="1"/>
  <c r="AR1471" i="12" s="1"/>
  <c r="AR1469" i="12" s="1"/>
  <c r="AR1467" i="12" s="1"/>
  <c r="AR1465" i="12" s="1"/>
  <c r="AP1311" i="12"/>
  <c r="AP1309" i="12" s="1"/>
  <c r="AO1329" i="12"/>
  <c r="AO1327" i="12" s="1"/>
  <c r="AP1335" i="12"/>
  <c r="AP1333" i="12" s="1"/>
  <c r="AP1331" i="12" s="1"/>
  <c r="AP1329" i="12" s="1"/>
  <c r="AP1327" i="12" s="1"/>
  <c r="AP1325" i="12" s="1"/>
  <c r="AP1323" i="12" s="1"/>
  <c r="AP1321" i="12" s="1"/>
  <c r="AN1351" i="12"/>
  <c r="AN1349" i="12" s="1"/>
  <c r="AN1347" i="12" s="1"/>
  <c r="AN1345" i="12" s="1"/>
  <c r="AN1343" i="12" s="1"/>
  <c r="AR1351" i="12"/>
  <c r="AR1349" i="12" s="1"/>
  <c r="AR1347" i="12" s="1"/>
  <c r="AR1345" i="12" s="1"/>
  <c r="AR1343" i="12" s="1"/>
  <c r="AJ1393" i="12"/>
  <c r="AJ1391" i="12" s="1"/>
  <c r="AN1393" i="12"/>
  <c r="AN1391" i="12" s="1"/>
  <c r="AR1393" i="12"/>
  <c r="AR1391" i="12" s="1"/>
  <c r="AO1395" i="12"/>
  <c r="AO1393" i="12" s="1"/>
  <c r="AO1391" i="12" s="1"/>
  <c r="AO1389" i="12" s="1"/>
  <c r="AO1387" i="12" s="1"/>
  <c r="AO1385" i="12" s="1"/>
  <c r="AJ1417" i="12"/>
  <c r="AJ1415" i="12" s="1"/>
  <c r="AO1419" i="12"/>
  <c r="AO1417" i="12" s="1"/>
  <c r="AO1415" i="12" s="1"/>
  <c r="AP1421" i="12"/>
  <c r="AP1419" i="12" s="1"/>
  <c r="AP1417" i="12" s="1"/>
  <c r="AP1415" i="12" s="1"/>
  <c r="AO1429" i="12"/>
  <c r="AP1431" i="12"/>
  <c r="AP1429" i="12" s="1"/>
  <c r="AJ1435" i="12"/>
  <c r="AJ1433" i="12" s="1"/>
  <c r="AO1477" i="12"/>
  <c r="AO1475" i="12" s="1"/>
  <c r="AO1473" i="12" s="1"/>
  <c r="AO1471" i="12" s="1"/>
  <c r="AO1469" i="12" s="1"/>
  <c r="AO1467" i="12" s="1"/>
  <c r="AO1465" i="12" s="1"/>
  <c r="AQ1495" i="12"/>
  <c r="AO1547" i="12"/>
  <c r="AO1545" i="12" s="1"/>
  <c r="AN1629" i="12"/>
  <c r="AN1627" i="12" s="1"/>
  <c r="AQ1499" i="12"/>
  <c r="AQ1497" i="12" s="1"/>
  <c r="AJ1503" i="12"/>
  <c r="AJ1501" i="12" s="1"/>
  <c r="AJ1499" i="12" s="1"/>
  <c r="AJ1497" i="12" s="1"/>
  <c r="AJ1495" i="12" s="1"/>
  <c r="AJ1521" i="12"/>
  <c r="AJ1519" i="12" s="1"/>
  <c r="AJ1517" i="12" s="1"/>
  <c r="AJ1515" i="12" s="1"/>
  <c r="AJ1513" i="12" s="1"/>
  <c r="AN1521" i="12"/>
  <c r="AN1519" i="12" s="1"/>
  <c r="AN1517" i="12" s="1"/>
  <c r="AN1515" i="12" s="1"/>
  <c r="AN1513" i="12" s="1"/>
  <c r="AN1511" i="12" s="1"/>
  <c r="AN1509" i="12" s="1"/>
  <c r="AN1507" i="12" s="1"/>
  <c r="AN1505" i="12" s="1"/>
  <c r="AN1503" i="12" s="1"/>
  <c r="AN1501" i="12" s="1"/>
  <c r="AN1499" i="12" s="1"/>
  <c r="AN1497" i="12" s="1"/>
  <c r="AN1495" i="12" s="1"/>
  <c r="AP1527" i="12"/>
  <c r="AP1525" i="12" s="1"/>
  <c r="AP1523" i="12" s="1"/>
  <c r="AP1521" i="12" s="1"/>
  <c r="AP1519" i="12" s="1"/>
  <c r="AP1517" i="12" s="1"/>
  <c r="AP1515" i="12" s="1"/>
  <c r="AP1513" i="12" s="1"/>
  <c r="AO1531" i="12"/>
  <c r="AO1529" i="12" s="1"/>
  <c r="AO1527" i="12" s="1"/>
  <c r="AO1525" i="12" s="1"/>
  <c r="AO1523" i="12" s="1"/>
  <c r="AO1521" i="12" s="1"/>
  <c r="AO1519" i="12" s="1"/>
  <c r="AO1517" i="12" s="1"/>
  <c r="AO1515" i="12" s="1"/>
  <c r="AO1513" i="12" s="1"/>
  <c r="AQ1549" i="12"/>
  <c r="AQ1547" i="12" s="1"/>
  <c r="AJ1561" i="12"/>
  <c r="AJ1559" i="12" s="1"/>
  <c r="AO1563" i="12"/>
  <c r="AO1561" i="12" s="1"/>
  <c r="AO1559" i="12" s="1"/>
  <c r="AP1565" i="12"/>
  <c r="AP1563" i="12" s="1"/>
  <c r="AO1573" i="12"/>
  <c r="AN1585" i="12"/>
  <c r="AR1585" i="12"/>
  <c r="AN1647" i="12"/>
  <c r="AJ1525" i="12"/>
  <c r="AJ1523" i="12" s="1"/>
  <c r="AN1525" i="12"/>
  <c r="AN1523" i="12" s="1"/>
  <c r="AR1525" i="12"/>
  <c r="AR1523" i="12" s="1"/>
  <c r="AR1521" i="12" s="1"/>
  <c r="AR1519" i="12" s="1"/>
  <c r="AR1517" i="12" s="1"/>
  <c r="AR1515" i="12" s="1"/>
  <c r="AR1513" i="12" s="1"/>
  <c r="AR1511" i="12" s="1"/>
  <c r="AR1509" i="12" s="1"/>
  <c r="AR1507" i="12" s="1"/>
  <c r="AR1505" i="12" s="1"/>
  <c r="AR1503" i="12" s="1"/>
  <c r="AR1501" i="12" s="1"/>
  <c r="AR1499" i="12" s="1"/>
  <c r="AR1497" i="12" s="1"/>
  <c r="AR1495" i="12" s="1"/>
  <c r="AQ1529" i="12"/>
  <c r="AQ1527" i="12" s="1"/>
  <c r="AQ1525" i="12" s="1"/>
  <c r="AQ1523" i="12" s="1"/>
  <c r="AQ1521" i="12" s="1"/>
  <c r="AQ1519" i="12" s="1"/>
  <c r="AQ1517" i="12" s="1"/>
  <c r="AQ1515" i="12" s="1"/>
  <c r="AQ1513" i="12" s="1"/>
  <c r="AQ1533" i="12"/>
  <c r="AQ1531" i="12" s="1"/>
  <c r="AJ1549" i="12"/>
  <c r="AJ1547" i="12" s="1"/>
  <c r="AJ1545" i="12" s="1"/>
  <c r="AO1551" i="12"/>
  <c r="AO1549" i="12" s="1"/>
  <c r="AN1559" i="12"/>
  <c r="AN1557" i="12" s="1"/>
  <c r="AN1555" i="12" s="1"/>
  <c r="AN1553" i="12" s="1"/>
  <c r="AN1551" i="12" s="1"/>
  <c r="AN1549" i="12" s="1"/>
  <c r="AN1547" i="12" s="1"/>
  <c r="AN1545" i="12" s="1"/>
  <c r="AR1559" i="12"/>
  <c r="AR1557" i="12" s="1"/>
  <c r="AR1555" i="12" s="1"/>
  <c r="AR1553" i="12" s="1"/>
  <c r="AR1551" i="12" s="1"/>
  <c r="AR1549" i="12" s="1"/>
  <c r="AR1547" i="12" s="1"/>
  <c r="AR1545" i="12" s="1"/>
  <c r="AQ1565" i="12"/>
  <c r="AQ1563" i="12" s="1"/>
  <c r="AQ1561" i="12" s="1"/>
  <c r="AQ1559" i="12" s="1"/>
  <c r="AO1585" i="12"/>
  <c r="AP1587" i="12"/>
  <c r="AP1585" i="12" s="1"/>
  <c r="AO1599" i="12"/>
  <c r="AP1601" i="12"/>
  <c r="AP1599" i="12" s="1"/>
  <c r="AN1625" i="12"/>
  <c r="AN1623" i="12" s="1"/>
  <c r="AN1621" i="12" s="1"/>
  <c r="AN1619" i="12" s="1"/>
  <c r="AN1617" i="12" s="1"/>
  <c r="AN1615" i="12" s="1"/>
  <c r="AN1613" i="12" s="1"/>
  <c r="AN1611" i="12" s="1"/>
  <c r="AN1609" i="12" s="1"/>
  <c r="AN1607" i="12" s="1"/>
  <c r="AN1605" i="12" s="1"/>
  <c r="AN1603" i="12" s="1"/>
  <c r="AN1601" i="12" s="1"/>
  <c r="AN1599" i="12" s="1"/>
  <c r="AO1627" i="12"/>
  <c r="AO1625" i="12" s="1"/>
  <c r="AO1623" i="12" s="1"/>
  <c r="AO1621" i="12" s="1"/>
  <c r="AO1619" i="12" s="1"/>
  <c r="AO1617" i="12" s="1"/>
  <c r="AO1615" i="12" s="1"/>
  <c r="AO1613" i="12" s="1"/>
  <c r="AO1611" i="12" s="1"/>
  <c r="AL1639" i="12"/>
  <c r="AL1637" i="12" s="1"/>
  <c r="AL1635" i="12" s="1"/>
  <c r="AL1633" i="12" s="1"/>
  <c r="AL1631" i="12" s="1"/>
  <c r="AL1629" i="12" s="1"/>
  <c r="AL1627" i="12" s="1"/>
  <c r="AL1625" i="12" s="1"/>
  <c r="AL1623" i="12" s="1"/>
  <c r="AL1621" i="12" s="1"/>
  <c r="AL1619" i="12" s="1"/>
  <c r="AL1617" i="12" s="1"/>
  <c r="AL1615" i="12" s="1"/>
  <c r="AL1613" i="12" s="1"/>
  <c r="AL1611" i="12" s="1"/>
  <c r="AO1497" i="12"/>
  <c r="AO1495" i="12" s="1"/>
  <c r="AQ1545" i="12"/>
  <c r="AP1551" i="12"/>
  <c r="AP1549" i="12" s="1"/>
  <c r="AP1547" i="12" s="1"/>
  <c r="AP1545" i="12" s="1"/>
  <c r="AP1561" i="12"/>
  <c r="AP1559" i="12" s="1"/>
  <c r="AQ1601" i="12"/>
  <c r="AQ1599" i="12" s="1"/>
  <c r="AO1649" i="12"/>
  <c r="AO1647" i="12" s="1"/>
  <c r="AN1669" i="12"/>
  <c r="AN1667" i="12" s="1"/>
  <c r="AQ1673" i="12"/>
  <c r="AQ1671" i="12" s="1"/>
  <c r="AR1631" i="12"/>
  <c r="AR1629" i="12" s="1"/>
  <c r="AR1627" i="12" s="1"/>
  <c r="AR1625" i="12" s="1"/>
  <c r="AR1623" i="12" s="1"/>
  <c r="AR1621" i="12" s="1"/>
  <c r="AR1619" i="12" s="1"/>
  <c r="AR1617" i="12" s="1"/>
  <c r="AR1615" i="12" s="1"/>
  <c r="AR1613" i="12" s="1"/>
  <c r="AR1611" i="12" s="1"/>
  <c r="AR1609" i="12" s="1"/>
  <c r="AR1607" i="12" s="1"/>
  <c r="AR1605" i="12" s="1"/>
  <c r="AR1603" i="12" s="1"/>
  <c r="AR1601" i="12" s="1"/>
  <c r="AR1599" i="12" s="1"/>
  <c r="AN1635" i="12"/>
  <c r="AN1633" i="12" s="1"/>
  <c r="AN1631" i="12" s="1"/>
  <c r="AR1635" i="12"/>
  <c r="AR1633" i="12" s="1"/>
  <c r="AJ1637" i="12"/>
  <c r="AJ1635" i="12" s="1"/>
  <c r="AJ1633" i="12" s="1"/>
  <c r="AJ1631" i="12" s="1"/>
  <c r="AJ1629" i="12" s="1"/>
  <c r="AJ1627" i="12" s="1"/>
  <c r="AJ1625" i="12" s="1"/>
  <c r="AJ1623" i="12" s="1"/>
  <c r="AJ1621" i="12" s="1"/>
  <c r="AJ1619" i="12" s="1"/>
  <c r="AJ1617" i="12" s="1"/>
  <c r="AJ1615" i="12" s="1"/>
  <c r="AJ1613" i="12" s="1"/>
  <c r="AJ1611" i="12" s="1"/>
  <c r="AN1639" i="12"/>
  <c r="AN1637" i="12" s="1"/>
  <c r="AR1639" i="12"/>
  <c r="AR1637" i="12" s="1"/>
  <c r="AP1641" i="12"/>
  <c r="AP1639" i="12" s="1"/>
  <c r="AP1637" i="12" s="1"/>
  <c r="AP1635" i="12" s="1"/>
  <c r="AP1633" i="12" s="1"/>
  <c r="AP1631" i="12" s="1"/>
  <c r="AP1629" i="12" s="1"/>
  <c r="AP1627" i="12" s="1"/>
  <c r="AP1625" i="12" s="1"/>
  <c r="AP1623" i="12" s="1"/>
  <c r="AP1621" i="12" s="1"/>
  <c r="AP1619" i="12" s="1"/>
  <c r="AP1617" i="12" s="1"/>
  <c r="AP1615" i="12" s="1"/>
  <c r="AP1613" i="12" s="1"/>
  <c r="AP1611" i="12" s="1"/>
  <c r="AJ1651" i="12"/>
  <c r="AJ1649" i="12" s="1"/>
  <c r="AJ1647" i="12" s="1"/>
  <c r="AO1653" i="12"/>
  <c r="AO1651" i="12" s="1"/>
  <c r="AQ1655" i="12"/>
  <c r="AQ1653" i="12" s="1"/>
  <c r="AQ1651" i="12" s="1"/>
  <c r="AQ1649" i="12" s="1"/>
  <c r="AQ1647" i="12" s="1"/>
  <c r="AR1657" i="12"/>
  <c r="AR1655" i="12" s="1"/>
  <c r="AR1653" i="12" s="1"/>
  <c r="AR1651" i="12" s="1"/>
  <c r="AR1649" i="12" s="1"/>
  <c r="AR1647" i="12" s="1"/>
  <c r="AP1671" i="12"/>
  <c r="AP1669" i="12" s="1"/>
  <c r="AP1667" i="12" s="1"/>
  <c r="AN1673" i="12"/>
  <c r="AN1671" i="12" s="1"/>
  <c r="AR1673" i="12"/>
  <c r="AR1671" i="12" s="1"/>
  <c r="AR1669" i="12" s="1"/>
  <c r="AR1667" i="12" s="1"/>
  <c r="AO1675" i="12"/>
  <c r="AO1673" i="12" s="1"/>
  <c r="AO1671" i="12" s="1"/>
  <c r="AO1669" i="12" s="1"/>
  <c r="AO1667" i="12" s="1"/>
  <c r="AO1701" i="12"/>
  <c r="AQ1703" i="12"/>
  <c r="AQ1701" i="12" s="1"/>
  <c r="AL1733" i="12"/>
  <c r="AL1731" i="12" s="1"/>
  <c r="AQ1641" i="12"/>
  <c r="AQ1639" i="12" s="1"/>
  <c r="AQ1637" i="12" s="1"/>
  <c r="AQ1635" i="12" s="1"/>
  <c r="AQ1633" i="12" s="1"/>
  <c r="AQ1631" i="12" s="1"/>
  <c r="AQ1629" i="12" s="1"/>
  <c r="AQ1627" i="12" s="1"/>
  <c r="AQ1625" i="12" s="1"/>
  <c r="AQ1623" i="12" s="1"/>
  <c r="AQ1621" i="12" s="1"/>
  <c r="AQ1619" i="12" s="1"/>
  <c r="AQ1617" i="12" s="1"/>
  <c r="AQ1615" i="12" s="1"/>
  <c r="AQ1613" i="12" s="1"/>
  <c r="AQ1611" i="12" s="1"/>
  <c r="AP1647" i="12"/>
  <c r="AJ1655" i="12"/>
  <c r="AJ1653" i="12" s="1"/>
  <c r="AP1701" i="12"/>
  <c r="AN1703" i="12"/>
  <c r="AN1701" i="12" s="1"/>
  <c r="AR1703" i="12"/>
  <c r="AR1701" i="12" s="1"/>
  <c r="AO1705" i="12"/>
  <c r="AO1703" i="12" s="1"/>
  <c r="AP1803" i="12"/>
  <c r="AP1801" i="12" s="1"/>
  <c r="AP1799" i="12" s="1"/>
  <c r="AN1649" i="12"/>
  <c r="AP1651" i="12"/>
  <c r="AP1649" i="12" s="1"/>
  <c r="AQ1669" i="12"/>
  <c r="AQ1667" i="12" s="1"/>
  <c r="AO1681" i="12"/>
  <c r="AR1711" i="12"/>
  <c r="AL1723" i="12"/>
  <c r="AL1721" i="12" s="1"/>
  <c r="AL1719" i="12" s="1"/>
  <c r="AJ1723" i="12"/>
  <c r="AJ1721" i="12" s="1"/>
  <c r="AJ1719" i="12" s="1"/>
  <c r="AN1767" i="12"/>
  <c r="AN1765" i="12" s="1"/>
  <c r="AN1763" i="12" s="1"/>
  <c r="AN1761" i="12" s="1"/>
  <c r="AN1759" i="12" s="1"/>
  <c r="AN1757" i="12" s="1"/>
  <c r="AN1755" i="12" s="1"/>
  <c r="AN1753" i="12" s="1"/>
  <c r="AN1751" i="12" s="1"/>
  <c r="AN1749" i="12" s="1"/>
  <c r="AN1747" i="12" s="1"/>
  <c r="AN1745" i="12" s="1"/>
  <c r="AN1743" i="12" s="1"/>
  <c r="AN1741" i="12" s="1"/>
  <c r="AN1739" i="12" s="1"/>
  <c r="AN1737" i="12" s="1"/>
  <c r="AN1735" i="12" s="1"/>
  <c r="AN1733" i="12" s="1"/>
  <c r="AN1731" i="12" s="1"/>
  <c r="AJ1775" i="12"/>
  <c r="AN1775" i="12"/>
  <c r="AR1775" i="12"/>
  <c r="AP1787" i="12"/>
  <c r="AJ1805" i="12"/>
  <c r="AP1723" i="12"/>
  <c r="AP1721" i="12" s="1"/>
  <c r="AP1719" i="12" s="1"/>
  <c r="AJ1725" i="12"/>
  <c r="AN1725" i="12"/>
  <c r="AN1723" i="12" s="1"/>
  <c r="AN1721" i="12" s="1"/>
  <c r="AN1719" i="12" s="1"/>
  <c r="AR1725" i="12"/>
  <c r="AR1723" i="12" s="1"/>
  <c r="AR1721" i="12" s="1"/>
  <c r="AR1719" i="12" s="1"/>
  <c r="AP1745" i="12"/>
  <c r="AP1743" i="12" s="1"/>
  <c r="AP1741" i="12" s="1"/>
  <c r="AP1739" i="12" s="1"/>
  <c r="AP1737" i="12" s="1"/>
  <c r="AP1735" i="12" s="1"/>
  <c r="AP1733" i="12" s="1"/>
  <c r="AP1731" i="12" s="1"/>
  <c r="AJ1751" i="12"/>
  <c r="AJ1749" i="12" s="1"/>
  <c r="AJ1747" i="12" s="1"/>
  <c r="AJ1745" i="12" s="1"/>
  <c r="AJ1743" i="12" s="1"/>
  <c r="AJ1741" i="12" s="1"/>
  <c r="AJ1739" i="12" s="1"/>
  <c r="AJ1737" i="12" s="1"/>
  <c r="AJ1735" i="12" s="1"/>
  <c r="AJ1733" i="12" s="1"/>
  <c r="AJ1731" i="12" s="1"/>
  <c r="AJ1753" i="12"/>
  <c r="AP1763" i="12"/>
  <c r="AP1761" i="12" s="1"/>
  <c r="AJ1769" i="12"/>
  <c r="AJ1767" i="12" s="1"/>
  <c r="AJ1765" i="12" s="1"/>
  <c r="AJ1763" i="12" s="1"/>
  <c r="AJ1761" i="12" s="1"/>
  <c r="AN1769" i="12"/>
  <c r="AR1769" i="12"/>
  <c r="AR1767" i="12" s="1"/>
  <c r="AR1765" i="12" s="1"/>
  <c r="AR1763" i="12" s="1"/>
  <c r="AR1761" i="12" s="1"/>
  <c r="AR1759" i="12" s="1"/>
  <c r="AR1757" i="12" s="1"/>
  <c r="AR1755" i="12" s="1"/>
  <c r="AR1753" i="12" s="1"/>
  <c r="AR1751" i="12" s="1"/>
  <c r="AR1749" i="12" s="1"/>
  <c r="AR1747" i="12" s="1"/>
  <c r="AR1745" i="12" s="1"/>
  <c r="AR1743" i="12" s="1"/>
  <c r="AR1741" i="12" s="1"/>
  <c r="AR1739" i="12" s="1"/>
  <c r="AR1737" i="12" s="1"/>
  <c r="AR1735" i="12" s="1"/>
  <c r="AR1733" i="12" s="1"/>
  <c r="AR1731" i="12" s="1"/>
  <c r="AP1781" i="12"/>
  <c r="AJ1793" i="12"/>
  <c r="AN1793" i="12"/>
  <c r="AR1793" i="12"/>
  <c r="AR1871" i="12"/>
  <c r="AO1889" i="12"/>
  <c r="AO1887" i="12" s="1"/>
  <c r="AJ1891" i="12"/>
  <c r="AJ1889" i="12" s="1"/>
  <c r="AJ1925" i="12"/>
  <c r="AJ1923" i="12" s="1"/>
  <c r="AJ1803" i="12"/>
  <c r="AJ1801" i="12" s="1"/>
  <c r="AJ1799" i="12" s="1"/>
  <c r="AR1805" i="12"/>
  <c r="AR1803" i="12" s="1"/>
  <c r="AR1801" i="12" s="1"/>
  <c r="AR1799" i="12" s="1"/>
  <c r="AN1815" i="12"/>
  <c r="AR1815" i="12"/>
  <c r="AQ1895" i="12"/>
  <c r="AQ1893" i="12" s="1"/>
  <c r="AQ1891" i="12" s="1"/>
  <c r="AQ1889" i="12" s="1"/>
  <c r="AQ1887" i="12" s="1"/>
  <c r="AQ1885" i="12" s="1"/>
  <c r="AQ1883" i="12" s="1"/>
  <c r="AQ1931" i="12"/>
  <c r="AP1807" i="12"/>
  <c r="AP1805" i="12" s="1"/>
  <c r="AN1809" i="12"/>
  <c r="AN1807" i="12" s="1"/>
  <c r="AN1805" i="12" s="1"/>
  <c r="AN1803" i="12" s="1"/>
  <c r="AN1801" i="12" s="1"/>
  <c r="AN1799" i="12" s="1"/>
  <c r="AP1843" i="12"/>
  <c r="AN1869" i="12"/>
  <c r="AN1867" i="12" s="1"/>
  <c r="AN1865" i="12" s="1"/>
  <c r="AN1863" i="12" s="1"/>
  <c r="AN1861" i="12" s="1"/>
  <c r="AN1859" i="12" s="1"/>
  <c r="AR1869" i="12"/>
  <c r="AR1867" i="12" s="1"/>
  <c r="AR1865" i="12" s="1"/>
  <c r="AR1863" i="12" s="1"/>
  <c r="AR1861" i="12" s="1"/>
  <c r="AR1859" i="12" s="1"/>
  <c r="AO1875" i="12"/>
  <c r="AO1873" i="12" s="1"/>
  <c r="AJ1877" i="12"/>
  <c r="AJ1875" i="12" s="1"/>
  <c r="AJ1873" i="12" s="1"/>
  <c r="AO1885" i="12"/>
  <c r="AO1883" i="12" s="1"/>
  <c r="AJ1887" i="12"/>
  <c r="AJ1885" i="12" s="1"/>
  <c r="AJ1883" i="12" s="1"/>
  <c r="AO1893" i="12"/>
  <c r="AO1891" i="12" s="1"/>
  <c r="AJ1895" i="12"/>
  <c r="AJ1893" i="12" s="1"/>
  <c r="AJ1931" i="12"/>
  <c r="E1936" i="12"/>
  <c r="F1935" i="12"/>
  <c r="E1935" i="12" s="1"/>
  <c r="E1934" i="12"/>
  <c r="F1933" i="12"/>
  <c r="E1933" i="12" s="1"/>
  <c r="E1932" i="12"/>
  <c r="F1931" i="12"/>
  <c r="E1931" i="12" s="1"/>
  <c r="E1928" i="12"/>
  <c r="F1927" i="12"/>
  <c r="E1927" i="12" s="1"/>
  <c r="E1926" i="12"/>
  <c r="F1925" i="12"/>
  <c r="E1925" i="12" s="1"/>
  <c r="E1924" i="12"/>
  <c r="F1923" i="12"/>
  <c r="E1923" i="12" s="1"/>
  <c r="E1918" i="12"/>
  <c r="F1917" i="12"/>
  <c r="E1917" i="12" s="1"/>
  <c r="E1916" i="12"/>
  <c r="F1915" i="12"/>
  <c r="E1915" i="12" s="1"/>
  <c r="E1912" i="12"/>
  <c r="F1911" i="12"/>
  <c r="E1911" i="12" s="1"/>
  <c r="E1910" i="12"/>
  <c r="F1909" i="12"/>
  <c r="E1909" i="12" s="1"/>
  <c r="E1906" i="12"/>
  <c r="F1905" i="12"/>
  <c r="E1905" i="12" s="1"/>
  <c r="E1904" i="12"/>
  <c r="F1903" i="12"/>
  <c r="E1903" i="12" s="1"/>
  <c r="E1900" i="12"/>
  <c r="F1899" i="12"/>
  <c r="E1899" i="12" s="1"/>
  <c r="E1898" i="12"/>
  <c r="F1897" i="12"/>
  <c r="E1897" i="12" s="1"/>
  <c r="E1896" i="12"/>
  <c r="F1895" i="12"/>
  <c r="E1895" i="12" s="1"/>
  <c r="E1894" i="12"/>
  <c r="F1893" i="12"/>
  <c r="E1893" i="12" s="1"/>
  <c r="E1892" i="12"/>
  <c r="F1891" i="12"/>
  <c r="E1891" i="12" s="1"/>
  <c r="E1890" i="12"/>
  <c r="F1889" i="12"/>
  <c r="E1889" i="12" s="1"/>
  <c r="E1888" i="12"/>
  <c r="F1887" i="12"/>
  <c r="E1887" i="12" s="1"/>
  <c r="E1886" i="12"/>
  <c r="F1885" i="12"/>
  <c r="E1885" i="12" s="1"/>
  <c r="E1884" i="12"/>
  <c r="F1883" i="12"/>
  <c r="E1883" i="12" s="1"/>
  <c r="E1880" i="12"/>
  <c r="F1879" i="12"/>
  <c r="E1879" i="12" s="1"/>
  <c r="E1878" i="12"/>
  <c r="F1877" i="12"/>
  <c r="E1877" i="12" s="1"/>
  <c r="E1876" i="12"/>
  <c r="F1875" i="12"/>
  <c r="E1875" i="12" s="1"/>
  <c r="E1874" i="12"/>
  <c r="F1873" i="12"/>
  <c r="E1873" i="12" s="1"/>
  <c r="F1871" i="12"/>
  <c r="E1871" i="12" s="1"/>
  <c r="E1870" i="12"/>
  <c r="F1869" i="12"/>
  <c r="E1869" i="12" s="1"/>
  <c r="E1868" i="12"/>
  <c r="F1867" i="12"/>
  <c r="E1867" i="12" s="1"/>
  <c r="E1866" i="12"/>
  <c r="F1865" i="12"/>
  <c r="E1865" i="12" s="1"/>
  <c r="E1864" i="12"/>
  <c r="F1863" i="12"/>
  <c r="E1863" i="12" s="1"/>
  <c r="E1862" i="12"/>
  <c r="F1861" i="12"/>
  <c r="E1861" i="12" s="1"/>
  <c r="E1860" i="12"/>
  <c r="F1859" i="12"/>
  <c r="E1859" i="12" s="1"/>
  <c r="E1856" i="12"/>
  <c r="F1855" i="12"/>
  <c r="E1855" i="12" s="1"/>
  <c r="E1854" i="12"/>
  <c r="F1853" i="12"/>
  <c r="E1853" i="12" s="1"/>
  <c r="E1850" i="12"/>
  <c r="F1849" i="12"/>
  <c r="E1849" i="12" s="1"/>
  <c r="E1848" i="12"/>
  <c r="F1847" i="12"/>
  <c r="E1847" i="12" s="1"/>
  <c r="E1846" i="12"/>
  <c r="F1845" i="12"/>
  <c r="E1845" i="12" s="1"/>
  <c r="E1844" i="12"/>
  <c r="F1843" i="12"/>
  <c r="E1843" i="12" s="1"/>
  <c r="E1840" i="12"/>
  <c r="F1839" i="12"/>
  <c r="E1839" i="12" s="1"/>
  <c r="E1838" i="12"/>
  <c r="F1837" i="12"/>
  <c r="E1837" i="12" s="1"/>
  <c r="E1836" i="12"/>
  <c r="F1835" i="12"/>
  <c r="E1835" i="12" s="1"/>
  <c r="E1830" i="12"/>
  <c r="F1829" i="12"/>
  <c r="E1829" i="12" s="1"/>
  <c r="E1826" i="12"/>
  <c r="F1825" i="12"/>
  <c r="E1825" i="12" s="1"/>
  <c r="E1824" i="12"/>
  <c r="F1823" i="12"/>
  <c r="E1823" i="12" s="1"/>
  <c r="E1820" i="12"/>
  <c r="F1819" i="12"/>
  <c r="E1819" i="12" s="1"/>
  <c r="E1818" i="12"/>
  <c r="F1817" i="12"/>
  <c r="E1817" i="12" s="1"/>
  <c r="E1816" i="12"/>
  <c r="F1815" i="12"/>
  <c r="E1815" i="12" s="1"/>
  <c r="F1811" i="12"/>
  <c r="E1811" i="12" s="1"/>
  <c r="F1809" i="12"/>
  <c r="E1809" i="12" s="1"/>
  <c r="F1807" i="12"/>
  <c r="E1807" i="12" s="1"/>
  <c r="E1806" i="12"/>
  <c r="F1805" i="12"/>
  <c r="E1805" i="12" s="1"/>
  <c r="E1804" i="12"/>
  <c r="F1803" i="12"/>
  <c r="E1803" i="12" s="1"/>
  <c r="E1802" i="12"/>
  <c r="F1801" i="12"/>
  <c r="E1801" i="12" s="1"/>
  <c r="E1800" i="12"/>
  <c r="F1799" i="12"/>
  <c r="E1799" i="12" s="1"/>
  <c r="E1796" i="12"/>
  <c r="F1795" i="12"/>
  <c r="E1795" i="12" s="1"/>
  <c r="E1794" i="12"/>
  <c r="F1793" i="12"/>
  <c r="E1793" i="12" s="1"/>
  <c r="E1790" i="12"/>
  <c r="F1789" i="12"/>
  <c r="E1789" i="12" s="1"/>
  <c r="E1788" i="12"/>
  <c r="F1787" i="12"/>
  <c r="E1787" i="12" s="1"/>
  <c r="E1784" i="12"/>
  <c r="F1783" i="12"/>
  <c r="E1783" i="12" s="1"/>
  <c r="E1782" i="12"/>
  <c r="F1781" i="12"/>
  <c r="E1781" i="12" s="1"/>
  <c r="E1778" i="12"/>
  <c r="F1777" i="12"/>
  <c r="E1777" i="12" s="1"/>
  <c r="E1776" i="12"/>
  <c r="F1775" i="12"/>
  <c r="E1775" i="12" s="1"/>
  <c r="E1772" i="12"/>
  <c r="F1771" i="12"/>
  <c r="E1771" i="12" s="1"/>
  <c r="E1770" i="12"/>
  <c r="F1769" i="12"/>
  <c r="E1769" i="12" s="1"/>
  <c r="E1768" i="12"/>
  <c r="F1767" i="12"/>
  <c r="E1767" i="12" s="1"/>
  <c r="E1766" i="12"/>
  <c r="F1765" i="12"/>
  <c r="E1765" i="12" s="1"/>
  <c r="E1764" i="12"/>
  <c r="F1763" i="12"/>
  <c r="E1763" i="12" s="1"/>
  <c r="E1762" i="12"/>
  <c r="F1761" i="12"/>
  <c r="E1761" i="12" s="1"/>
  <c r="E1760" i="12"/>
  <c r="F1759" i="12"/>
  <c r="E1759" i="12" s="1"/>
  <c r="F1757" i="12"/>
  <c r="E1757" i="12" s="1"/>
  <c r="E1756" i="12"/>
  <c r="F1755" i="12"/>
  <c r="E1755" i="12" s="1"/>
  <c r="E1754" i="12"/>
  <c r="F1753" i="12"/>
  <c r="E1753" i="12" s="1"/>
  <c r="E1752" i="12"/>
  <c r="F1751" i="12"/>
  <c r="E1751" i="12" s="1"/>
  <c r="E1750" i="12"/>
  <c r="F1749" i="12"/>
  <c r="E1749" i="12" s="1"/>
  <c r="E1748" i="12"/>
  <c r="F1747" i="12"/>
  <c r="E1747" i="12" s="1"/>
  <c r="E1746" i="12"/>
  <c r="F1745" i="12"/>
  <c r="E1745" i="12" s="1"/>
  <c r="E1744" i="12"/>
  <c r="F1743" i="12"/>
  <c r="E1743" i="12" s="1"/>
  <c r="E1742" i="12"/>
  <c r="F1741" i="12"/>
  <c r="E1741" i="12" s="1"/>
  <c r="E1740" i="12"/>
  <c r="F1739" i="12"/>
  <c r="E1739" i="12" s="1"/>
  <c r="E1738" i="12"/>
  <c r="F1737" i="12"/>
  <c r="E1737" i="12" s="1"/>
  <c r="E1736" i="12"/>
  <c r="F1735" i="12"/>
  <c r="E1735" i="12" s="1"/>
  <c r="E1734" i="12"/>
  <c r="F1733" i="12"/>
  <c r="E1733" i="12" s="1"/>
  <c r="E1732" i="12"/>
  <c r="F1731" i="12"/>
  <c r="E1731" i="12" s="1"/>
  <c r="E1728" i="12"/>
  <c r="F1727" i="12"/>
  <c r="E1727" i="12" s="1"/>
  <c r="E1726" i="12"/>
  <c r="F1725" i="12"/>
  <c r="E1725" i="12" s="1"/>
  <c r="E1724" i="12"/>
  <c r="F1723" i="12"/>
  <c r="E1723" i="12" s="1"/>
  <c r="E1722" i="12"/>
  <c r="F1721" i="12"/>
  <c r="E1721" i="12" s="1"/>
  <c r="E1720" i="12"/>
  <c r="F1719" i="12"/>
  <c r="E1719" i="12" s="1"/>
  <c r="E1716" i="12"/>
  <c r="F1715" i="12"/>
  <c r="E1715" i="12" s="1"/>
  <c r="F1713" i="12"/>
  <c r="E1713" i="12" s="1"/>
  <c r="F1711" i="12"/>
  <c r="E1711" i="12" s="1"/>
  <c r="E1708" i="12"/>
  <c r="F1707" i="12"/>
  <c r="E1707" i="12" s="1"/>
  <c r="E1706" i="12"/>
  <c r="F1705" i="12"/>
  <c r="E1705" i="12" s="1"/>
  <c r="E1704" i="12"/>
  <c r="F1703" i="12"/>
  <c r="E1703" i="12" s="1"/>
  <c r="E1702" i="12"/>
  <c r="F1701" i="12"/>
  <c r="E1701" i="12" s="1"/>
  <c r="E1698" i="12"/>
  <c r="F1697" i="12"/>
  <c r="E1697" i="12" s="1"/>
  <c r="E1694" i="12"/>
  <c r="F1693" i="12"/>
  <c r="E1693" i="12" s="1"/>
  <c r="E1688" i="12"/>
  <c r="F1687" i="12"/>
  <c r="E1687" i="12" s="1"/>
  <c r="E1686" i="12"/>
  <c r="F1685" i="12"/>
  <c r="E1685" i="12" s="1"/>
  <c r="E1684" i="12"/>
  <c r="F1683" i="12"/>
  <c r="E1683" i="12" s="1"/>
  <c r="E1682" i="12"/>
  <c r="F1681" i="12"/>
  <c r="E1681" i="12" s="1"/>
  <c r="E1678" i="12"/>
  <c r="F1677" i="12"/>
  <c r="E1677" i="12" s="1"/>
  <c r="E1676" i="12"/>
  <c r="F1675" i="12"/>
  <c r="E1675" i="12" s="1"/>
  <c r="E1674" i="12"/>
  <c r="F1673" i="12"/>
  <c r="E1673" i="12" s="1"/>
  <c r="E1672" i="12"/>
  <c r="F1671" i="12"/>
  <c r="E1671" i="12" s="1"/>
  <c r="E1670" i="12"/>
  <c r="F1669" i="12"/>
  <c r="E1669" i="12" s="1"/>
  <c r="E1668" i="12"/>
  <c r="F1667" i="12"/>
  <c r="E1667" i="12" s="1"/>
  <c r="E1664" i="12"/>
  <c r="F1663" i="12"/>
  <c r="E1663" i="12" s="1"/>
  <c r="F1659" i="12"/>
  <c r="E1659" i="12" s="1"/>
  <c r="E1658" i="12"/>
  <c r="F1657" i="12"/>
  <c r="E1657" i="12" s="1"/>
  <c r="E1656" i="12"/>
  <c r="F1655" i="12"/>
  <c r="E1655" i="12" s="1"/>
  <c r="E1654" i="12"/>
  <c r="F1653" i="12"/>
  <c r="E1653" i="12" s="1"/>
  <c r="E1652" i="12"/>
  <c r="F1651" i="12"/>
  <c r="E1651" i="12" s="1"/>
  <c r="E1650" i="12"/>
  <c r="F1649" i="12"/>
  <c r="E1649" i="12" s="1"/>
  <c r="E1648" i="12"/>
  <c r="F1647" i="12"/>
  <c r="E1647" i="12" s="1"/>
  <c r="E1644" i="12"/>
  <c r="F1643" i="12"/>
  <c r="E1643" i="12" s="1"/>
  <c r="E1642" i="12"/>
  <c r="F1641" i="12"/>
  <c r="E1641" i="12" s="1"/>
  <c r="E1640" i="12"/>
  <c r="F1639" i="12"/>
  <c r="E1639" i="12" s="1"/>
  <c r="E1638" i="12"/>
  <c r="F1637" i="12"/>
  <c r="E1637" i="12" s="1"/>
  <c r="E1636" i="12"/>
  <c r="F1635" i="12"/>
  <c r="E1635" i="12" s="1"/>
  <c r="E1634" i="12"/>
  <c r="F1633" i="12"/>
  <c r="E1633" i="12" s="1"/>
  <c r="E1632" i="12"/>
  <c r="F1631" i="12"/>
  <c r="E1631" i="12" s="1"/>
  <c r="E1630" i="12"/>
  <c r="F1629" i="12"/>
  <c r="E1629" i="12" s="1"/>
  <c r="E1628" i="12"/>
  <c r="F1627" i="12"/>
  <c r="E1627" i="12" s="1"/>
  <c r="E1626" i="12"/>
  <c r="F1625" i="12"/>
  <c r="E1625" i="12" s="1"/>
  <c r="E1624" i="12"/>
  <c r="F1623" i="12"/>
  <c r="E1623" i="12" s="1"/>
  <c r="E1622" i="12"/>
  <c r="F1621" i="12"/>
  <c r="E1621" i="12" s="1"/>
  <c r="E1620" i="12"/>
  <c r="F1619" i="12"/>
  <c r="E1619" i="12" s="1"/>
  <c r="E1618" i="12"/>
  <c r="F1617" i="12"/>
  <c r="E1617" i="12" s="1"/>
  <c r="E1616" i="12"/>
  <c r="F1615" i="12"/>
  <c r="E1615" i="12" s="1"/>
  <c r="E1614" i="12"/>
  <c r="F1613" i="12"/>
  <c r="E1613" i="12" s="1"/>
  <c r="E1612" i="12"/>
  <c r="F1611" i="12"/>
  <c r="E1611" i="12" s="1"/>
  <c r="F1609" i="12"/>
  <c r="E1609" i="12" s="1"/>
  <c r="E1608" i="12"/>
  <c r="F1607" i="12"/>
  <c r="E1607" i="12" s="1"/>
  <c r="E1606" i="12"/>
  <c r="F1605" i="12"/>
  <c r="E1605" i="12" s="1"/>
  <c r="E1604" i="12"/>
  <c r="F1603" i="12"/>
  <c r="E1603" i="12" s="1"/>
  <c r="E1602" i="12"/>
  <c r="F1601" i="12"/>
  <c r="E1601" i="12" s="1"/>
  <c r="E1600" i="12"/>
  <c r="F1599" i="12"/>
  <c r="E1599" i="12" s="1"/>
  <c r="E1592" i="12"/>
  <c r="F1591" i="12"/>
  <c r="E1591" i="12" s="1"/>
  <c r="E1590" i="12"/>
  <c r="F1589" i="12"/>
  <c r="E1589" i="12" s="1"/>
  <c r="E1588" i="12"/>
  <c r="F1587" i="12"/>
  <c r="E1587" i="12" s="1"/>
  <c r="E1586" i="12"/>
  <c r="F1585" i="12"/>
  <c r="E1585" i="12" s="1"/>
  <c r="E1582" i="12"/>
  <c r="F1581" i="12"/>
  <c r="E1581" i="12" s="1"/>
  <c r="E1578" i="12"/>
  <c r="F1577" i="12"/>
  <c r="E1577" i="12" s="1"/>
  <c r="E1576" i="12"/>
  <c r="F1575" i="12"/>
  <c r="E1575" i="12" s="1"/>
  <c r="E1574" i="12"/>
  <c r="F1573" i="12"/>
  <c r="E1573" i="12" s="1"/>
  <c r="E1570" i="12"/>
  <c r="F1569" i="12"/>
  <c r="E1569" i="12" s="1"/>
  <c r="E1568" i="12"/>
  <c r="F1567" i="12"/>
  <c r="E1567" i="12" s="1"/>
  <c r="E1566" i="12"/>
  <c r="F1565" i="12"/>
  <c r="E1565" i="12" s="1"/>
  <c r="E1564" i="12"/>
  <c r="F1563" i="12"/>
  <c r="E1563" i="12" s="1"/>
  <c r="E1562" i="12"/>
  <c r="F1561" i="12"/>
  <c r="E1561" i="12" s="1"/>
  <c r="E1560" i="12"/>
  <c r="F1559" i="12"/>
  <c r="E1559" i="12" s="1"/>
  <c r="F1557" i="12"/>
  <c r="E1557" i="12" s="1"/>
  <c r="E1556" i="12"/>
  <c r="F1555" i="12"/>
  <c r="E1555" i="12" s="1"/>
  <c r="E1554" i="12"/>
  <c r="F1553" i="12"/>
  <c r="E1553" i="12" s="1"/>
  <c r="E1552" i="12"/>
  <c r="F1551" i="12"/>
  <c r="E1551" i="12" s="1"/>
  <c r="E1550" i="12"/>
  <c r="F1549" i="12"/>
  <c r="E1549" i="12" s="1"/>
  <c r="E1548" i="12"/>
  <c r="F1547" i="12"/>
  <c r="E1547" i="12" s="1"/>
  <c r="E1546" i="12"/>
  <c r="F1545" i="12"/>
  <c r="E1545" i="12" s="1"/>
  <c r="E1542" i="12"/>
  <c r="F1541" i="12"/>
  <c r="E1541" i="12" s="1"/>
  <c r="E1538" i="12"/>
  <c r="F1537" i="12"/>
  <c r="E1537" i="12" s="1"/>
  <c r="E1536" i="12"/>
  <c r="F1535" i="12"/>
  <c r="E1535" i="12" s="1"/>
  <c r="E1534" i="12"/>
  <c r="F1533" i="12"/>
  <c r="E1533" i="12" s="1"/>
  <c r="E1532" i="12"/>
  <c r="F1531" i="12"/>
  <c r="E1531" i="12" s="1"/>
  <c r="E1530" i="12"/>
  <c r="F1529" i="12"/>
  <c r="E1529" i="12" s="1"/>
  <c r="E1528" i="12"/>
  <c r="F1527" i="12"/>
  <c r="E1527" i="12" s="1"/>
  <c r="E1526" i="12"/>
  <c r="F1525" i="12"/>
  <c r="E1525" i="12" s="1"/>
  <c r="E1524" i="12"/>
  <c r="F1523" i="12"/>
  <c r="E1523" i="12" s="1"/>
  <c r="E1522" i="12"/>
  <c r="F1521" i="12"/>
  <c r="E1521" i="12" s="1"/>
  <c r="E1520" i="12"/>
  <c r="F1519" i="12"/>
  <c r="E1519" i="12" s="1"/>
  <c r="E1518" i="12"/>
  <c r="F1517" i="12"/>
  <c r="E1517" i="12" s="1"/>
  <c r="E1516" i="12"/>
  <c r="F1515" i="12"/>
  <c r="E1515" i="12" s="1"/>
  <c r="E1514" i="12"/>
  <c r="F1513" i="12"/>
  <c r="E1513" i="12" s="1"/>
  <c r="E1512" i="12"/>
  <c r="F1511" i="12"/>
  <c r="E1511" i="12" s="1"/>
  <c r="F1509" i="12"/>
  <c r="E1509" i="12" s="1"/>
  <c r="E1508" i="12"/>
  <c r="F1507" i="12"/>
  <c r="E1507" i="12" s="1"/>
  <c r="E1506" i="12"/>
  <c r="F1505" i="12"/>
  <c r="E1505" i="12" s="1"/>
  <c r="E1504" i="12"/>
  <c r="F1503" i="12"/>
  <c r="E1503" i="12" s="1"/>
  <c r="E1502" i="12"/>
  <c r="F1501" i="12"/>
  <c r="E1501" i="12" s="1"/>
  <c r="E1500" i="12"/>
  <c r="F1499" i="12"/>
  <c r="E1499" i="12" s="1"/>
  <c r="E1498" i="12"/>
  <c r="F1497" i="12"/>
  <c r="E1497" i="12" s="1"/>
  <c r="E1496" i="12"/>
  <c r="F1495" i="12"/>
  <c r="E1495" i="12" s="1"/>
  <c r="E1492" i="12"/>
  <c r="F1491" i="12"/>
  <c r="E1491" i="12" s="1"/>
  <c r="E1490" i="12"/>
  <c r="F1489" i="12"/>
  <c r="E1489" i="12" s="1"/>
  <c r="E1488" i="12"/>
  <c r="F1487" i="12"/>
  <c r="E1487" i="12" s="1"/>
  <c r="E1486" i="12"/>
  <c r="F1485" i="12"/>
  <c r="E1485" i="12" s="1"/>
  <c r="E1484" i="12"/>
  <c r="F1483" i="12"/>
  <c r="E1483" i="12" s="1"/>
  <c r="E1482" i="12"/>
  <c r="F1481" i="12"/>
  <c r="E1481" i="12" s="1"/>
  <c r="E1480" i="12"/>
  <c r="F1479" i="12"/>
  <c r="E1479" i="12" s="1"/>
  <c r="E1478" i="12"/>
  <c r="F1477" i="12"/>
  <c r="E1477" i="12" s="1"/>
  <c r="E1476" i="12"/>
  <c r="F1475" i="12"/>
  <c r="E1475" i="12" s="1"/>
  <c r="E1474" i="12"/>
  <c r="F1473" i="12"/>
  <c r="E1473" i="12" s="1"/>
  <c r="E1472" i="12"/>
  <c r="F1471" i="12"/>
  <c r="E1471" i="12" s="1"/>
  <c r="E1470" i="12"/>
  <c r="F1469" i="12"/>
  <c r="E1469" i="12" s="1"/>
  <c r="E1468" i="12"/>
  <c r="F1467" i="12"/>
  <c r="E1467" i="12" s="1"/>
  <c r="E1466" i="12"/>
  <c r="F1465" i="12"/>
  <c r="E1465" i="12" s="1"/>
  <c r="E1462" i="12"/>
  <c r="F1461" i="12"/>
  <c r="E1461" i="12" s="1"/>
  <c r="E1458" i="12"/>
  <c r="F1457" i="12"/>
  <c r="E1457" i="12" s="1"/>
  <c r="E1456" i="12"/>
  <c r="F1455" i="12"/>
  <c r="E1455" i="12" s="1"/>
  <c r="E1452" i="12"/>
  <c r="F1451" i="12"/>
  <c r="E1451" i="12" s="1"/>
  <c r="F1449" i="12"/>
  <c r="E1449" i="12" s="1"/>
  <c r="E1448" i="12"/>
  <c r="F1447" i="12"/>
  <c r="E1447" i="12" s="1"/>
  <c r="E1444" i="12"/>
  <c r="F1443" i="12"/>
  <c r="E1443" i="12" s="1"/>
  <c r="E1440" i="12"/>
  <c r="F1439" i="12"/>
  <c r="E1439" i="12" s="1"/>
  <c r="E1438" i="12"/>
  <c r="F1437" i="12"/>
  <c r="E1437" i="12" s="1"/>
  <c r="E1436" i="12"/>
  <c r="F1435" i="12"/>
  <c r="E1435" i="12" s="1"/>
  <c r="E1434" i="12"/>
  <c r="F1433" i="12"/>
  <c r="E1433" i="12" s="1"/>
  <c r="E1432" i="12"/>
  <c r="F1431" i="12"/>
  <c r="E1431" i="12" s="1"/>
  <c r="E1430" i="12"/>
  <c r="F1429" i="12"/>
  <c r="E1429" i="12" s="1"/>
  <c r="E1426" i="12"/>
  <c r="F1425" i="12"/>
  <c r="E1425" i="12" s="1"/>
  <c r="E1424" i="12"/>
  <c r="F1423" i="12"/>
  <c r="E1423" i="12" s="1"/>
  <c r="E1422" i="12"/>
  <c r="F1421" i="12"/>
  <c r="E1421" i="12" s="1"/>
  <c r="E1420" i="12"/>
  <c r="F1419" i="12"/>
  <c r="E1419" i="12" s="1"/>
  <c r="E1418" i="12"/>
  <c r="F1417" i="12"/>
  <c r="E1417" i="12" s="1"/>
  <c r="E1416" i="12"/>
  <c r="F1415" i="12"/>
  <c r="E1415" i="12" s="1"/>
  <c r="E1412" i="12"/>
  <c r="F1411" i="12"/>
  <c r="E1411" i="12" s="1"/>
  <c r="E1408" i="12"/>
  <c r="F1407" i="12"/>
  <c r="E1407" i="12" s="1"/>
  <c r="E1406" i="12"/>
  <c r="F1405" i="12"/>
  <c r="E1405" i="12" s="1"/>
  <c r="E1404" i="12"/>
  <c r="F1403" i="12"/>
  <c r="E1403" i="12" s="1"/>
  <c r="F1401" i="12"/>
  <c r="E1401" i="12" s="1"/>
  <c r="E1400" i="12"/>
  <c r="F1399" i="12"/>
  <c r="E1399" i="12" s="1"/>
  <c r="E1398" i="12"/>
  <c r="F1397" i="12"/>
  <c r="E1397" i="12" s="1"/>
  <c r="E1396" i="12"/>
  <c r="F1395" i="12"/>
  <c r="E1395" i="12" s="1"/>
  <c r="E1394" i="12"/>
  <c r="F1393" i="12"/>
  <c r="E1393" i="12" s="1"/>
  <c r="E1392" i="12"/>
  <c r="F1391" i="12"/>
  <c r="E1391" i="12" s="1"/>
  <c r="E1390" i="12"/>
  <c r="F1389" i="12"/>
  <c r="E1389" i="12" s="1"/>
  <c r="E1388" i="12"/>
  <c r="F1387" i="12"/>
  <c r="E1387" i="12" s="1"/>
  <c r="E1386" i="12"/>
  <c r="F1385" i="12"/>
  <c r="E1385" i="12" s="1"/>
  <c r="E1380" i="12"/>
  <c r="F1379" i="12"/>
  <c r="E1379" i="12" s="1"/>
  <c r="E1378" i="12"/>
  <c r="F1377" i="12"/>
  <c r="E1377" i="12" s="1"/>
  <c r="E1372" i="12"/>
  <c r="F1371" i="12"/>
  <c r="E1371" i="12" s="1"/>
  <c r="E1370" i="12"/>
  <c r="F1369" i="12"/>
  <c r="E1369" i="12" s="1"/>
  <c r="E1366" i="12"/>
  <c r="F1365" i="12"/>
  <c r="E1365" i="12" s="1"/>
  <c r="E1364" i="12"/>
  <c r="F1363" i="12"/>
  <c r="E1363" i="12" s="1"/>
  <c r="E1362" i="12"/>
  <c r="F1361" i="12"/>
  <c r="E1361" i="12" s="1"/>
  <c r="E1360" i="12"/>
  <c r="F1359" i="12"/>
  <c r="E1359" i="12" s="1"/>
  <c r="F1357" i="12"/>
  <c r="E1357" i="12" s="1"/>
  <c r="E1356" i="12"/>
  <c r="F1355" i="12"/>
  <c r="E1355" i="12" s="1"/>
  <c r="E1354" i="12"/>
  <c r="F1353" i="12"/>
  <c r="E1353" i="12" s="1"/>
  <c r="E1352" i="12"/>
  <c r="F1351" i="12"/>
  <c r="E1351" i="12" s="1"/>
  <c r="E1350" i="12"/>
  <c r="F1349" i="12"/>
  <c r="E1349" i="12" s="1"/>
  <c r="E1348" i="12"/>
  <c r="F1347" i="12"/>
  <c r="E1347" i="12" s="1"/>
  <c r="E1346" i="12"/>
  <c r="F1345" i="12"/>
  <c r="E1345" i="12" s="1"/>
  <c r="E1344" i="12"/>
  <c r="F1343" i="12"/>
  <c r="E1343" i="12" s="1"/>
  <c r="E1340" i="12"/>
  <c r="F1339" i="12"/>
  <c r="E1339" i="12" s="1"/>
  <c r="E1338" i="12"/>
  <c r="F1337" i="12"/>
  <c r="E1337" i="12" s="1"/>
  <c r="E1336" i="12"/>
  <c r="F1335" i="12"/>
  <c r="E1335" i="12" s="1"/>
  <c r="E1334" i="12"/>
  <c r="F1333" i="12"/>
  <c r="E1333" i="12" s="1"/>
  <c r="E1332" i="12"/>
  <c r="F1331" i="12"/>
  <c r="E1331" i="12" s="1"/>
  <c r="E1330" i="12"/>
  <c r="F1329" i="12"/>
  <c r="E1329" i="12" s="1"/>
  <c r="E1328" i="12"/>
  <c r="F1327" i="12"/>
  <c r="E1327" i="12" s="1"/>
  <c r="E1326" i="12"/>
  <c r="F1325" i="12"/>
  <c r="E1325" i="12" s="1"/>
  <c r="E1324" i="12"/>
  <c r="F1323" i="12"/>
  <c r="E1323" i="12" s="1"/>
  <c r="E1322" i="12"/>
  <c r="F1321" i="12"/>
  <c r="E1321" i="12" s="1"/>
  <c r="F1319" i="12"/>
  <c r="E1319" i="12" s="1"/>
  <c r="E1316" i="12"/>
  <c r="F1315" i="12"/>
  <c r="E1315" i="12" s="1"/>
  <c r="E1314" i="12"/>
  <c r="F1313" i="12"/>
  <c r="E1313" i="12" s="1"/>
  <c r="E1312" i="12"/>
  <c r="F1311" i="12"/>
  <c r="E1311" i="12" s="1"/>
  <c r="E1310" i="12"/>
  <c r="F1309" i="12"/>
  <c r="E1309" i="12" s="1"/>
  <c r="E1308" i="12"/>
  <c r="F1307" i="12"/>
  <c r="E1307" i="12" s="1"/>
  <c r="E1304" i="12"/>
  <c r="F1303" i="12"/>
  <c r="E1303" i="12" s="1"/>
  <c r="E1302" i="12"/>
  <c r="F1301" i="12"/>
  <c r="E1301" i="12" s="1"/>
  <c r="E1300" i="12"/>
  <c r="F1299" i="12"/>
  <c r="E1299" i="12" s="1"/>
  <c r="E1298" i="12"/>
  <c r="F1297" i="12"/>
  <c r="E1297" i="12" s="1"/>
  <c r="E1296" i="12"/>
  <c r="F1295" i="12"/>
  <c r="E1295" i="12" s="1"/>
  <c r="E1294" i="12"/>
  <c r="F1293" i="12"/>
  <c r="E1293" i="12" s="1"/>
  <c r="E1292" i="12"/>
  <c r="F1291" i="12"/>
  <c r="E1291" i="12" s="1"/>
  <c r="E1290" i="12"/>
  <c r="F1289" i="12"/>
  <c r="E1289" i="12" s="1"/>
  <c r="E1286" i="12"/>
  <c r="F1285" i="12"/>
  <c r="E1285" i="12" s="1"/>
  <c r="E1284" i="12"/>
  <c r="F1283" i="12"/>
  <c r="E1283" i="12" s="1"/>
  <c r="E1282" i="12"/>
  <c r="F1281" i="12"/>
  <c r="E1281" i="12" s="1"/>
  <c r="E1280" i="12"/>
  <c r="F1279" i="12"/>
  <c r="E1279" i="12" s="1"/>
  <c r="E1278" i="12"/>
  <c r="F1277" i="12"/>
  <c r="E1277" i="12" s="1"/>
  <c r="E1276" i="12"/>
  <c r="F1275" i="12"/>
  <c r="E1275" i="12" s="1"/>
  <c r="E1270" i="12"/>
  <c r="F1269" i="12"/>
  <c r="E1269" i="12" s="1"/>
  <c r="E1268" i="12"/>
  <c r="F1267" i="12"/>
  <c r="E1267" i="12" s="1"/>
  <c r="E1266" i="12"/>
  <c r="F1265" i="12"/>
  <c r="E1265" i="12" s="1"/>
  <c r="E1264" i="12"/>
  <c r="F1263" i="12"/>
  <c r="E1263" i="12" s="1"/>
  <c r="E1262" i="12"/>
  <c r="F1261" i="12"/>
  <c r="E1261" i="12" s="1"/>
  <c r="E1260" i="12"/>
  <c r="F1259" i="12"/>
  <c r="E1259" i="12" s="1"/>
  <c r="E1258" i="12"/>
  <c r="F1257" i="12"/>
  <c r="E1257" i="12" s="1"/>
  <c r="E1256" i="12"/>
  <c r="F1255" i="12"/>
  <c r="E1255" i="12" s="1"/>
  <c r="E1254" i="12"/>
  <c r="F1253" i="12"/>
  <c r="E1253" i="12" s="1"/>
  <c r="E1252" i="12"/>
  <c r="F1251" i="12"/>
  <c r="E1251" i="12" s="1"/>
  <c r="E1250" i="12"/>
  <c r="F1249" i="12"/>
  <c r="E1249" i="12" s="1"/>
  <c r="E1248" i="12"/>
  <c r="F1247" i="12"/>
  <c r="E1247" i="12" s="1"/>
  <c r="E1246" i="12"/>
  <c r="F1245" i="12"/>
  <c r="E1245" i="12" s="1"/>
  <c r="E1244" i="12"/>
  <c r="F1243" i="12"/>
  <c r="E1243" i="12" s="1"/>
  <c r="E1242" i="12"/>
  <c r="F1241" i="12"/>
  <c r="E1241" i="12" s="1"/>
  <c r="E1240" i="12"/>
  <c r="F1239" i="12"/>
  <c r="E1239" i="12" s="1"/>
  <c r="E1238" i="12"/>
  <c r="F1237" i="12"/>
  <c r="E1237" i="12" s="1"/>
  <c r="E1236" i="12"/>
  <c r="F1235" i="12"/>
  <c r="E1235" i="12" s="1"/>
  <c r="E1234" i="12"/>
  <c r="F1233" i="12"/>
  <c r="E1233" i="12" s="1"/>
  <c r="E1232" i="12"/>
  <c r="F1231" i="12"/>
  <c r="E1231" i="12" s="1"/>
  <c r="E1230" i="12"/>
  <c r="F1229" i="12"/>
  <c r="E1229" i="12" s="1"/>
  <c r="E1228" i="12"/>
  <c r="F1227" i="12"/>
  <c r="E1227" i="12" s="1"/>
  <c r="E1226" i="12"/>
  <c r="F1225" i="12"/>
  <c r="E1225" i="12" s="1"/>
  <c r="E1224" i="12"/>
  <c r="F1223" i="12"/>
  <c r="E1223" i="12" s="1"/>
  <c r="E1222" i="12"/>
  <c r="F1221" i="12"/>
  <c r="E1221" i="12" s="1"/>
  <c r="E1220" i="12"/>
  <c r="F1219" i="12"/>
  <c r="E1219" i="12" s="1"/>
  <c r="F1217" i="12"/>
  <c r="E1217" i="12" s="1"/>
  <c r="E1216" i="12"/>
  <c r="F1215" i="12"/>
  <c r="E1215" i="12" s="1"/>
  <c r="E1214" i="12"/>
  <c r="F1213" i="12"/>
  <c r="E1213" i="12" s="1"/>
  <c r="E1212" i="12"/>
  <c r="F1211" i="12"/>
  <c r="E1211" i="12" s="1"/>
  <c r="E1210" i="12"/>
  <c r="F1209" i="12"/>
  <c r="E1209" i="12" s="1"/>
  <c r="E1208" i="12"/>
  <c r="F1207" i="12"/>
  <c r="E1207" i="12" s="1"/>
  <c r="E1206" i="12"/>
  <c r="F1205" i="12"/>
  <c r="E1205" i="12" s="1"/>
  <c r="E1204" i="12"/>
  <c r="F1203" i="12"/>
  <c r="E1203" i="12" s="1"/>
  <c r="E1202" i="12"/>
  <c r="F1201" i="12"/>
  <c r="E1201" i="12" s="1"/>
  <c r="E1200" i="12"/>
  <c r="F1199" i="12"/>
  <c r="E1199" i="12" s="1"/>
  <c r="E1198" i="12"/>
  <c r="F1197" i="12"/>
  <c r="E1197" i="12" s="1"/>
  <c r="E1196" i="12"/>
  <c r="F1195" i="12"/>
  <c r="E1195" i="12" s="1"/>
  <c r="E1194" i="12"/>
  <c r="F1193" i="12"/>
  <c r="E1193" i="12" s="1"/>
  <c r="E1192" i="12"/>
  <c r="F1191" i="12"/>
  <c r="E1191" i="12" s="1"/>
  <c r="E1190" i="12"/>
  <c r="F1189" i="12"/>
  <c r="E1189" i="12" s="1"/>
  <c r="E1188" i="12"/>
  <c r="F1187" i="12"/>
  <c r="E1187" i="12" s="1"/>
  <c r="E1186" i="12"/>
  <c r="F1185" i="12"/>
  <c r="E1185" i="12" s="1"/>
  <c r="E1184" i="12"/>
  <c r="F1183" i="12"/>
  <c r="E1183" i="12" s="1"/>
  <c r="E1182" i="12"/>
  <c r="F1181" i="12"/>
  <c r="E1181" i="12" s="1"/>
  <c r="E1180" i="12"/>
  <c r="F1179" i="12"/>
  <c r="E1179" i="12" s="1"/>
  <c r="E1178" i="12"/>
  <c r="F1177" i="12"/>
  <c r="E1177" i="12" s="1"/>
  <c r="E1176" i="12"/>
  <c r="F1175" i="12"/>
  <c r="E1175" i="12" s="1"/>
  <c r="E1174" i="12"/>
  <c r="F1173" i="12"/>
  <c r="E1173" i="12" s="1"/>
  <c r="E1172" i="12"/>
  <c r="F1171" i="12"/>
  <c r="E1171" i="12" s="1"/>
  <c r="F1169" i="12"/>
  <c r="E1169" i="12" s="1"/>
  <c r="E1168" i="12"/>
  <c r="F1167" i="12"/>
  <c r="E1167" i="12" s="1"/>
  <c r="E1166" i="12"/>
  <c r="F1165" i="12"/>
  <c r="E1165" i="12" s="1"/>
  <c r="E1164" i="12"/>
  <c r="F1163" i="12"/>
  <c r="E1163" i="12" s="1"/>
  <c r="E1162" i="12"/>
  <c r="F1161" i="12"/>
  <c r="E1161" i="12" s="1"/>
  <c r="E1160" i="12"/>
  <c r="F1159" i="12"/>
  <c r="E1159" i="12" s="1"/>
  <c r="E1158" i="12"/>
  <c r="F1157" i="12"/>
  <c r="E1157" i="12" s="1"/>
  <c r="E1156" i="12"/>
  <c r="F1155" i="12"/>
  <c r="E1155" i="12" s="1"/>
  <c r="E1154" i="12"/>
  <c r="F1153" i="12"/>
  <c r="E1153" i="12" s="1"/>
  <c r="E1152" i="12"/>
  <c r="F1151" i="12"/>
  <c r="E1151" i="12" s="1"/>
  <c r="E1150" i="12"/>
  <c r="F1149" i="12"/>
  <c r="E1149" i="12" s="1"/>
  <c r="E1148" i="12"/>
  <c r="F1147" i="12"/>
  <c r="E1147" i="12" s="1"/>
  <c r="E1146" i="12"/>
  <c r="F1145" i="12"/>
  <c r="E1145" i="12" s="1"/>
  <c r="E1144" i="12"/>
  <c r="F1143" i="12"/>
  <c r="E1143" i="12" s="1"/>
  <c r="E1142" i="12"/>
  <c r="F1141" i="12"/>
  <c r="E1141" i="12" s="1"/>
  <c r="E1140" i="12"/>
  <c r="F1139" i="12"/>
  <c r="E1139" i="12" s="1"/>
  <c r="E1138" i="12"/>
  <c r="F1137" i="12"/>
  <c r="E1137" i="12" s="1"/>
  <c r="E1136" i="12"/>
  <c r="F1135" i="12"/>
  <c r="E1135" i="12" s="1"/>
  <c r="E1134" i="12"/>
  <c r="F1133" i="12"/>
  <c r="E1133" i="12" s="1"/>
  <c r="E1132" i="12"/>
  <c r="F1131" i="12"/>
  <c r="E1131" i="12" s="1"/>
  <c r="E1130" i="12"/>
  <c r="F1129" i="12"/>
  <c r="E1129" i="12" s="1"/>
  <c r="F1127" i="12"/>
  <c r="E1127" i="12" s="1"/>
  <c r="E1126" i="12"/>
  <c r="F1125" i="12"/>
  <c r="E1125" i="12" s="1"/>
  <c r="E1124" i="12"/>
  <c r="F1123" i="12"/>
  <c r="E1123" i="12" s="1"/>
  <c r="E1122" i="12"/>
  <c r="F1121" i="12"/>
  <c r="E1121" i="12" s="1"/>
  <c r="E1118" i="12"/>
  <c r="F1117" i="12"/>
  <c r="E1117" i="12" s="1"/>
  <c r="E1116" i="12"/>
  <c r="F1115" i="12"/>
  <c r="E1115" i="12" s="1"/>
  <c r="E1114" i="12"/>
  <c r="F1113" i="12"/>
  <c r="E1113" i="12" s="1"/>
  <c r="E1112" i="12"/>
  <c r="F1111" i="12"/>
  <c r="E1111" i="12" s="1"/>
  <c r="E1110" i="12"/>
  <c r="F1109" i="12"/>
  <c r="E1109" i="12" s="1"/>
  <c r="E1108" i="12"/>
  <c r="F1107" i="12"/>
  <c r="E1107" i="12" s="1"/>
  <c r="E1106" i="12"/>
  <c r="F1105" i="12"/>
  <c r="E1105" i="12" s="1"/>
  <c r="E1102" i="12"/>
  <c r="F1101" i="12"/>
  <c r="E1101" i="12" s="1"/>
  <c r="E1098" i="12"/>
  <c r="F1097" i="12"/>
  <c r="E1097" i="12" s="1"/>
  <c r="E1096" i="12"/>
  <c r="F1095" i="12"/>
  <c r="E1095" i="12" s="1"/>
  <c r="E1094" i="12"/>
  <c r="F1093" i="12"/>
  <c r="E1093" i="12" s="1"/>
  <c r="E1092" i="12"/>
  <c r="F1091" i="12"/>
  <c r="E1091" i="12" s="1"/>
  <c r="E1090" i="12"/>
  <c r="F1089" i="12"/>
  <c r="E1089" i="12" s="1"/>
  <c r="E1088" i="12"/>
  <c r="F1087" i="12"/>
  <c r="E1087" i="12" s="1"/>
  <c r="E1086" i="12"/>
  <c r="F1085" i="12"/>
  <c r="E1085" i="12" s="1"/>
  <c r="F1083" i="12"/>
  <c r="E1083" i="12" s="1"/>
  <c r="E1082" i="12"/>
  <c r="F1081" i="12"/>
  <c r="E1081" i="12" s="1"/>
  <c r="E1078" i="12"/>
  <c r="F1077" i="12"/>
  <c r="E1077" i="12" s="1"/>
  <c r="E1076" i="12"/>
  <c r="F1075" i="12"/>
  <c r="E1075" i="12" s="1"/>
  <c r="E1074" i="12"/>
  <c r="F1073" i="12"/>
  <c r="E1073" i="12" s="1"/>
  <c r="E1070" i="12"/>
  <c r="F1069" i="12"/>
  <c r="E1069" i="12" s="1"/>
  <c r="E1068" i="12"/>
  <c r="F1067" i="12"/>
  <c r="E1067" i="12" s="1"/>
  <c r="E1066" i="12"/>
  <c r="F1065" i="12"/>
  <c r="E1065" i="12" s="1"/>
  <c r="E1064" i="12"/>
  <c r="F1063" i="12"/>
  <c r="E1063" i="12" s="1"/>
  <c r="E1062" i="12"/>
  <c r="F1061" i="12"/>
  <c r="E1061" i="12" s="1"/>
  <c r="E1060" i="12"/>
  <c r="F1059" i="12"/>
  <c r="E1059" i="12" s="1"/>
  <c r="E1058" i="12"/>
  <c r="F1057" i="12"/>
  <c r="E1057" i="12" s="1"/>
  <c r="E1056" i="12"/>
  <c r="F1055" i="12"/>
  <c r="E1055" i="12" s="1"/>
  <c r="E1054" i="12"/>
  <c r="F1053" i="12"/>
  <c r="E1053" i="12" s="1"/>
  <c r="E1052" i="12"/>
  <c r="F1051" i="12"/>
  <c r="E1051" i="12" s="1"/>
  <c r="E1050" i="12"/>
  <c r="F1049" i="12"/>
  <c r="E1049" i="12" s="1"/>
  <c r="E1048" i="12"/>
  <c r="F1047" i="12"/>
  <c r="E1047" i="12" s="1"/>
  <c r="E1044" i="12"/>
  <c r="F1043" i="12"/>
  <c r="E1043" i="12" s="1"/>
  <c r="F1041" i="12"/>
  <c r="E1041" i="12" s="1"/>
  <c r="E1040" i="12"/>
  <c r="F1039" i="12"/>
  <c r="E1039" i="12" s="1"/>
  <c r="E1038" i="12"/>
  <c r="F1037" i="12"/>
  <c r="E1037" i="12" s="1"/>
  <c r="E1036" i="12"/>
  <c r="F1035" i="12"/>
  <c r="E1035" i="12" s="1"/>
  <c r="E1034" i="12"/>
  <c r="F1033" i="12"/>
  <c r="E1033" i="12" s="1"/>
  <c r="E1032" i="12"/>
  <c r="F1031" i="12"/>
  <c r="E1031" i="12" s="1"/>
  <c r="E1030" i="12"/>
  <c r="F1029" i="12"/>
  <c r="E1029" i="12" s="1"/>
  <c r="E1028" i="12"/>
  <c r="F1027" i="12"/>
  <c r="E1027" i="12" s="1"/>
  <c r="E1026" i="12"/>
  <c r="F1025" i="12"/>
  <c r="E1025" i="12" s="1"/>
  <c r="E1024" i="12"/>
  <c r="F1023" i="12"/>
  <c r="E1023" i="12" s="1"/>
  <c r="E1020" i="12"/>
  <c r="F1019" i="12"/>
  <c r="E1019" i="12" s="1"/>
  <c r="E1018" i="12"/>
  <c r="F1017" i="12"/>
  <c r="E1017" i="12" s="1"/>
  <c r="E1016" i="12"/>
  <c r="F1015" i="12"/>
  <c r="E1015" i="12" s="1"/>
  <c r="E1014" i="12"/>
  <c r="F1013" i="12"/>
  <c r="E1013" i="12" s="1"/>
  <c r="E1012" i="12"/>
  <c r="F1011" i="12"/>
  <c r="E1011" i="12" s="1"/>
  <c r="E1010" i="12"/>
  <c r="F1009" i="12"/>
  <c r="E1009" i="12" s="1"/>
  <c r="E1008" i="12"/>
  <c r="F1007" i="12"/>
  <c r="E1007" i="12" s="1"/>
  <c r="E1006" i="12"/>
  <c r="F1005" i="12"/>
  <c r="E1005" i="12" s="1"/>
  <c r="E1004" i="12"/>
  <c r="F1003" i="12"/>
  <c r="E1003" i="12" s="1"/>
  <c r="E1002" i="12"/>
  <c r="F1001" i="12"/>
  <c r="E1001" i="12" s="1"/>
  <c r="E1000" i="12"/>
  <c r="F999" i="12"/>
  <c r="E999" i="12" s="1"/>
  <c r="E998" i="12"/>
  <c r="F997" i="12"/>
  <c r="E997" i="12" s="1"/>
  <c r="E996" i="12"/>
  <c r="F995" i="12"/>
  <c r="E995" i="12" s="1"/>
  <c r="E994" i="12"/>
  <c r="F993" i="12"/>
  <c r="E993" i="12" s="1"/>
  <c r="E992" i="12"/>
  <c r="F991" i="12"/>
  <c r="E991" i="12" s="1"/>
  <c r="F989" i="12"/>
  <c r="E989" i="12" s="1"/>
  <c r="E988" i="12"/>
  <c r="F987" i="12"/>
  <c r="E987" i="12" s="1"/>
  <c r="E986" i="12"/>
  <c r="F985" i="12"/>
  <c r="E985" i="12" s="1"/>
  <c r="E984" i="12"/>
  <c r="F983" i="12"/>
  <c r="E983" i="12" s="1"/>
  <c r="E982" i="12"/>
  <c r="F981" i="12"/>
  <c r="E981" i="12" s="1"/>
  <c r="E980" i="12"/>
  <c r="F979" i="12"/>
  <c r="E979" i="12" s="1"/>
  <c r="E976" i="12"/>
  <c r="F975" i="12"/>
  <c r="E975" i="12" s="1"/>
  <c r="E974" i="12"/>
  <c r="F973" i="12"/>
  <c r="E973" i="12" s="1"/>
  <c r="E972" i="12"/>
  <c r="F971" i="12"/>
  <c r="E971" i="12" s="1"/>
  <c r="E970" i="12"/>
  <c r="F969" i="12"/>
  <c r="E969" i="12" s="1"/>
  <c r="E968" i="12"/>
  <c r="F967" i="12"/>
  <c r="E967" i="12" s="1"/>
  <c r="E966" i="12"/>
  <c r="F965" i="12"/>
  <c r="E965" i="12" s="1"/>
  <c r="E964" i="12"/>
  <c r="F963" i="12"/>
  <c r="E963" i="12" s="1"/>
  <c r="E962" i="12"/>
  <c r="F961" i="12"/>
  <c r="E961" i="12" s="1"/>
  <c r="E960" i="12"/>
  <c r="F959" i="12"/>
  <c r="E959" i="12" s="1"/>
  <c r="E958" i="12"/>
  <c r="F957" i="12"/>
  <c r="E957" i="12" s="1"/>
  <c r="E956" i="12"/>
  <c r="F955" i="12"/>
  <c r="E955" i="12" s="1"/>
  <c r="E954" i="12"/>
  <c r="F953" i="12"/>
  <c r="E953" i="12" s="1"/>
  <c r="E952" i="12"/>
  <c r="F951" i="12"/>
  <c r="E951" i="12" s="1"/>
  <c r="E950" i="12"/>
  <c r="F949" i="12"/>
  <c r="E949" i="12" s="1"/>
  <c r="E948" i="12"/>
  <c r="F947" i="12"/>
  <c r="E947" i="12" s="1"/>
  <c r="E946" i="12"/>
  <c r="F945" i="12"/>
  <c r="E945" i="12" s="1"/>
  <c r="F943" i="12"/>
  <c r="E943" i="12" s="1"/>
  <c r="E942" i="12"/>
  <c r="F941" i="12"/>
  <c r="E941" i="12" s="1"/>
  <c r="E940" i="12"/>
  <c r="F939" i="12"/>
  <c r="E939" i="12" s="1"/>
  <c r="E934" i="12"/>
  <c r="F933" i="12"/>
  <c r="E933" i="12" s="1"/>
  <c r="E932" i="12"/>
  <c r="F931" i="12"/>
  <c r="E931" i="12" s="1"/>
  <c r="E930" i="12"/>
  <c r="F929" i="12"/>
  <c r="E929" i="12" s="1"/>
  <c r="E920" i="12"/>
  <c r="F919" i="12"/>
  <c r="E919" i="12" s="1"/>
  <c r="E918" i="12"/>
  <c r="F917" i="12"/>
  <c r="E917" i="12" s="1"/>
  <c r="E916" i="12"/>
  <c r="F915" i="12"/>
  <c r="E915" i="12" s="1"/>
  <c r="E914" i="12"/>
  <c r="F913" i="12"/>
  <c r="E913" i="12" s="1"/>
  <c r="E912" i="12"/>
  <c r="F911" i="12"/>
  <c r="E911" i="12" s="1"/>
  <c r="E910" i="12"/>
  <c r="F909" i="12"/>
  <c r="E909" i="12" s="1"/>
  <c r="E908" i="12"/>
  <c r="F907" i="12"/>
  <c r="E907" i="12" s="1"/>
  <c r="E906" i="12"/>
  <c r="F905" i="12"/>
  <c r="E905" i="12" s="1"/>
  <c r="F903" i="12"/>
  <c r="E903" i="12" s="1"/>
  <c r="E902" i="12"/>
  <c r="F901" i="12"/>
  <c r="E901" i="12" s="1"/>
  <c r="E898" i="12"/>
  <c r="F897" i="12"/>
  <c r="E897" i="12" s="1"/>
  <c r="E894" i="12"/>
  <c r="F893" i="12"/>
  <c r="E893" i="12" s="1"/>
  <c r="E892" i="12"/>
  <c r="F891" i="12"/>
  <c r="E891" i="12" s="1"/>
  <c r="E890" i="12"/>
  <c r="F889" i="12"/>
  <c r="E889" i="12" s="1"/>
  <c r="E888" i="12"/>
  <c r="F887" i="12"/>
  <c r="E887" i="12" s="1"/>
  <c r="E886" i="12"/>
  <c r="F885" i="12"/>
  <c r="E885" i="12" s="1"/>
  <c r="E884" i="12"/>
  <c r="F883" i="12"/>
  <c r="E883" i="12" s="1"/>
  <c r="E882" i="12"/>
  <c r="F881" i="12"/>
  <c r="E881" i="12" s="1"/>
  <c r="E880" i="12"/>
  <c r="F879" i="12"/>
  <c r="E879" i="12" s="1"/>
  <c r="E878" i="12"/>
  <c r="F877" i="12"/>
  <c r="E877" i="12" s="1"/>
  <c r="E876" i="12"/>
  <c r="F875" i="12"/>
  <c r="E875" i="12" s="1"/>
  <c r="E874" i="12"/>
  <c r="F873" i="12"/>
  <c r="E873" i="12" s="1"/>
  <c r="E872" i="12"/>
  <c r="F871" i="12"/>
  <c r="E871" i="12" s="1"/>
  <c r="E864" i="12"/>
  <c r="F863" i="12"/>
  <c r="E863" i="12" s="1"/>
  <c r="E862" i="12"/>
  <c r="F861" i="12"/>
  <c r="E861" i="12" s="1"/>
  <c r="E860" i="12"/>
  <c r="F859" i="12"/>
  <c r="E859" i="12" s="1"/>
  <c r="E858" i="12"/>
  <c r="F857" i="12"/>
  <c r="E857" i="12" s="1"/>
  <c r="F855" i="12"/>
  <c r="E855" i="12" s="1"/>
  <c r="E854" i="12"/>
  <c r="F853" i="12"/>
  <c r="E853" i="12" s="1"/>
  <c r="E852" i="12"/>
  <c r="F851" i="12"/>
  <c r="E851" i="12" s="1"/>
  <c r="E848" i="12"/>
  <c r="F847" i="12"/>
  <c r="E847" i="12" s="1"/>
  <c r="E846" i="12"/>
  <c r="F845" i="12"/>
  <c r="E845" i="12" s="1"/>
  <c r="E844" i="12"/>
  <c r="F843" i="12"/>
  <c r="E843" i="12" s="1"/>
  <c r="E842" i="12"/>
  <c r="F841" i="12"/>
  <c r="E841" i="12" s="1"/>
  <c r="E840" i="12"/>
  <c r="F839" i="12"/>
  <c r="E839" i="12" s="1"/>
  <c r="E838" i="12"/>
  <c r="F837" i="12"/>
  <c r="E837" i="12" s="1"/>
  <c r="E836" i="12"/>
  <c r="F835" i="12"/>
  <c r="E835" i="12" s="1"/>
  <c r="E834" i="12"/>
  <c r="F833" i="12"/>
  <c r="E833" i="12" s="1"/>
  <c r="E832" i="12"/>
  <c r="F831" i="12"/>
  <c r="E831" i="12" s="1"/>
  <c r="E830" i="12"/>
  <c r="F829" i="12"/>
  <c r="E829" i="12" s="1"/>
  <c r="E828" i="12"/>
  <c r="F827" i="12"/>
  <c r="E827" i="12" s="1"/>
  <c r="E826" i="12"/>
  <c r="F825" i="12"/>
  <c r="E825" i="12" s="1"/>
  <c r="E824" i="12"/>
  <c r="F823" i="12"/>
  <c r="E823" i="12" s="1"/>
  <c r="E822" i="12"/>
  <c r="F821" i="12"/>
  <c r="E821" i="12" s="1"/>
  <c r="E820" i="12"/>
  <c r="F819" i="12"/>
  <c r="E819" i="12" s="1"/>
  <c r="E818" i="12"/>
  <c r="F817" i="12"/>
  <c r="E817" i="12" s="1"/>
  <c r="E816" i="12"/>
  <c r="F815" i="12"/>
  <c r="E815" i="12" s="1"/>
  <c r="E814" i="12"/>
  <c r="F813" i="12"/>
  <c r="E813" i="12" s="1"/>
  <c r="E812" i="12"/>
  <c r="F811" i="12"/>
  <c r="E811" i="12" s="1"/>
  <c r="E810" i="12"/>
  <c r="F809" i="12"/>
  <c r="E809" i="12" s="1"/>
  <c r="E808" i="12"/>
  <c r="F807" i="12"/>
  <c r="E807" i="12" s="1"/>
  <c r="F805" i="12"/>
  <c r="E805" i="12" s="1"/>
  <c r="E804" i="12"/>
  <c r="F803" i="12"/>
  <c r="E803" i="12" s="1"/>
  <c r="E802" i="12"/>
  <c r="F801" i="12"/>
  <c r="E801" i="12" s="1"/>
  <c r="E800" i="12"/>
  <c r="F799" i="12"/>
  <c r="E799" i="12" s="1"/>
  <c r="E798" i="12"/>
  <c r="F797" i="12"/>
  <c r="E797" i="12" s="1"/>
  <c r="E796" i="12"/>
  <c r="F795" i="12"/>
  <c r="E795" i="12" s="1"/>
  <c r="E794" i="12"/>
  <c r="F793" i="12"/>
  <c r="E793" i="12" s="1"/>
  <c r="E792" i="12"/>
  <c r="F791" i="12"/>
  <c r="E791" i="12" s="1"/>
  <c r="E790" i="12"/>
  <c r="F789" i="12"/>
  <c r="E789" i="12" s="1"/>
  <c r="E788" i="12"/>
  <c r="F787" i="12"/>
  <c r="E787" i="12" s="1"/>
  <c r="E786" i="12"/>
  <c r="F785" i="12"/>
  <c r="E785" i="12" s="1"/>
  <c r="E784" i="12"/>
  <c r="F783" i="12"/>
  <c r="E783" i="12" s="1"/>
  <c r="E782" i="12"/>
  <c r="F781" i="12"/>
  <c r="E781" i="12" s="1"/>
  <c r="E780" i="12"/>
  <c r="F779" i="12"/>
  <c r="E779" i="12" s="1"/>
  <c r="E778" i="12"/>
  <c r="F777" i="12"/>
  <c r="E777" i="12" s="1"/>
  <c r="E776" i="12"/>
  <c r="F775" i="12"/>
  <c r="E775" i="12" s="1"/>
  <c r="E774" i="12"/>
  <c r="F773" i="12"/>
  <c r="E773" i="12" s="1"/>
  <c r="E772" i="12"/>
  <c r="F771" i="12"/>
  <c r="E771" i="12" s="1"/>
  <c r="E770" i="12"/>
  <c r="F769" i="12"/>
  <c r="E769" i="12" s="1"/>
  <c r="E766" i="12"/>
  <c r="F765" i="12"/>
  <c r="E765" i="12" s="1"/>
  <c r="E764" i="12"/>
  <c r="F763" i="12"/>
  <c r="E763" i="12" s="1"/>
  <c r="E762" i="12"/>
  <c r="F761" i="12"/>
  <c r="E761" i="12" s="1"/>
  <c r="E754" i="12"/>
  <c r="F753" i="12"/>
  <c r="E753" i="12" s="1"/>
  <c r="E752" i="12"/>
  <c r="F751" i="12"/>
  <c r="E751" i="12" s="1"/>
  <c r="E750" i="12"/>
  <c r="F749" i="12"/>
  <c r="E749" i="12" s="1"/>
  <c r="E746" i="12"/>
  <c r="F745" i="12"/>
  <c r="E745" i="12" s="1"/>
  <c r="E744" i="12"/>
  <c r="F743" i="12"/>
  <c r="E743" i="12" s="1"/>
  <c r="E742" i="12"/>
  <c r="F741" i="12"/>
  <c r="E741" i="12" s="1"/>
  <c r="E740" i="12"/>
  <c r="F739" i="12"/>
  <c r="E739" i="12" s="1"/>
  <c r="E736" i="12"/>
  <c r="F735" i="12"/>
  <c r="E735" i="12" s="1"/>
  <c r="E734" i="12"/>
  <c r="F733" i="12"/>
  <c r="E733" i="12" s="1"/>
  <c r="E732" i="12"/>
  <c r="F731" i="12"/>
  <c r="E731" i="12" s="1"/>
  <c r="E730" i="12"/>
  <c r="F729" i="12"/>
  <c r="E729" i="12" s="1"/>
  <c r="E724" i="12"/>
  <c r="F723" i="12"/>
  <c r="E723" i="12" s="1"/>
  <c r="E722" i="12"/>
  <c r="F721" i="12"/>
  <c r="E721" i="12" s="1"/>
  <c r="E720" i="12"/>
  <c r="F719" i="12"/>
  <c r="E719" i="12" s="1"/>
  <c r="E718" i="12"/>
  <c r="F717" i="12"/>
  <c r="E717" i="12" s="1"/>
  <c r="E716" i="12"/>
  <c r="F715" i="12"/>
  <c r="E715" i="12" s="1"/>
  <c r="E714" i="12"/>
  <c r="F713" i="12"/>
  <c r="E713" i="12" s="1"/>
  <c r="E710" i="12"/>
  <c r="F709" i="12"/>
  <c r="E709" i="12" s="1"/>
  <c r="E708" i="12"/>
  <c r="F707" i="12"/>
  <c r="E707" i="12" s="1"/>
  <c r="E706" i="12"/>
  <c r="F705" i="12"/>
  <c r="E705" i="12" s="1"/>
  <c r="E704" i="12"/>
  <c r="F703" i="12"/>
  <c r="E703" i="12" s="1"/>
  <c r="E702" i="12"/>
  <c r="F701" i="12"/>
  <c r="E701" i="12" s="1"/>
  <c r="E700" i="12"/>
  <c r="F699" i="12"/>
  <c r="E699" i="12" s="1"/>
  <c r="E698" i="12"/>
  <c r="F697" i="12"/>
  <c r="E697" i="12" s="1"/>
  <c r="E692" i="12"/>
  <c r="F691" i="12"/>
  <c r="E691" i="12" s="1"/>
  <c r="E690" i="12"/>
  <c r="F689" i="12"/>
  <c r="E689" i="12" s="1"/>
  <c r="E684" i="12"/>
  <c r="F683" i="12"/>
  <c r="E683" i="12" s="1"/>
  <c r="E682" i="12"/>
  <c r="F681" i="12"/>
  <c r="E681" i="12" s="1"/>
  <c r="E680" i="12"/>
  <c r="F679" i="12"/>
  <c r="E679" i="12" s="1"/>
  <c r="E678" i="12"/>
  <c r="F677" i="12"/>
  <c r="E677" i="12" s="1"/>
  <c r="E676" i="12"/>
  <c r="F675" i="12"/>
  <c r="E675" i="12" s="1"/>
  <c r="E674" i="12"/>
  <c r="F673" i="12"/>
  <c r="E673" i="12" s="1"/>
  <c r="E670" i="12"/>
  <c r="F669" i="12"/>
  <c r="E669" i="12" s="1"/>
  <c r="E668" i="12"/>
  <c r="F667" i="12"/>
  <c r="E667" i="12" s="1"/>
  <c r="E666" i="12"/>
  <c r="F665" i="12"/>
  <c r="E665" i="12" s="1"/>
  <c r="E664" i="12"/>
  <c r="F663" i="12"/>
  <c r="E663" i="12" s="1"/>
  <c r="E662" i="12"/>
  <c r="F661" i="12"/>
  <c r="E661" i="12" s="1"/>
  <c r="E660" i="12"/>
  <c r="F659" i="12"/>
  <c r="E659" i="12" s="1"/>
  <c r="E658" i="12"/>
  <c r="F657" i="12"/>
  <c r="E657" i="12" s="1"/>
  <c r="E656" i="12"/>
  <c r="F655" i="12"/>
  <c r="E655" i="12" s="1"/>
  <c r="E654" i="12"/>
  <c r="F653" i="12"/>
  <c r="E653" i="12" s="1"/>
  <c r="E652" i="12"/>
  <c r="F651" i="12"/>
  <c r="E651" i="12" s="1"/>
  <c r="E650" i="12"/>
  <c r="F649" i="12"/>
  <c r="E649" i="12" s="1"/>
  <c r="E648" i="12"/>
  <c r="F647" i="12"/>
  <c r="E647" i="12" s="1"/>
  <c r="E646" i="12"/>
  <c r="F645" i="12"/>
  <c r="E645" i="12" s="1"/>
  <c r="E644" i="12"/>
  <c r="F643" i="12"/>
  <c r="E643" i="12" s="1"/>
  <c r="E642" i="12"/>
  <c r="F641" i="12"/>
  <c r="E641" i="12" s="1"/>
  <c r="E640" i="12"/>
  <c r="F639" i="12"/>
  <c r="E639" i="12" s="1"/>
  <c r="E636" i="12"/>
  <c r="F635" i="12"/>
  <c r="E635" i="12" s="1"/>
  <c r="E632" i="12"/>
  <c r="F631" i="12"/>
  <c r="E631" i="12" s="1"/>
  <c r="E630" i="12"/>
  <c r="F629" i="12"/>
  <c r="E629" i="12" s="1"/>
  <c r="E624" i="12"/>
  <c r="F623" i="12"/>
  <c r="E623" i="12" s="1"/>
  <c r="E622" i="12"/>
  <c r="F621" i="12"/>
  <c r="E621" i="12" s="1"/>
  <c r="E620" i="12"/>
  <c r="F619" i="12"/>
  <c r="E619" i="12" s="1"/>
  <c r="E618" i="12"/>
  <c r="F617" i="12"/>
  <c r="E617" i="12" s="1"/>
  <c r="E614" i="12"/>
  <c r="F613" i="12"/>
  <c r="E613" i="12" s="1"/>
  <c r="E612" i="12"/>
  <c r="F611" i="12"/>
  <c r="E611" i="12" s="1"/>
  <c r="E610" i="12"/>
  <c r="F609" i="12"/>
  <c r="E609" i="12" s="1"/>
  <c r="E608" i="12"/>
  <c r="F607" i="12"/>
  <c r="E607" i="12" s="1"/>
  <c r="E606" i="12"/>
  <c r="F605" i="12"/>
  <c r="E605" i="12" s="1"/>
  <c r="E604" i="12"/>
  <c r="F603" i="12"/>
  <c r="E603" i="12" s="1"/>
  <c r="E602" i="12"/>
  <c r="F601" i="12"/>
  <c r="E601" i="12" s="1"/>
  <c r="E600" i="12"/>
  <c r="F599" i="12"/>
  <c r="E599" i="12" s="1"/>
  <c r="E598" i="12"/>
  <c r="F597" i="12"/>
  <c r="E597" i="12" s="1"/>
  <c r="E596" i="12"/>
  <c r="F595" i="12"/>
  <c r="E595" i="12" s="1"/>
  <c r="E594" i="12"/>
  <c r="F593" i="12"/>
  <c r="E593" i="12" s="1"/>
  <c r="E592" i="12"/>
  <c r="F591" i="12"/>
  <c r="E591" i="12" s="1"/>
  <c r="E590" i="12"/>
  <c r="F589" i="12"/>
  <c r="E589" i="12" s="1"/>
  <c r="E588" i="12"/>
  <c r="F587" i="12"/>
  <c r="E587" i="12" s="1"/>
  <c r="E586" i="12"/>
  <c r="F585" i="12"/>
  <c r="E585" i="12" s="1"/>
  <c r="E584" i="12"/>
  <c r="F583" i="12"/>
  <c r="E583" i="12" s="1"/>
  <c r="E582" i="12"/>
  <c r="F581" i="12"/>
  <c r="E581" i="12" s="1"/>
  <c r="E580" i="12"/>
  <c r="F579" i="12"/>
  <c r="E579" i="12" s="1"/>
  <c r="E578" i="12"/>
  <c r="F577" i="12"/>
  <c r="E577" i="12" s="1"/>
  <c r="E574" i="12"/>
  <c r="F573" i="12"/>
  <c r="E573" i="12" s="1"/>
  <c r="E571" i="12"/>
  <c r="F570" i="12"/>
  <c r="E570" i="12" s="1"/>
  <c r="E567" i="12"/>
  <c r="F566" i="12"/>
  <c r="E566" i="12" s="1"/>
  <c r="E565" i="12"/>
  <c r="F564" i="12"/>
  <c r="E564" i="12" s="1"/>
  <c r="E563" i="12"/>
  <c r="F562" i="12"/>
  <c r="E562" i="12" s="1"/>
  <c r="E561" i="12"/>
  <c r="F560" i="12"/>
  <c r="E560" i="12" s="1"/>
  <c r="E559" i="12"/>
  <c r="F558" i="12"/>
  <c r="E558" i="12" s="1"/>
  <c r="E557" i="12"/>
  <c r="F556" i="12"/>
  <c r="E556" i="12" s="1"/>
  <c r="E555" i="12"/>
  <c r="F554" i="12"/>
  <c r="E554" i="12" s="1"/>
  <c r="E553" i="12"/>
  <c r="F552" i="12"/>
  <c r="E552" i="12" s="1"/>
  <c r="E551" i="12"/>
  <c r="F550" i="12"/>
  <c r="E550" i="12" s="1"/>
  <c r="E549" i="12"/>
  <c r="F548" i="12"/>
  <c r="E548" i="12" s="1"/>
  <c r="E547" i="12"/>
  <c r="F546" i="12"/>
  <c r="E546" i="12" s="1"/>
  <c r="E545" i="12"/>
  <c r="F544" i="12"/>
  <c r="E544" i="12" s="1"/>
  <c r="E543" i="12"/>
  <c r="F542" i="12"/>
  <c r="E542" i="12" s="1"/>
  <c r="E541" i="12"/>
  <c r="F540" i="12"/>
  <c r="E540" i="12" s="1"/>
  <c r="E539" i="12"/>
  <c r="F538" i="12"/>
  <c r="E538" i="12" s="1"/>
  <c r="E537" i="12"/>
  <c r="F536" i="12"/>
  <c r="E536" i="12" s="1"/>
  <c r="E535" i="12"/>
  <c r="F534" i="12"/>
  <c r="E534" i="12" s="1"/>
  <c r="E533" i="12"/>
  <c r="F532" i="12"/>
  <c r="E532" i="12" s="1"/>
  <c r="E529" i="12"/>
  <c r="F528" i="12"/>
  <c r="E528" i="12" s="1"/>
  <c r="E527" i="12"/>
  <c r="F526" i="12"/>
  <c r="E526" i="12" s="1"/>
  <c r="E517" i="12"/>
  <c r="F516" i="12"/>
  <c r="E516" i="12" s="1"/>
  <c r="E515" i="12"/>
  <c r="F514" i="12"/>
  <c r="E514" i="12" s="1"/>
  <c r="E513" i="12"/>
  <c r="F512" i="12"/>
  <c r="E512" i="12" s="1"/>
  <c r="E511" i="12"/>
  <c r="F510" i="12"/>
  <c r="E510" i="12" s="1"/>
  <c r="E509" i="12"/>
  <c r="F508" i="12"/>
  <c r="E508" i="12" s="1"/>
  <c r="E507" i="12"/>
  <c r="F506" i="12"/>
  <c r="E506" i="12" s="1"/>
  <c r="E505" i="12"/>
  <c r="F504" i="12"/>
  <c r="E504" i="12" s="1"/>
  <c r="E503" i="12"/>
  <c r="F502" i="12"/>
  <c r="E502" i="12" s="1"/>
  <c r="E501" i="12"/>
  <c r="F500" i="12"/>
  <c r="E500" i="12" s="1"/>
  <c r="E497" i="12"/>
  <c r="F496" i="12"/>
  <c r="E496" i="12" s="1"/>
  <c r="E495" i="12"/>
  <c r="F494" i="12"/>
  <c r="E494" i="12" s="1"/>
  <c r="E491" i="12"/>
  <c r="F490" i="12"/>
  <c r="E490" i="12" s="1"/>
  <c r="E489" i="12"/>
  <c r="F488" i="12"/>
  <c r="E488" i="12" s="1"/>
  <c r="E487" i="12"/>
  <c r="F486" i="12"/>
  <c r="E486" i="12" s="1"/>
  <c r="E485" i="12"/>
  <c r="F484" i="12"/>
  <c r="E484" i="12" s="1"/>
  <c r="E483" i="12"/>
  <c r="F482" i="12"/>
  <c r="E482" i="12" s="1"/>
  <c r="E481" i="12"/>
  <c r="F480" i="12"/>
  <c r="E480" i="12" s="1"/>
  <c r="E479" i="12"/>
  <c r="F478" i="12"/>
  <c r="E478" i="12" s="1"/>
  <c r="E477" i="12"/>
  <c r="F476" i="12"/>
  <c r="E476" i="12" s="1"/>
  <c r="E475" i="12"/>
  <c r="F474" i="12"/>
  <c r="E474" i="12" s="1"/>
  <c r="E473" i="12"/>
  <c r="F472" i="12"/>
  <c r="E472" i="12" s="1"/>
  <c r="E469" i="12"/>
  <c r="F468" i="12"/>
  <c r="E468" i="12" s="1"/>
  <c r="E467" i="12"/>
  <c r="F466" i="12"/>
  <c r="E466" i="12" s="1"/>
  <c r="E465" i="12"/>
  <c r="F464" i="12"/>
  <c r="E464" i="12" s="1"/>
  <c r="E463" i="12"/>
  <c r="F462" i="12"/>
  <c r="E462" i="12" s="1"/>
  <c r="E461" i="12"/>
  <c r="F460" i="12"/>
  <c r="E460" i="12" s="1"/>
  <c r="E459" i="12"/>
  <c r="F458" i="12"/>
  <c r="E458" i="12" s="1"/>
  <c r="E457" i="12"/>
  <c r="F456" i="12"/>
  <c r="E456" i="12" s="1"/>
  <c r="E455" i="12"/>
  <c r="F454" i="12"/>
  <c r="E454" i="12" s="1"/>
  <c r="E453" i="12"/>
  <c r="F452" i="12"/>
  <c r="E452" i="12" s="1"/>
  <c r="E451" i="12"/>
  <c r="F450" i="12"/>
  <c r="E450" i="12" s="1"/>
  <c r="E449" i="12"/>
  <c r="F448" i="12"/>
  <c r="E448" i="12" s="1"/>
  <c r="E447" i="12"/>
  <c r="F446" i="12"/>
  <c r="E446" i="12" s="1"/>
  <c r="E445" i="12"/>
  <c r="F444" i="12"/>
  <c r="E444" i="12" s="1"/>
  <c r="E443" i="12"/>
  <c r="F442" i="12"/>
  <c r="E442" i="12" s="1"/>
  <c r="E441" i="12"/>
  <c r="F440" i="12"/>
  <c r="E440" i="12" s="1"/>
  <c r="E439" i="12"/>
  <c r="F438" i="12"/>
  <c r="E438" i="12" s="1"/>
  <c r="E437" i="12"/>
  <c r="F436" i="12"/>
  <c r="E436" i="12" s="1"/>
  <c r="E435" i="12"/>
  <c r="F434" i="12"/>
  <c r="E434" i="12" s="1"/>
  <c r="E433" i="12"/>
  <c r="F432" i="12"/>
  <c r="E432" i="12" s="1"/>
  <c r="E431" i="12"/>
  <c r="F430" i="12"/>
  <c r="E430" i="12" s="1"/>
  <c r="E429" i="12"/>
  <c r="F428" i="12"/>
  <c r="E428" i="12" s="1"/>
  <c r="E427" i="12"/>
  <c r="F426" i="12"/>
  <c r="E426" i="12" s="1"/>
  <c r="E425" i="12"/>
  <c r="F424" i="12"/>
  <c r="E424" i="12" s="1"/>
  <c r="E421" i="12"/>
  <c r="F420" i="12"/>
  <c r="E420" i="12" s="1"/>
  <c r="E419" i="12"/>
  <c r="F418" i="12"/>
  <c r="E418" i="12" s="1"/>
  <c r="E415" i="12"/>
  <c r="F414" i="12"/>
  <c r="E414" i="12" s="1"/>
  <c r="E413" i="12"/>
  <c r="F412" i="12"/>
  <c r="E412" i="12" s="1"/>
  <c r="E411" i="12"/>
  <c r="F410" i="12"/>
  <c r="E410" i="12" s="1"/>
  <c r="E409" i="12"/>
  <c r="F408" i="12"/>
  <c r="E408" i="12" s="1"/>
  <c r="E407" i="12"/>
  <c r="F406" i="12"/>
  <c r="E406" i="12" s="1"/>
  <c r="E403" i="12"/>
  <c r="F402" i="12"/>
  <c r="E402" i="12" s="1"/>
  <c r="E401" i="12"/>
  <c r="F400" i="12"/>
  <c r="E400" i="12" s="1"/>
  <c r="E399" i="12"/>
  <c r="F398" i="12"/>
  <c r="E398" i="12" s="1"/>
  <c r="E397" i="12"/>
  <c r="F396" i="12"/>
  <c r="E396" i="12" s="1"/>
  <c r="E395" i="12"/>
  <c r="F394" i="12"/>
  <c r="E394" i="12" s="1"/>
  <c r="E393" i="12"/>
  <c r="F392" i="12"/>
  <c r="E392" i="12" s="1"/>
  <c r="E389" i="12"/>
  <c r="F388" i="12"/>
  <c r="E388" i="12" s="1"/>
  <c r="E385" i="12"/>
  <c r="F384" i="12"/>
  <c r="E384" i="12" s="1"/>
  <c r="E383" i="12"/>
  <c r="F382" i="12"/>
  <c r="E382" i="12" s="1"/>
  <c r="E381" i="12"/>
  <c r="F380" i="12"/>
  <c r="E380" i="12" s="1"/>
  <c r="E379" i="12"/>
  <c r="F378" i="12"/>
  <c r="E378" i="12" s="1"/>
  <c r="E377" i="12"/>
  <c r="F376" i="12"/>
  <c r="E376" i="12" s="1"/>
  <c r="E375" i="12"/>
  <c r="F374" i="12"/>
  <c r="E374" i="12" s="1"/>
  <c r="E373" i="12"/>
  <c r="F372" i="12"/>
  <c r="E372" i="12" s="1"/>
  <c r="E371" i="12"/>
  <c r="F370" i="12"/>
  <c r="E370" i="12" s="1"/>
  <c r="E367" i="12"/>
  <c r="F366" i="12"/>
  <c r="E366" i="12" s="1"/>
  <c r="E361" i="12"/>
  <c r="F360" i="12"/>
  <c r="E360" i="12" s="1"/>
  <c r="E359" i="12"/>
  <c r="F358" i="12"/>
  <c r="E358" i="12" s="1"/>
  <c r="E357" i="12"/>
  <c r="F356" i="12"/>
  <c r="E356" i="12" s="1"/>
  <c r="E355" i="12"/>
  <c r="F354" i="12"/>
  <c r="E354" i="12" s="1"/>
  <c r="E353" i="12"/>
  <c r="F352" i="12"/>
  <c r="E352" i="12" s="1"/>
  <c r="E351" i="12"/>
  <c r="F350" i="12"/>
  <c r="E350" i="12" s="1"/>
  <c r="E349" i="12"/>
  <c r="F348" i="12"/>
  <c r="E348" i="12" s="1"/>
  <c r="E347" i="12"/>
  <c r="F346" i="12"/>
  <c r="E346" i="12" s="1"/>
  <c r="E345" i="12"/>
  <c r="F344" i="12"/>
  <c r="E344" i="12" s="1"/>
  <c r="E343" i="12"/>
  <c r="F342" i="12"/>
  <c r="E342" i="12" s="1"/>
  <c r="E341" i="12"/>
  <c r="F340" i="12"/>
  <c r="E340" i="12" s="1"/>
  <c r="E339" i="12"/>
  <c r="F338" i="12"/>
  <c r="E338" i="12" s="1"/>
  <c r="E335" i="12"/>
  <c r="F334" i="12"/>
  <c r="E334" i="12" s="1"/>
  <c r="E333" i="12"/>
  <c r="F332" i="12"/>
  <c r="E332" i="12" s="1"/>
  <c r="E331" i="12"/>
  <c r="F330" i="12"/>
  <c r="E330" i="12" s="1"/>
  <c r="E329" i="12"/>
  <c r="F328" i="12"/>
  <c r="E328" i="12" s="1"/>
  <c r="E327" i="12"/>
  <c r="F326" i="12"/>
  <c r="E326" i="12" s="1"/>
  <c r="E325" i="12"/>
  <c r="F324" i="12"/>
  <c r="E324" i="12" s="1"/>
  <c r="E323" i="12"/>
  <c r="F322" i="12"/>
  <c r="E322" i="12" s="1"/>
  <c r="E321" i="12"/>
  <c r="F320" i="12"/>
  <c r="E320" i="12" s="1"/>
  <c r="E319" i="12"/>
  <c r="F318" i="12"/>
  <c r="E318" i="12" s="1"/>
  <c r="E313" i="12"/>
  <c r="F312" i="12"/>
  <c r="E312" i="12" s="1"/>
  <c r="E311" i="12"/>
  <c r="F310" i="12"/>
  <c r="E310" i="12" s="1"/>
  <c r="E307" i="12"/>
  <c r="F306" i="12"/>
  <c r="E306" i="12" s="1"/>
  <c r="E305" i="12"/>
  <c r="F304" i="12"/>
  <c r="E304" i="12" s="1"/>
  <c r="E303" i="12"/>
  <c r="F302" i="12"/>
  <c r="E302" i="12" s="1"/>
  <c r="E301" i="12"/>
  <c r="F300" i="12"/>
  <c r="E300" i="12" s="1"/>
  <c r="E297" i="12"/>
  <c r="F296" i="12"/>
  <c r="E296" i="12" s="1"/>
  <c r="E295" i="12"/>
  <c r="F294" i="12"/>
  <c r="E294" i="12" s="1"/>
  <c r="E293" i="12"/>
  <c r="F292" i="12"/>
  <c r="E292" i="12" s="1"/>
  <c r="E291" i="12"/>
  <c r="F290" i="12"/>
  <c r="E290" i="12" s="1"/>
  <c r="E289" i="12"/>
  <c r="F288" i="12"/>
  <c r="E288" i="12" s="1"/>
  <c r="E287" i="12"/>
  <c r="F286" i="12"/>
  <c r="E286" i="12" s="1"/>
  <c r="E285" i="12"/>
  <c r="F284" i="12"/>
  <c r="E284" i="12" s="1"/>
  <c r="E283" i="12"/>
  <c r="F282" i="12"/>
  <c r="E282" i="12" s="1"/>
  <c r="E281" i="12"/>
  <c r="F280" i="12"/>
  <c r="E280" i="12" s="1"/>
  <c r="E279" i="12"/>
  <c r="F278" i="12"/>
  <c r="E278" i="12" s="1"/>
  <c r="E277" i="12"/>
  <c r="F276" i="12"/>
  <c r="E276" i="12" s="1"/>
  <c r="E275" i="12"/>
  <c r="F274" i="12"/>
  <c r="E274" i="12" s="1"/>
  <c r="E273" i="12"/>
  <c r="F272" i="12"/>
  <c r="E272" i="12" s="1"/>
  <c r="E271" i="12"/>
  <c r="F270" i="12"/>
  <c r="E270" i="12" s="1"/>
  <c r="E269" i="12"/>
  <c r="F268" i="12"/>
  <c r="E268" i="12" s="1"/>
  <c r="E267" i="12"/>
  <c r="F266" i="12"/>
  <c r="E266" i="12" s="1"/>
  <c r="E265" i="12"/>
  <c r="F264" i="12"/>
  <c r="E264" i="12" s="1"/>
  <c r="E263" i="12"/>
  <c r="F262" i="12"/>
  <c r="E262" i="12" s="1"/>
  <c r="E261" i="12"/>
  <c r="F260" i="12"/>
  <c r="E260" i="12" s="1"/>
  <c r="E259" i="12"/>
  <c r="F258" i="12"/>
  <c r="E258" i="12" s="1"/>
  <c r="E257" i="12"/>
  <c r="F256" i="12"/>
  <c r="E256" i="12" s="1"/>
  <c r="E253" i="12"/>
  <c r="F252" i="12"/>
  <c r="E252" i="12" s="1"/>
  <c r="E251" i="12"/>
  <c r="F250" i="12"/>
  <c r="E250" i="12" s="1"/>
  <c r="E249" i="12"/>
  <c r="F248" i="12"/>
  <c r="E248" i="12" s="1"/>
  <c r="E247" i="12"/>
  <c r="F246" i="12"/>
  <c r="E246" i="12" s="1"/>
  <c r="E245" i="12"/>
  <c r="F244" i="12"/>
  <c r="E244" i="12" s="1"/>
  <c r="E243" i="12"/>
  <c r="F242" i="12"/>
  <c r="E242" i="12" s="1"/>
  <c r="E241" i="12"/>
  <c r="F240" i="12"/>
  <c r="E240" i="12" s="1"/>
  <c r="E239" i="12"/>
  <c r="F238" i="12"/>
  <c r="E238" i="12" s="1"/>
  <c r="E237" i="12"/>
  <c r="F236" i="12"/>
  <c r="E236" i="12" s="1"/>
  <c r="E235" i="12"/>
  <c r="F234" i="12"/>
  <c r="E234" i="12" s="1"/>
  <c r="E233" i="12"/>
  <c r="F232" i="12"/>
  <c r="E232" i="12" s="1"/>
  <c r="E231" i="12"/>
  <c r="F230" i="12"/>
  <c r="E230" i="12" s="1"/>
  <c r="E229" i="12"/>
  <c r="F228" i="12"/>
  <c r="E228" i="12" s="1"/>
  <c r="E227" i="12"/>
  <c r="F226" i="12"/>
  <c r="E226" i="12" s="1"/>
  <c r="E221" i="12"/>
  <c r="F220" i="12"/>
  <c r="E220" i="12" s="1"/>
  <c r="E219" i="12"/>
  <c r="F218" i="12"/>
  <c r="E218" i="12" s="1"/>
  <c r="E217" i="12"/>
  <c r="F216" i="12"/>
  <c r="E216" i="12" s="1"/>
  <c r="E215" i="12"/>
  <c r="F214" i="12"/>
  <c r="E214" i="12" s="1"/>
  <c r="E213" i="12"/>
  <c r="F212" i="12"/>
  <c r="E212" i="12" s="1"/>
  <c r="E211" i="12"/>
  <c r="F210" i="12"/>
  <c r="E210" i="12" s="1"/>
  <c r="E209" i="12"/>
  <c r="F208" i="12"/>
  <c r="E208" i="12" s="1"/>
  <c r="E207" i="12"/>
  <c r="F206" i="12"/>
  <c r="E206" i="12" s="1"/>
  <c r="E205" i="12"/>
  <c r="F204" i="12"/>
  <c r="E204" i="12" s="1"/>
  <c r="E203" i="12"/>
  <c r="F202" i="12"/>
  <c r="E202" i="12" s="1"/>
  <c r="E201" i="12"/>
  <c r="F200" i="12"/>
  <c r="E200" i="12" s="1"/>
  <c r="E199" i="12"/>
  <c r="F198" i="12"/>
  <c r="E198" i="12" s="1"/>
  <c r="E197" i="12"/>
  <c r="F196" i="12"/>
  <c r="E196" i="12" s="1"/>
  <c r="E195" i="12"/>
  <c r="F194" i="12"/>
  <c r="E194" i="12" s="1"/>
  <c r="E193" i="12"/>
  <c r="F192" i="12"/>
  <c r="E192" i="12" s="1"/>
  <c r="E191" i="12"/>
  <c r="F190" i="12"/>
  <c r="E190" i="12" s="1"/>
  <c r="E189" i="12"/>
  <c r="F188" i="12"/>
  <c r="E188" i="12" s="1"/>
  <c r="E187" i="12"/>
  <c r="F186" i="12"/>
  <c r="E186" i="12" s="1"/>
  <c r="E185" i="12"/>
  <c r="F184" i="12"/>
  <c r="E184" i="12" s="1"/>
  <c r="E183" i="12"/>
  <c r="F182" i="12"/>
  <c r="E182" i="12" s="1"/>
  <c r="E181" i="12"/>
  <c r="F180" i="12"/>
  <c r="E180" i="12" s="1"/>
  <c r="E179" i="12"/>
  <c r="F178" i="12"/>
  <c r="E178" i="12" s="1"/>
  <c r="E177" i="12"/>
  <c r="F176" i="12"/>
  <c r="E176" i="12" s="1"/>
  <c r="E175" i="12"/>
  <c r="F174" i="12"/>
  <c r="E174" i="12" s="1"/>
  <c r="E173" i="12"/>
  <c r="F172" i="12"/>
  <c r="E172" i="12" s="1"/>
  <c r="E171" i="12"/>
  <c r="F170" i="12"/>
  <c r="E170" i="12" s="1"/>
  <c r="E169" i="12"/>
  <c r="F168" i="12"/>
  <c r="E168" i="12" s="1"/>
  <c r="E167" i="12"/>
  <c r="F166" i="12"/>
  <c r="E166" i="12" s="1"/>
  <c r="E165" i="12"/>
  <c r="F164" i="12"/>
  <c r="E164" i="12" s="1"/>
  <c r="E163" i="12"/>
  <c r="F162" i="12"/>
  <c r="E162" i="12" s="1"/>
  <c r="E161" i="12"/>
  <c r="F160" i="12"/>
  <c r="E160" i="12" s="1"/>
  <c r="E159" i="12"/>
  <c r="F158" i="12"/>
  <c r="E158" i="12" s="1"/>
  <c r="E157" i="12"/>
  <c r="F156" i="12"/>
  <c r="E156" i="12" s="1"/>
  <c r="E155" i="12"/>
  <c r="F154" i="12"/>
  <c r="E154" i="12" s="1"/>
  <c r="E149" i="12"/>
  <c r="F148" i="12"/>
  <c r="E148" i="12" s="1"/>
  <c r="E147" i="12"/>
  <c r="F146" i="12"/>
  <c r="E146" i="12" s="1"/>
  <c r="E145" i="12"/>
  <c r="F144" i="12"/>
  <c r="E144" i="12" s="1"/>
  <c r="E143" i="12"/>
  <c r="F142" i="12"/>
  <c r="E142" i="12" s="1"/>
  <c r="E141" i="12"/>
  <c r="F140" i="12"/>
  <c r="E140" i="12" s="1"/>
  <c r="E139" i="12"/>
  <c r="F138" i="12"/>
  <c r="E138" i="12" s="1"/>
  <c r="E137" i="12"/>
  <c r="F136" i="12"/>
  <c r="E136" i="12" s="1"/>
  <c r="E135" i="12"/>
  <c r="F134" i="12"/>
  <c r="E134" i="12" s="1"/>
  <c r="E133" i="12"/>
  <c r="F132" i="12"/>
  <c r="E132" i="12" s="1"/>
  <c r="E131" i="12"/>
  <c r="F130" i="12"/>
  <c r="E130" i="12" s="1"/>
  <c r="E125" i="12"/>
  <c r="F124" i="12"/>
  <c r="E124" i="12" s="1"/>
  <c r="E123" i="12"/>
  <c r="F122" i="12"/>
  <c r="E122" i="12" s="1"/>
  <c r="E121" i="12"/>
  <c r="F120" i="12"/>
  <c r="E120" i="12" s="1"/>
  <c r="E119" i="12"/>
  <c r="F118" i="12"/>
  <c r="E118" i="12" s="1"/>
  <c r="E117" i="12"/>
  <c r="F116" i="12"/>
  <c r="E116" i="12" s="1"/>
  <c r="E115" i="12"/>
  <c r="F114" i="12"/>
  <c r="E114" i="12" s="1"/>
  <c r="E113" i="12"/>
  <c r="F112" i="12"/>
  <c r="E112" i="12" s="1"/>
  <c r="E111" i="12"/>
  <c r="F110" i="12"/>
  <c r="E110" i="12" s="1"/>
  <c r="E109" i="12"/>
  <c r="F108" i="12"/>
  <c r="E108" i="12" s="1"/>
  <c r="E107" i="12"/>
  <c r="F106" i="12"/>
  <c r="E106" i="12" s="1"/>
  <c r="E105" i="12"/>
  <c r="F104" i="12"/>
  <c r="E104" i="12" s="1"/>
  <c r="E103" i="12"/>
  <c r="F102" i="12"/>
  <c r="E102" i="12" s="1"/>
  <c r="E101" i="12"/>
  <c r="F100" i="12"/>
  <c r="E100" i="12" s="1"/>
  <c r="E99" i="12"/>
  <c r="F98" i="12"/>
  <c r="E98" i="12" s="1"/>
  <c r="E97" i="12"/>
  <c r="F96" i="12"/>
  <c r="E96" i="12" s="1"/>
  <c r="E93" i="12"/>
  <c r="F92" i="12"/>
  <c r="E92" i="12" s="1"/>
  <c r="E91" i="12"/>
  <c r="F90" i="12"/>
  <c r="E90" i="12" s="1"/>
  <c r="E89" i="12"/>
  <c r="F88" i="12"/>
  <c r="E88" i="12" s="1"/>
  <c r="E87" i="12"/>
  <c r="F86" i="12"/>
  <c r="E86" i="12" s="1"/>
  <c r="E85" i="12"/>
  <c r="F84" i="12"/>
  <c r="E84" i="12" s="1"/>
  <c r="E83" i="12"/>
  <c r="F82" i="12"/>
  <c r="E82" i="12" s="1"/>
  <c r="E81" i="12"/>
  <c r="F80" i="12"/>
  <c r="E80" i="12" s="1"/>
  <c r="E79" i="12"/>
  <c r="F78" i="12"/>
  <c r="E78" i="12" s="1"/>
  <c r="E77" i="12"/>
  <c r="F76" i="12"/>
  <c r="E76" i="12" s="1"/>
  <c r="E75" i="12"/>
  <c r="F74" i="12"/>
  <c r="E74" i="12" s="1"/>
  <c r="E73" i="12"/>
  <c r="F72" i="12"/>
  <c r="E72" i="12" s="1"/>
  <c r="E71" i="12"/>
  <c r="F70" i="12"/>
  <c r="E70" i="12" s="1"/>
  <c r="E69" i="12"/>
  <c r="F68" i="12"/>
  <c r="E68" i="12" s="1"/>
  <c r="E67" i="12"/>
  <c r="F66" i="12"/>
  <c r="E66" i="12" s="1"/>
  <c r="E65" i="12"/>
  <c r="F64" i="12"/>
  <c r="E64" i="12" s="1"/>
  <c r="E63" i="12"/>
  <c r="F62" i="12"/>
  <c r="E62" i="12" s="1"/>
  <c r="E61" i="12"/>
  <c r="F60" i="12"/>
  <c r="E60" i="12" s="1"/>
  <c r="E59" i="12"/>
  <c r="F58" i="12"/>
  <c r="E58" i="12" s="1"/>
  <c r="E57" i="12"/>
  <c r="F56" i="12"/>
  <c r="E56" i="12" s="1"/>
  <c r="E55" i="12"/>
  <c r="F54" i="12"/>
  <c r="E54" i="12" s="1"/>
  <c r="E53" i="12"/>
  <c r="F52" i="12"/>
  <c r="E52" i="12" s="1"/>
  <c r="E51" i="12"/>
  <c r="F50" i="12"/>
  <c r="E50" i="12" s="1"/>
  <c r="E49" i="12"/>
  <c r="F48" i="12"/>
  <c r="E48" i="12" s="1"/>
  <c r="E47" i="12"/>
  <c r="F46" i="12"/>
  <c r="E46" i="12" s="1"/>
  <c r="E45" i="12"/>
  <c r="F44" i="12"/>
  <c r="E44" i="12" s="1"/>
  <c r="E43" i="12"/>
  <c r="F42" i="12"/>
  <c r="E42" i="12" s="1"/>
  <c r="E41" i="12"/>
  <c r="F40" i="12"/>
  <c r="E40" i="12" s="1"/>
  <c r="E39" i="12"/>
  <c r="F38" i="12"/>
  <c r="E38" i="12" s="1"/>
  <c r="E37" i="12"/>
  <c r="F36" i="12"/>
  <c r="E36" i="12" s="1"/>
  <c r="E35" i="12"/>
  <c r="F34" i="12"/>
  <c r="E34" i="12" s="1"/>
  <c r="F32" i="12"/>
  <c r="E32" i="12" s="1"/>
  <c r="E31" i="12"/>
  <c r="F30" i="12"/>
  <c r="E30" i="12" s="1"/>
  <c r="E29" i="12"/>
  <c r="F28" i="12"/>
  <c r="E28" i="12" s="1"/>
  <c r="E27" i="12"/>
  <c r="F26" i="12"/>
  <c r="E26" i="12" s="1"/>
  <c r="E25" i="12"/>
  <c r="F24" i="12"/>
  <c r="E24" i="12" s="1"/>
  <c r="E23" i="12"/>
  <c r="F22" i="12"/>
  <c r="E22" i="12" s="1"/>
  <c r="E21" i="12"/>
  <c r="F20" i="12"/>
  <c r="E20" i="12" s="1"/>
  <c r="E19" i="12"/>
  <c r="F18" i="12"/>
  <c r="E18" i="12" s="1"/>
  <c r="E17" i="12"/>
  <c r="F16" i="12"/>
  <c r="E16" i="12" s="1"/>
  <c r="E15" i="12"/>
  <c r="F14" i="12"/>
  <c r="E14" i="12" s="1"/>
  <c r="E13" i="12"/>
  <c r="F12" i="12"/>
  <c r="E12" i="12" s="1"/>
  <c r="E11" i="12"/>
  <c r="F10" i="12"/>
  <c r="E10" i="12" s="1"/>
  <c r="E9" i="12"/>
  <c r="F8" i="12"/>
  <c r="AO5" i="12" l="1"/>
  <c r="AN5" i="12"/>
  <c r="AP5" i="12"/>
  <c r="AL5" i="12"/>
  <c r="AQ5" i="12"/>
  <c r="AR5" i="12"/>
  <c r="E8" i="12"/>
  <c r="G572" i="12" l="1"/>
  <c r="F572" i="12" s="1"/>
  <c r="E572" i="12" s="1"/>
  <c r="G1938" i="12"/>
  <c r="G1937" i="12"/>
  <c r="F1937" i="12" s="1"/>
  <c r="E1937" i="12" s="1"/>
  <c r="G1936" i="12"/>
  <c r="G1935" i="12"/>
  <c r="G1934" i="12"/>
  <c r="G1933" i="12"/>
  <c r="G1932" i="12"/>
  <c r="G1931" i="12"/>
  <c r="G1930" i="12"/>
  <c r="G1929" i="12"/>
  <c r="F1929" i="12" s="1"/>
  <c r="E1929" i="12" s="1"/>
  <c r="G1928" i="12"/>
  <c r="G1927" i="12"/>
  <c r="G1926" i="12"/>
  <c r="G1925" i="12"/>
  <c r="G1924" i="12"/>
  <c r="G1923" i="12"/>
  <c r="G1922" i="12"/>
  <c r="G1921" i="12"/>
  <c r="F1921" i="12" s="1"/>
  <c r="E1921" i="12" s="1"/>
  <c r="G1920" i="12"/>
  <c r="G1919" i="12"/>
  <c r="F1919" i="12" s="1"/>
  <c r="E1919" i="12" s="1"/>
  <c r="G1918" i="12"/>
  <c r="G1917" i="12"/>
  <c r="G1916" i="12"/>
  <c r="G1915" i="12"/>
  <c r="G1914" i="12"/>
  <c r="G1913" i="12"/>
  <c r="F1913" i="12" s="1"/>
  <c r="E1913" i="12" s="1"/>
  <c r="G1912" i="12"/>
  <c r="G1911" i="12"/>
  <c r="G1910" i="12"/>
  <c r="G1909" i="12"/>
  <c r="G1908" i="12"/>
  <c r="G1907" i="12"/>
  <c r="F1907" i="12" s="1"/>
  <c r="E1907" i="12" s="1"/>
  <c r="G1906" i="12"/>
  <c r="G1905" i="12"/>
  <c r="G1904" i="12"/>
  <c r="G1903" i="12"/>
  <c r="G1902" i="12"/>
  <c r="G1901" i="12"/>
  <c r="F1901" i="12" s="1"/>
  <c r="E1901" i="12" s="1"/>
  <c r="G1900" i="12"/>
  <c r="G1899" i="12"/>
  <c r="G1898" i="12"/>
  <c r="G1897" i="12"/>
  <c r="G1896" i="12"/>
  <c r="G1895" i="12"/>
  <c r="G1894" i="12"/>
  <c r="G1893" i="12"/>
  <c r="G1892" i="12"/>
  <c r="G1891" i="12"/>
  <c r="G1890" i="12"/>
  <c r="G1889" i="12"/>
  <c r="G1888" i="12"/>
  <c r="G1887" i="12"/>
  <c r="G1886" i="12"/>
  <c r="G1885" i="12"/>
  <c r="G1884" i="12"/>
  <c r="G1883" i="12"/>
  <c r="G1882" i="12"/>
  <c r="G1881" i="12"/>
  <c r="F1881" i="12" s="1"/>
  <c r="E1881" i="12" s="1"/>
  <c r="G1880" i="12"/>
  <c r="G1879" i="12"/>
  <c r="G1878" i="12"/>
  <c r="G1877" i="12"/>
  <c r="G1876" i="12"/>
  <c r="G1875" i="12"/>
  <c r="G1874" i="12"/>
  <c r="G1873" i="12"/>
  <c r="G1871" i="12"/>
  <c r="G1870" i="12"/>
  <c r="G1869" i="12"/>
  <c r="G1868" i="12"/>
  <c r="G1867" i="12"/>
  <c r="G1866" i="12"/>
  <c r="G1865" i="12"/>
  <c r="G1864" i="12"/>
  <c r="G1863" i="12"/>
  <c r="G1862" i="12"/>
  <c r="G1861" i="12"/>
  <c r="G1860" i="12"/>
  <c r="G1859" i="12"/>
  <c r="G1858" i="12"/>
  <c r="G1857" i="12"/>
  <c r="F1857" i="12" s="1"/>
  <c r="E1857" i="12" s="1"/>
  <c r="G1856" i="12"/>
  <c r="G1855" i="12"/>
  <c r="G1854" i="12"/>
  <c r="G1853" i="12"/>
  <c r="G1852" i="12"/>
  <c r="G1851" i="12"/>
  <c r="F1851" i="12" s="1"/>
  <c r="E1851" i="12" s="1"/>
  <c r="G1850" i="12"/>
  <c r="G1849" i="12"/>
  <c r="G1848" i="12"/>
  <c r="G1847" i="12"/>
  <c r="G1846" i="12"/>
  <c r="G1845" i="12"/>
  <c r="G1844" i="12"/>
  <c r="G1843" i="12"/>
  <c r="G1842" i="12"/>
  <c r="G1841" i="12"/>
  <c r="F1841" i="12" s="1"/>
  <c r="E1841" i="12" s="1"/>
  <c r="G1840" i="12"/>
  <c r="G1839" i="12"/>
  <c r="G1838" i="12"/>
  <c r="G1837" i="12"/>
  <c r="G1836" i="12"/>
  <c r="G1835" i="12"/>
  <c r="G1834" i="12"/>
  <c r="G1833" i="12"/>
  <c r="F1833" i="12" s="1"/>
  <c r="E1833" i="12" s="1"/>
  <c r="G1832" i="12"/>
  <c r="G1831" i="12"/>
  <c r="F1831" i="12" s="1"/>
  <c r="E1831" i="12" s="1"/>
  <c r="G1830" i="12"/>
  <c r="G1829" i="12"/>
  <c r="G1828" i="12"/>
  <c r="G1827" i="12"/>
  <c r="F1827" i="12" s="1"/>
  <c r="E1827" i="12" s="1"/>
  <c r="G1826" i="12"/>
  <c r="G1825" i="12"/>
  <c r="G1824" i="12"/>
  <c r="G1823" i="12"/>
  <c r="G1822" i="12"/>
  <c r="G1821" i="12"/>
  <c r="F1821" i="12" s="1"/>
  <c r="E1821" i="12" s="1"/>
  <c r="G1820" i="12"/>
  <c r="G1819" i="12"/>
  <c r="G1818" i="12"/>
  <c r="G1817" i="12"/>
  <c r="G1816" i="12"/>
  <c r="G1815" i="12"/>
  <c r="G1814" i="12"/>
  <c r="G1813" i="12"/>
  <c r="F1813" i="12" s="1"/>
  <c r="E1813" i="12" s="1"/>
  <c r="G1811" i="12"/>
  <c r="G1809" i="12"/>
  <c r="G1807" i="12"/>
  <c r="G1806" i="12"/>
  <c r="G1805" i="12"/>
  <c r="G1804" i="12"/>
  <c r="G1803" i="12"/>
  <c r="G1802" i="12"/>
  <c r="G1801" i="12"/>
  <c r="G1800" i="12"/>
  <c r="G1799" i="12"/>
  <c r="G1798" i="12"/>
  <c r="G1797" i="12"/>
  <c r="F1797" i="12" s="1"/>
  <c r="E1797" i="12" s="1"/>
  <c r="G1796" i="12"/>
  <c r="G1795" i="12"/>
  <c r="G1794" i="12"/>
  <c r="G1793" i="12"/>
  <c r="G1792" i="12"/>
  <c r="G1791" i="12"/>
  <c r="F1791" i="12" s="1"/>
  <c r="E1791" i="12" s="1"/>
  <c r="G1790" i="12"/>
  <c r="G1789" i="12"/>
  <c r="G1788" i="12"/>
  <c r="G1787" i="12"/>
  <c r="G1786" i="12"/>
  <c r="G1785" i="12"/>
  <c r="F1785" i="12" s="1"/>
  <c r="E1785" i="12" s="1"/>
  <c r="G1784" i="12"/>
  <c r="G1783" i="12"/>
  <c r="G1782" i="12"/>
  <c r="G1781" i="12"/>
  <c r="G1780" i="12"/>
  <c r="G1779" i="12"/>
  <c r="F1779" i="12" s="1"/>
  <c r="E1779" i="12" s="1"/>
  <c r="G1778" i="12"/>
  <c r="G1777" i="12"/>
  <c r="G1776" i="12"/>
  <c r="G1775" i="12"/>
  <c r="G1774" i="12"/>
  <c r="G1773" i="12"/>
  <c r="F1773" i="12" s="1"/>
  <c r="E1773" i="12" s="1"/>
  <c r="G1772" i="12"/>
  <c r="G1771" i="12"/>
  <c r="G1770" i="12"/>
  <c r="G1769" i="12"/>
  <c r="G1768" i="12"/>
  <c r="G1767" i="12"/>
  <c r="G1766" i="12"/>
  <c r="G1765" i="12"/>
  <c r="G1764" i="12"/>
  <c r="G1763" i="12"/>
  <c r="G1762" i="12"/>
  <c r="G1761" i="12"/>
  <c r="G1760" i="12"/>
  <c r="G1759" i="12"/>
  <c r="G1757" i="12"/>
  <c r="G1756" i="12"/>
  <c r="G1755" i="12"/>
  <c r="G1754" i="12"/>
  <c r="G1753" i="12"/>
  <c r="G1752" i="12"/>
  <c r="G1751" i="12"/>
  <c r="G1750" i="12"/>
  <c r="G1749" i="12"/>
  <c r="G1748" i="12"/>
  <c r="G1747" i="12"/>
  <c r="G1746" i="12"/>
  <c r="G1745" i="12"/>
  <c r="G1744" i="12"/>
  <c r="G1743" i="12"/>
  <c r="G1742" i="12"/>
  <c r="G1741" i="12"/>
  <c r="G1740" i="12"/>
  <c r="G1739" i="12"/>
  <c r="G1738" i="12"/>
  <c r="G1737" i="12"/>
  <c r="G1736" i="12"/>
  <c r="G1735" i="12"/>
  <c r="G1734" i="12"/>
  <c r="G1733" i="12"/>
  <c r="G1732" i="12"/>
  <c r="G1731" i="12"/>
  <c r="G1730" i="12"/>
  <c r="G1729" i="12"/>
  <c r="F1729" i="12" s="1"/>
  <c r="E1729" i="12" s="1"/>
  <c r="G1728" i="12"/>
  <c r="G1727" i="12"/>
  <c r="G1726" i="12"/>
  <c r="G1725" i="12"/>
  <c r="G1724" i="12"/>
  <c r="G1723" i="12"/>
  <c r="G1722" i="12"/>
  <c r="G1721" i="12"/>
  <c r="G1720" i="12"/>
  <c r="G1719" i="12"/>
  <c r="G1718" i="12"/>
  <c r="G1717" i="12"/>
  <c r="F1717" i="12" s="1"/>
  <c r="E1717" i="12" s="1"/>
  <c r="G1716" i="12"/>
  <c r="G1715" i="12"/>
  <c r="G1713" i="12"/>
  <c r="G1711" i="12"/>
  <c r="G1710" i="12"/>
  <c r="G1709" i="12"/>
  <c r="F1709" i="12" s="1"/>
  <c r="E1709" i="12" s="1"/>
  <c r="G1708" i="12"/>
  <c r="G1707" i="12"/>
  <c r="G1706" i="12"/>
  <c r="G1705" i="12"/>
  <c r="G1704" i="12"/>
  <c r="G1703" i="12"/>
  <c r="G1702" i="12"/>
  <c r="G1701" i="12"/>
  <c r="G1700" i="12"/>
  <c r="G1699" i="12"/>
  <c r="F1699" i="12" s="1"/>
  <c r="E1699" i="12" s="1"/>
  <c r="G1698" i="12"/>
  <c r="G1697" i="12"/>
  <c r="G1696" i="12"/>
  <c r="G1695" i="12"/>
  <c r="F1695" i="12" s="1"/>
  <c r="E1695" i="12" s="1"/>
  <c r="G1694" i="12"/>
  <c r="G1693" i="12"/>
  <c r="G1692" i="12"/>
  <c r="G1691" i="12"/>
  <c r="F1691" i="12" s="1"/>
  <c r="E1691" i="12" s="1"/>
  <c r="G1690" i="12"/>
  <c r="G1689" i="12"/>
  <c r="F1689" i="12" s="1"/>
  <c r="E1689" i="12" s="1"/>
  <c r="G1688" i="12"/>
  <c r="G1687" i="12"/>
  <c r="G1686" i="12"/>
  <c r="G1685" i="12"/>
  <c r="G1684" i="12"/>
  <c r="G1683" i="12"/>
  <c r="G1682" i="12"/>
  <c r="G1681" i="12"/>
  <c r="G1680" i="12"/>
  <c r="G1679" i="12"/>
  <c r="F1679" i="12" s="1"/>
  <c r="E1679" i="12" s="1"/>
  <c r="G1678" i="12"/>
  <c r="G1677" i="12"/>
  <c r="G1676" i="12"/>
  <c r="G1675" i="12"/>
  <c r="G1674" i="12"/>
  <c r="G1673" i="12"/>
  <c r="G1672" i="12"/>
  <c r="G1671" i="12"/>
  <c r="G1670" i="12"/>
  <c r="G1669" i="12"/>
  <c r="G1668" i="12"/>
  <c r="G1667" i="12"/>
  <c r="G1666" i="12"/>
  <c r="G1665" i="12"/>
  <c r="F1665" i="12" s="1"/>
  <c r="E1665" i="12" s="1"/>
  <c r="G1664" i="12"/>
  <c r="G1663" i="12"/>
  <c r="G1662" i="12"/>
  <c r="G1661" i="12"/>
  <c r="F1661" i="12" s="1"/>
  <c r="E1661" i="12" s="1"/>
  <c r="G1659" i="12"/>
  <c r="G1658" i="12"/>
  <c r="G1657" i="12"/>
  <c r="G1656" i="12"/>
  <c r="G1655" i="12"/>
  <c r="G1654" i="12"/>
  <c r="G1653" i="12"/>
  <c r="G1652" i="12"/>
  <c r="G1651" i="12"/>
  <c r="G1650" i="12"/>
  <c r="G1649" i="12"/>
  <c r="G1648" i="12"/>
  <c r="G1647" i="12"/>
  <c r="G1646" i="12"/>
  <c r="G1645" i="12"/>
  <c r="F1645" i="12" s="1"/>
  <c r="E1645" i="12" s="1"/>
  <c r="G1644" i="12"/>
  <c r="G1643" i="12"/>
  <c r="G1642" i="12"/>
  <c r="G1641" i="12"/>
  <c r="G1640" i="12"/>
  <c r="G1639" i="12"/>
  <c r="G1638" i="12"/>
  <c r="G1637" i="12"/>
  <c r="G1636" i="12"/>
  <c r="G1635" i="12"/>
  <c r="G1634" i="12"/>
  <c r="G1633" i="12"/>
  <c r="G1632" i="12"/>
  <c r="G1631" i="12"/>
  <c r="G1630" i="12"/>
  <c r="G1629" i="12"/>
  <c r="G1628" i="12"/>
  <c r="G1627" i="12"/>
  <c r="G1626" i="12"/>
  <c r="G1625" i="12"/>
  <c r="G1624" i="12"/>
  <c r="G1623" i="12"/>
  <c r="G1622" i="12"/>
  <c r="G1621" i="12"/>
  <c r="G1620" i="12"/>
  <c r="G1619" i="12"/>
  <c r="G1618" i="12"/>
  <c r="G1617" i="12"/>
  <c r="G1616" i="12"/>
  <c r="G1615" i="12"/>
  <c r="G1614" i="12"/>
  <c r="G1613" i="12"/>
  <c r="G1612" i="12"/>
  <c r="G1611" i="12"/>
  <c r="G1609" i="12"/>
  <c r="G1608" i="12"/>
  <c r="G1607" i="12"/>
  <c r="G1606" i="12"/>
  <c r="G1605" i="12"/>
  <c r="G1604" i="12"/>
  <c r="G1603" i="12"/>
  <c r="G1602" i="12"/>
  <c r="G1601" i="12"/>
  <c r="G1600" i="12"/>
  <c r="G1599" i="12"/>
  <c r="G1598" i="12"/>
  <c r="G1597" i="12"/>
  <c r="F1597" i="12" s="1"/>
  <c r="E1597" i="12" s="1"/>
  <c r="G1596" i="12"/>
  <c r="G1595" i="12"/>
  <c r="F1595" i="12" s="1"/>
  <c r="E1595" i="12" s="1"/>
  <c r="G1594" i="12"/>
  <c r="G1593" i="12"/>
  <c r="F1593" i="12" s="1"/>
  <c r="E1593" i="12" s="1"/>
  <c r="G1592" i="12"/>
  <c r="G1591" i="12"/>
  <c r="G1590" i="12"/>
  <c r="G1589" i="12"/>
  <c r="G1588" i="12"/>
  <c r="G1587" i="12"/>
  <c r="G1586" i="12"/>
  <c r="G1585" i="12"/>
  <c r="G1584" i="12"/>
  <c r="G1583" i="12"/>
  <c r="F1583" i="12" s="1"/>
  <c r="E1583" i="12" s="1"/>
  <c r="G1582" i="12"/>
  <c r="G1581" i="12"/>
  <c r="G1580" i="12"/>
  <c r="G1579" i="12"/>
  <c r="F1579" i="12" s="1"/>
  <c r="E1579" i="12" s="1"/>
  <c r="G1578" i="12"/>
  <c r="G1577" i="12"/>
  <c r="G1576" i="12"/>
  <c r="G1575" i="12"/>
  <c r="G1574" i="12"/>
  <c r="G1573" i="12"/>
  <c r="G1572" i="12"/>
  <c r="G1571" i="12"/>
  <c r="F1571" i="12" s="1"/>
  <c r="E1571" i="12" s="1"/>
  <c r="G1570" i="12"/>
  <c r="G1569" i="12"/>
  <c r="G1568" i="12"/>
  <c r="G1567" i="12"/>
  <c r="G1566" i="12"/>
  <c r="G1565" i="12"/>
  <c r="G1564" i="12"/>
  <c r="G1563" i="12"/>
  <c r="G1562" i="12"/>
  <c r="G1561" i="12"/>
  <c r="G1560" i="12"/>
  <c r="G1559" i="12"/>
  <c r="G1557" i="12"/>
  <c r="G1556" i="12"/>
  <c r="G1555" i="12"/>
  <c r="G1554" i="12"/>
  <c r="G1553" i="12"/>
  <c r="G1552" i="12"/>
  <c r="G1551" i="12"/>
  <c r="G1550" i="12"/>
  <c r="G1549" i="12"/>
  <c r="G1548" i="12"/>
  <c r="G1547" i="12"/>
  <c r="G1546" i="12"/>
  <c r="G1545" i="12"/>
  <c r="G1544" i="12"/>
  <c r="G1543" i="12"/>
  <c r="F1543" i="12" s="1"/>
  <c r="E1543" i="12" s="1"/>
  <c r="G1542" i="12"/>
  <c r="G1541" i="12"/>
  <c r="G1540" i="12"/>
  <c r="G1539" i="12"/>
  <c r="F1539" i="12" s="1"/>
  <c r="E1539" i="12" s="1"/>
  <c r="G1538" i="12"/>
  <c r="G1537" i="12"/>
  <c r="G1536" i="12"/>
  <c r="G1535" i="12"/>
  <c r="G1534" i="12"/>
  <c r="G1533" i="12"/>
  <c r="G1532" i="12"/>
  <c r="G1531" i="12"/>
  <c r="G1530" i="12"/>
  <c r="G1529" i="12"/>
  <c r="G1528" i="12"/>
  <c r="G1527" i="12"/>
  <c r="G1526" i="12"/>
  <c r="G1525" i="12"/>
  <c r="G1524" i="12"/>
  <c r="G1523" i="12"/>
  <c r="G1522" i="12"/>
  <c r="G1521" i="12"/>
  <c r="G1520" i="12"/>
  <c r="G1519" i="12"/>
  <c r="G1518" i="12"/>
  <c r="G1517" i="12"/>
  <c r="G1516" i="12"/>
  <c r="G1515" i="12"/>
  <c r="G1514" i="12"/>
  <c r="G1513" i="12"/>
  <c r="G1512" i="12"/>
  <c r="G1511" i="12"/>
  <c r="G1509" i="12"/>
  <c r="G1508" i="12"/>
  <c r="G1507" i="12"/>
  <c r="G1506" i="12"/>
  <c r="G1505" i="12"/>
  <c r="G1504" i="12"/>
  <c r="G1503" i="12"/>
  <c r="G1502" i="12"/>
  <c r="G1501" i="12"/>
  <c r="G1500" i="12"/>
  <c r="G1499" i="12"/>
  <c r="G1498" i="12"/>
  <c r="G1497" i="12"/>
  <c r="G1496" i="12"/>
  <c r="G1495" i="12"/>
  <c r="G1494" i="12"/>
  <c r="G1493" i="12"/>
  <c r="F1493" i="12" s="1"/>
  <c r="E1493" i="12" s="1"/>
  <c r="G1492" i="12"/>
  <c r="G1491" i="12"/>
  <c r="G1490" i="12"/>
  <c r="G1489" i="12"/>
  <c r="G1488" i="12"/>
  <c r="G1487" i="12"/>
  <c r="G1486" i="12"/>
  <c r="G1485" i="12"/>
  <c r="G1484" i="12"/>
  <c r="G1483" i="12"/>
  <c r="G1482" i="12"/>
  <c r="G1481" i="12"/>
  <c r="G1480" i="12"/>
  <c r="G1479" i="12"/>
  <c r="G1478" i="12"/>
  <c r="G1477" i="12"/>
  <c r="G1476" i="12"/>
  <c r="G1475" i="12"/>
  <c r="G1474" i="12"/>
  <c r="G1473" i="12"/>
  <c r="G1472" i="12"/>
  <c r="G1471" i="12"/>
  <c r="G1470" i="12"/>
  <c r="G1469" i="12"/>
  <c r="G1468" i="12"/>
  <c r="G1467" i="12"/>
  <c r="G1466" i="12"/>
  <c r="G1465" i="12"/>
  <c r="G1464" i="12"/>
  <c r="G1463" i="12"/>
  <c r="F1463" i="12" s="1"/>
  <c r="E1463" i="12" s="1"/>
  <c r="G1462" i="12"/>
  <c r="G1461" i="12"/>
  <c r="G1460" i="12"/>
  <c r="G1459" i="12"/>
  <c r="F1459" i="12" s="1"/>
  <c r="E1459" i="12" s="1"/>
  <c r="G1458" i="12"/>
  <c r="G1457" i="12"/>
  <c r="G1456" i="12"/>
  <c r="G1455" i="12"/>
  <c r="G1454" i="12"/>
  <c r="G1453" i="12"/>
  <c r="F1453" i="12" s="1"/>
  <c r="E1453" i="12" s="1"/>
  <c r="G1452" i="12"/>
  <c r="G1451" i="12"/>
  <c r="G1449" i="12"/>
  <c r="G1448" i="12"/>
  <c r="G1447" i="12"/>
  <c r="G1446" i="12"/>
  <c r="G1445" i="12"/>
  <c r="F1445" i="12" s="1"/>
  <c r="E1445" i="12" s="1"/>
  <c r="G1444" i="12"/>
  <c r="G1443" i="12"/>
  <c r="G1442" i="12"/>
  <c r="G1441" i="12"/>
  <c r="F1441" i="12" s="1"/>
  <c r="E1441" i="12" s="1"/>
  <c r="G1440" i="12"/>
  <c r="G1439" i="12"/>
  <c r="G1438" i="12"/>
  <c r="G1437" i="12"/>
  <c r="G1436" i="12"/>
  <c r="G1435" i="12"/>
  <c r="G1434" i="12"/>
  <c r="G1433" i="12"/>
  <c r="G1432" i="12"/>
  <c r="G1431" i="12"/>
  <c r="G1430" i="12"/>
  <c r="G1429" i="12"/>
  <c r="G1428" i="12"/>
  <c r="G1427" i="12"/>
  <c r="F1427" i="12" s="1"/>
  <c r="E1427" i="12" s="1"/>
  <c r="G1426" i="12"/>
  <c r="G1425" i="12"/>
  <c r="G1424" i="12"/>
  <c r="G1423" i="12"/>
  <c r="G1422" i="12"/>
  <c r="G1421" i="12"/>
  <c r="G1420" i="12"/>
  <c r="G1419" i="12"/>
  <c r="G1418" i="12"/>
  <c r="G1417" i="12"/>
  <c r="G1416" i="12"/>
  <c r="G1415" i="12"/>
  <c r="G1414" i="12"/>
  <c r="G1413" i="12"/>
  <c r="F1413" i="12" s="1"/>
  <c r="E1413" i="12" s="1"/>
  <c r="G1412" i="12"/>
  <c r="G1411" i="12"/>
  <c r="G1410" i="12"/>
  <c r="G1409" i="12"/>
  <c r="F1409" i="12" s="1"/>
  <c r="E1409" i="12" s="1"/>
  <c r="G1408" i="12"/>
  <c r="G1407" i="12"/>
  <c r="G1406" i="12"/>
  <c r="G1405" i="12"/>
  <c r="G1404" i="12"/>
  <c r="G1403" i="12"/>
  <c r="G1401" i="12"/>
  <c r="G1400" i="12"/>
  <c r="G1399" i="12"/>
  <c r="G1398" i="12"/>
  <c r="G1397" i="12"/>
  <c r="G1396" i="12"/>
  <c r="G1395" i="12"/>
  <c r="G1394" i="12"/>
  <c r="G1393" i="12"/>
  <c r="G1392" i="12"/>
  <c r="G1391" i="12"/>
  <c r="G1390" i="12"/>
  <c r="G1389" i="12"/>
  <c r="G1388" i="12"/>
  <c r="G1387" i="12"/>
  <c r="G1386" i="12"/>
  <c r="G1385" i="12"/>
  <c r="G1384" i="12"/>
  <c r="G1383" i="12"/>
  <c r="F1383" i="12" s="1"/>
  <c r="E1383" i="12" s="1"/>
  <c r="G1382" i="12"/>
  <c r="G1381" i="12"/>
  <c r="F1381" i="12" s="1"/>
  <c r="E1381" i="12" s="1"/>
  <c r="G1380" i="12"/>
  <c r="G1379" i="12"/>
  <c r="G1378" i="12"/>
  <c r="G1377" i="12"/>
  <c r="G1376" i="12"/>
  <c r="G1375" i="12"/>
  <c r="F1375" i="12" s="1"/>
  <c r="E1375" i="12" s="1"/>
  <c r="G1374" i="12"/>
  <c r="G1373" i="12"/>
  <c r="F1373" i="12" s="1"/>
  <c r="E1373" i="12" s="1"/>
  <c r="G1372" i="12"/>
  <c r="G1371" i="12"/>
  <c r="G1370" i="12"/>
  <c r="G1369" i="12"/>
  <c r="G1368" i="12"/>
  <c r="G1367" i="12"/>
  <c r="F1367" i="12" s="1"/>
  <c r="E1367" i="12" s="1"/>
  <c r="G1366" i="12"/>
  <c r="G1365" i="12"/>
  <c r="G1364" i="12"/>
  <c r="G1363" i="12"/>
  <c r="G1362" i="12"/>
  <c r="G1361" i="12"/>
  <c r="G1360" i="12"/>
  <c r="G1359" i="12"/>
  <c r="G1357" i="12"/>
  <c r="G1356" i="12"/>
  <c r="G1355" i="12"/>
  <c r="G1354" i="12"/>
  <c r="G1353" i="12"/>
  <c r="G1352" i="12"/>
  <c r="G1351" i="12"/>
  <c r="G1350" i="12"/>
  <c r="G1349" i="12"/>
  <c r="G1348" i="12"/>
  <c r="G1347" i="12"/>
  <c r="G1346" i="12"/>
  <c r="G1345" i="12"/>
  <c r="G1344" i="12"/>
  <c r="G1343" i="12"/>
  <c r="G1342" i="12"/>
  <c r="G1341" i="12"/>
  <c r="F1341" i="12" s="1"/>
  <c r="E1341" i="12" s="1"/>
  <c r="G1340" i="12"/>
  <c r="G1339" i="12"/>
  <c r="G1338" i="12"/>
  <c r="G1337" i="12"/>
  <c r="G1336" i="12"/>
  <c r="G1335" i="12"/>
  <c r="G1334" i="12"/>
  <c r="G1333" i="12"/>
  <c r="G1332" i="12"/>
  <c r="G1331" i="12"/>
  <c r="G1330" i="12"/>
  <c r="G1329" i="12"/>
  <c r="G1328" i="12"/>
  <c r="G1327" i="12"/>
  <c r="G1326" i="12"/>
  <c r="G1325" i="12"/>
  <c r="G1324" i="12"/>
  <c r="G1323" i="12"/>
  <c r="G1322" i="12"/>
  <c r="G1321" i="12"/>
  <c r="G1319" i="12"/>
  <c r="G1318" i="12"/>
  <c r="G1317" i="12"/>
  <c r="F1317" i="12" s="1"/>
  <c r="E1317" i="12" s="1"/>
  <c r="G1316" i="12"/>
  <c r="G1315" i="12"/>
  <c r="G1314" i="12"/>
  <c r="G1313" i="12"/>
  <c r="G1312" i="12"/>
  <c r="G1311" i="12"/>
  <c r="G1310" i="12"/>
  <c r="G1309" i="12"/>
  <c r="G1308" i="12"/>
  <c r="G1307" i="12"/>
  <c r="G1306" i="12"/>
  <c r="G1305" i="12"/>
  <c r="F1305" i="12" s="1"/>
  <c r="E1305" i="12" s="1"/>
  <c r="G1304" i="12"/>
  <c r="G1303" i="12"/>
  <c r="G1302" i="12"/>
  <c r="G1301" i="12"/>
  <c r="G1300" i="12"/>
  <c r="G1299" i="12"/>
  <c r="G1298" i="12"/>
  <c r="G1297" i="12"/>
  <c r="G1296" i="12"/>
  <c r="G1295" i="12"/>
  <c r="G1294" i="12"/>
  <c r="G1293" i="12"/>
  <c r="G1292" i="12"/>
  <c r="G1291" i="12"/>
  <c r="G1290" i="12"/>
  <c r="G1289" i="12"/>
  <c r="G1288" i="12"/>
  <c r="G1287" i="12"/>
  <c r="F1287" i="12" s="1"/>
  <c r="E1287" i="12" s="1"/>
  <c r="G1286" i="12"/>
  <c r="G1285" i="12"/>
  <c r="G1284" i="12"/>
  <c r="G1283" i="12"/>
  <c r="G1282" i="12"/>
  <c r="G1281" i="12"/>
  <c r="G1280" i="12"/>
  <c r="G1279" i="12"/>
  <c r="G1278" i="12"/>
  <c r="G1277" i="12"/>
  <c r="G1276" i="12"/>
  <c r="G1275" i="12"/>
  <c r="G1274" i="12"/>
  <c r="G1273" i="12"/>
  <c r="F1273" i="12" s="1"/>
  <c r="E1273" i="12" s="1"/>
  <c r="G1272" i="12"/>
  <c r="G1271" i="12"/>
  <c r="F1271" i="12" s="1"/>
  <c r="E1271" i="12" s="1"/>
  <c r="G1270" i="12"/>
  <c r="G1269" i="12"/>
  <c r="G1268" i="12"/>
  <c r="G1267" i="12"/>
  <c r="G1266" i="12"/>
  <c r="G1265" i="12"/>
  <c r="G1264" i="12"/>
  <c r="G1263" i="12"/>
  <c r="G1262" i="12"/>
  <c r="G1261" i="12"/>
  <c r="G1260" i="12"/>
  <c r="G1259" i="12"/>
  <c r="G1258" i="12"/>
  <c r="G1257" i="12"/>
  <c r="G1256" i="12"/>
  <c r="G1255" i="12"/>
  <c r="G1254" i="12"/>
  <c r="G1253" i="12"/>
  <c r="G1252" i="12"/>
  <c r="G1251" i="12"/>
  <c r="G1250" i="12"/>
  <c r="G1249" i="12"/>
  <c r="G1248" i="12"/>
  <c r="G1247" i="12"/>
  <c r="G1246" i="12"/>
  <c r="G1245" i="12"/>
  <c r="G1244" i="12"/>
  <c r="G1243" i="12"/>
  <c r="G1242" i="12"/>
  <c r="G1241" i="12"/>
  <c r="G1240" i="12"/>
  <c r="G1239" i="12"/>
  <c r="G1238" i="12"/>
  <c r="G1237" i="12"/>
  <c r="G1236" i="12"/>
  <c r="G1235" i="12"/>
  <c r="G1234" i="12"/>
  <c r="G1233" i="12"/>
  <c r="G1232" i="12"/>
  <c r="G1231" i="12"/>
  <c r="G1230" i="12"/>
  <c r="G1229" i="12"/>
  <c r="G1228" i="12"/>
  <c r="G1227" i="12"/>
  <c r="G1226" i="12"/>
  <c r="G1225" i="12"/>
  <c r="G1224" i="12"/>
  <c r="G1223" i="12"/>
  <c r="G1222" i="12"/>
  <c r="G1221" i="12"/>
  <c r="G1220" i="12"/>
  <c r="G1219" i="12"/>
  <c r="G1217" i="12"/>
  <c r="G1216" i="12"/>
  <c r="G1215" i="12"/>
  <c r="G1214" i="12"/>
  <c r="G1213" i="12"/>
  <c r="G1212" i="12"/>
  <c r="G1211" i="12"/>
  <c r="G1210" i="12"/>
  <c r="G1209" i="12"/>
  <c r="G1208" i="12"/>
  <c r="G1207" i="12"/>
  <c r="G1206" i="12"/>
  <c r="G1205" i="12"/>
  <c r="G1204" i="12"/>
  <c r="G1203" i="12"/>
  <c r="G1202" i="12"/>
  <c r="G1201" i="12"/>
  <c r="G1200" i="12"/>
  <c r="G1199" i="12"/>
  <c r="G1198" i="12"/>
  <c r="G1197" i="12"/>
  <c r="G1196" i="12"/>
  <c r="G1195" i="12"/>
  <c r="G1194" i="12"/>
  <c r="G1193" i="12"/>
  <c r="G1192" i="12"/>
  <c r="G1191" i="12"/>
  <c r="G1190" i="12"/>
  <c r="G1189" i="12"/>
  <c r="G1188" i="12"/>
  <c r="G1187" i="12"/>
  <c r="G1186" i="12"/>
  <c r="G1185" i="12"/>
  <c r="G1184" i="12"/>
  <c r="G1183" i="12"/>
  <c r="G1182" i="12"/>
  <c r="G1181" i="12"/>
  <c r="G1180" i="12"/>
  <c r="G1179" i="12"/>
  <c r="G1178" i="12"/>
  <c r="G1177" i="12"/>
  <c r="G1176" i="12"/>
  <c r="G1175" i="12"/>
  <c r="G1174" i="12"/>
  <c r="G1173" i="12"/>
  <c r="G1172" i="12"/>
  <c r="G1171" i="12"/>
  <c r="G1169" i="12"/>
  <c r="G1168" i="12"/>
  <c r="G1167" i="12"/>
  <c r="G1166" i="12"/>
  <c r="G1165" i="12"/>
  <c r="G1164" i="12"/>
  <c r="G1163" i="12"/>
  <c r="G1162" i="12"/>
  <c r="G1161" i="12"/>
  <c r="G1160" i="12"/>
  <c r="G1159" i="12"/>
  <c r="G1158" i="12"/>
  <c r="G1157" i="12"/>
  <c r="G1156" i="12"/>
  <c r="G1155" i="12"/>
  <c r="G1154" i="12"/>
  <c r="G1153" i="12"/>
  <c r="G1152" i="12"/>
  <c r="G1151" i="12"/>
  <c r="G1150" i="12"/>
  <c r="G1149" i="12"/>
  <c r="G1148" i="12"/>
  <c r="G1147" i="12"/>
  <c r="G1146" i="12"/>
  <c r="G1145" i="12"/>
  <c r="G1144" i="12"/>
  <c r="G1143" i="12"/>
  <c r="G1142" i="12"/>
  <c r="G1141" i="12"/>
  <c r="G1140" i="12"/>
  <c r="G1139" i="12"/>
  <c r="G1138" i="12"/>
  <c r="G1137" i="12"/>
  <c r="G1136" i="12"/>
  <c r="G1135" i="12"/>
  <c r="G1134" i="12"/>
  <c r="G1133" i="12"/>
  <c r="G1132" i="12"/>
  <c r="G1131" i="12"/>
  <c r="G1130" i="12"/>
  <c r="G1129" i="12"/>
  <c r="G1127" i="12"/>
  <c r="G1126" i="12"/>
  <c r="G1125" i="12"/>
  <c r="G1124" i="12"/>
  <c r="G1123" i="12"/>
  <c r="G1122" i="12"/>
  <c r="G1121" i="12"/>
  <c r="G1120" i="12"/>
  <c r="G1119" i="12"/>
  <c r="F1119" i="12" s="1"/>
  <c r="E1119" i="12" s="1"/>
  <c r="G1118" i="12"/>
  <c r="G1117" i="12"/>
  <c r="G1116" i="12"/>
  <c r="G1115" i="12"/>
  <c r="G1114" i="12"/>
  <c r="G1113" i="12"/>
  <c r="G1112" i="12"/>
  <c r="G1111" i="12"/>
  <c r="G1110" i="12"/>
  <c r="G1109" i="12"/>
  <c r="G1108" i="12"/>
  <c r="G1107" i="12"/>
  <c r="G1106" i="12"/>
  <c r="G1105" i="12"/>
  <c r="G1104" i="12"/>
  <c r="G1103" i="12"/>
  <c r="F1103" i="12" s="1"/>
  <c r="E1103" i="12" s="1"/>
  <c r="G1102" i="12"/>
  <c r="G1101" i="12"/>
  <c r="G1100" i="12"/>
  <c r="G1099" i="12"/>
  <c r="F1099" i="12" s="1"/>
  <c r="E1099" i="12" s="1"/>
  <c r="G1098" i="12"/>
  <c r="G1097" i="12"/>
  <c r="G1096" i="12"/>
  <c r="G1095" i="12"/>
  <c r="G1094" i="12"/>
  <c r="G1093" i="12"/>
  <c r="G1092" i="12"/>
  <c r="G1091" i="12"/>
  <c r="G1090" i="12"/>
  <c r="G1089" i="12"/>
  <c r="G1088" i="12"/>
  <c r="G1087" i="12"/>
  <c r="G1086" i="12"/>
  <c r="G1085" i="12"/>
  <c r="G1083" i="12"/>
  <c r="G1082" i="12"/>
  <c r="G1081" i="12"/>
  <c r="G1080" i="12"/>
  <c r="G1079" i="12"/>
  <c r="F1079" i="12" s="1"/>
  <c r="E1079" i="12" s="1"/>
  <c r="G1078" i="12"/>
  <c r="G1077" i="12"/>
  <c r="G1076" i="12"/>
  <c r="G1075" i="12"/>
  <c r="G1074" i="12"/>
  <c r="G1073" i="12"/>
  <c r="G1072" i="12"/>
  <c r="G1071" i="12"/>
  <c r="F1071" i="12" s="1"/>
  <c r="E1071" i="12" s="1"/>
  <c r="G1070" i="12"/>
  <c r="G1069" i="12"/>
  <c r="G1068" i="12"/>
  <c r="G1067" i="12"/>
  <c r="G1066" i="12"/>
  <c r="G1065" i="12"/>
  <c r="G1064" i="12"/>
  <c r="G1063" i="12"/>
  <c r="G1062" i="12"/>
  <c r="G1061" i="12"/>
  <c r="G1060" i="12"/>
  <c r="G1059" i="12"/>
  <c r="G1058" i="12"/>
  <c r="G1057" i="12"/>
  <c r="G1056" i="12"/>
  <c r="G1055" i="12"/>
  <c r="G1054" i="12"/>
  <c r="G1053" i="12"/>
  <c r="G1052" i="12"/>
  <c r="G1051" i="12"/>
  <c r="G1050" i="12"/>
  <c r="G1049" i="12"/>
  <c r="G1048" i="12"/>
  <c r="G1047" i="12"/>
  <c r="G1046" i="12"/>
  <c r="G1045" i="12"/>
  <c r="F1045" i="12" s="1"/>
  <c r="E1045" i="12" s="1"/>
  <c r="G1044" i="12"/>
  <c r="G1043" i="12"/>
  <c r="G1041" i="12"/>
  <c r="G1040" i="12"/>
  <c r="G1039" i="12"/>
  <c r="G1038" i="12"/>
  <c r="G1037" i="12"/>
  <c r="G1036" i="12"/>
  <c r="G1035" i="12"/>
  <c r="G1034" i="12"/>
  <c r="G1033" i="12"/>
  <c r="G1032" i="12"/>
  <c r="G1031" i="12"/>
  <c r="G1030" i="12"/>
  <c r="G1029" i="12"/>
  <c r="G1028" i="12"/>
  <c r="G1027" i="12"/>
  <c r="G1026" i="12"/>
  <c r="G1025" i="12"/>
  <c r="G1024" i="12"/>
  <c r="G1023" i="12"/>
  <c r="G1022" i="12"/>
  <c r="G1021" i="12"/>
  <c r="F1021" i="12" s="1"/>
  <c r="E1021" i="12" s="1"/>
  <c r="G1020" i="12"/>
  <c r="G1019" i="12"/>
  <c r="G1018" i="12"/>
  <c r="G1017" i="12"/>
  <c r="G1016" i="12"/>
  <c r="G1015" i="12"/>
  <c r="G1014" i="12"/>
  <c r="G1013" i="12"/>
  <c r="G1012" i="12"/>
  <c r="G1011" i="12"/>
  <c r="G1010" i="12"/>
  <c r="G1009" i="12"/>
  <c r="G1008" i="12"/>
  <c r="G1007" i="12"/>
  <c r="G1006" i="12"/>
  <c r="G1005" i="12"/>
  <c r="G1004" i="12"/>
  <c r="G1003" i="12"/>
  <c r="G1002" i="12"/>
  <c r="G1001" i="12"/>
  <c r="G1000" i="12"/>
  <c r="G999" i="12"/>
  <c r="G998" i="12"/>
  <c r="G997" i="12"/>
  <c r="G996" i="12"/>
  <c r="G995" i="12"/>
  <c r="G994" i="12"/>
  <c r="G993" i="12"/>
  <c r="G992" i="12"/>
  <c r="G991" i="12"/>
  <c r="G989" i="12"/>
  <c r="G988" i="12"/>
  <c r="G987" i="12"/>
  <c r="G986" i="12"/>
  <c r="G985" i="12"/>
  <c r="G984" i="12"/>
  <c r="G983" i="12"/>
  <c r="G982" i="12"/>
  <c r="G981" i="12"/>
  <c r="G980" i="12"/>
  <c r="G979" i="12"/>
  <c r="G978" i="12"/>
  <c r="G977" i="12"/>
  <c r="F977" i="12" s="1"/>
  <c r="E977" i="12" s="1"/>
  <c r="G976" i="12"/>
  <c r="G975" i="12"/>
  <c r="G974" i="12"/>
  <c r="G973" i="12"/>
  <c r="G972" i="12"/>
  <c r="G971" i="12"/>
  <c r="G970" i="12"/>
  <c r="G969" i="12"/>
  <c r="G968" i="12"/>
  <c r="G967" i="12"/>
  <c r="G966" i="12"/>
  <c r="G965" i="12"/>
  <c r="G964" i="12"/>
  <c r="G963" i="12"/>
  <c r="G962" i="12"/>
  <c r="G961" i="12"/>
  <c r="G960" i="12"/>
  <c r="G959" i="12"/>
  <c r="G958" i="12"/>
  <c r="G957" i="12"/>
  <c r="G956" i="12"/>
  <c r="G955" i="12"/>
  <c r="G954" i="12"/>
  <c r="G953" i="12"/>
  <c r="G952" i="12"/>
  <c r="G951" i="12"/>
  <c r="G950" i="12"/>
  <c r="G949" i="12"/>
  <c r="G948" i="12"/>
  <c r="G947" i="12"/>
  <c r="G946" i="12"/>
  <c r="G945" i="12"/>
  <c r="G943" i="12"/>
  <c r="G942" i="12"/>
  <c r="G941" i="12"/>
  <c r="G940" i="12"/>
  <c r="G939" i="12"/>
  <c r="G938" i="12"/>
  <c r="G937" i="12"/>
  <c r="F937" i="12" s="1"/>
  <c r="E937" i="12" s="1"/>
  <c r="G936" i="12"/>
  <c r="G935" i="12"/>
  <c r="F935" i="12" s="1"/>
  <c r="E935" i="12" s="1"/>
  <c r="G934" i="12"/>
  <c r="G933" i="12"/>
  <c r="G932" i="12"/>
  <c r="G931" i="12"/>
  <c r="G930" i="12"/>
  <c r="G929" i="12"/>
  <c r="G928" i="12"/>
  <c r="G927" i="12"/>
  <c r="F927" i="12" s="1"/>
  <c r="E927" i="12" s="1"/>
  <c r="G926" i="12"/>
  <c r="G925" i="12"/>
  <c r="F925" i="12" s="1"/>
  <c r="E925" i="12" s="1"/>
  <c r="G924" i="12"/>
  <c r="G923" i="12"/>
  <c r="F923" i="12" s="1"/>
  <c r="E923" i="12" s="1"/>
  <c r="G922" i="12"/>
  <c r="G921" i="12"/>
  <c r="F921" i="12" s="1"/>
  <c r="E921" i="12" s="1"/>
  <c r="G920" i="12"/>
  <c r="G919" i="12"/>
  <c r="G918" i="12"/>
  <c r="G917" i="12"/>
  <c r="G916" i="12"/>
  <c r="G915" i="12"/>
  <c r="G914" i="12"/>
  <c r="G913" i="12"/>
  <c r="G912" i="12"/>
  <c r="G911" i="12"/>
  <c r="G910" i="12"/>
  <c r="G909" i="12"/>
  <c r="G908" i="12"/>
  <c r="G907" i="12"/>
  <c r="G906" i="12"/>
  <c r="G905" i="12"/>
  <c r="G903" i="12"/>
  <c r="G902" i="12"/>
  <c r="G901" i="12"/>
  <c r="G900" i="12"/>
  <c r="G899" i="12"/>
  <c r="F899" i="12" s="1"/>
  <c r="E899" i="12" s="1"/>
  <c r="G898" i="12"/>
  <c r="G897" i="12"/>
  <c r="G896" i="12"/>
  <c r="G895" i="12"/>
  <c r="F895" i="12" s="1"/>
  <c r="E895" i="12" s="1"/>
  <c r="G894" i="12"/>
  <c r="G893" i="12"/>
  <c r="G892" i="12"/>
  <c r="G891" i="12"/>
  <c r="G890" i="12"/>
  <c r="G889" i="12"/>
  <c r="G888" i="12"/>
  <c r="G887" i="12"/>
  <c r="G886" i="12"/>
  <c r="G885" i="12"/>
  <c r="G884" i="12"/>
  <c r="G883" i="12"/>
  <c r="G882" i="12"/>
  <c r="G881" i="12"/>
  <c r="G880" i="12"/>
  <c r="G879" i="12"/>
  <c r="G878" i="12"/>
  <c r="G877" i="12"/>
  <c r="G876" i="12"/>
  <c r="G875" i="12"/>
  <c r="G874" i="12"/>
  <c r="G873" i="12"/>
  <c r="G872" i="12"/>
  <c r="G871" i="12"/>
  <c r="G870" i="12"/>
  <c r="G869" i="12"/>
  <c r="F869" i="12" s="1"/>
  <c r="E869" i="12" s="1"/>
  <c r="G868" i="12"/>
  <c r="G867" i="12"/>
  <c r="F867" i="12" s="1"/>
  <c r="E867" i="12" s="1"/>
  <c r="G866" i="12"/>
  <c r="G865" i="12"/>
  <c r="F865" i="12" s="1"/>
  <c r="E865" i="12" s="1"/>
  <c r="G864" i="12"/>
  <c r="G863" i="12"/>
  <c r="G862" i="12"/>
  <c r="G861" i="12"/>
  <c r="G860" i="12"/>
  <c r="G859" i="12"/>
  <c r="G858" i="12"/>
  <c r="G857" i="12"/>
  <c r="G855" i="12"/>
  <c r="G854" i="12"/>
  <c r="G853" i="12"/>
  <c r="G852" i="12"/>
  <c r="G851" i="12"/>
  <c r="G850" i="12"/>
  <c r="G849" i="12"/>
  <c r="F849" i="12" s="1"/>
  <c r="E849" i="12" s="1"/>
  <c r="G848" i="12"/>
  <c r="G847" i="12"/>
  <c r="G846" i="12"/>
  <c r="G845" i="12"/>
  <c r="G844" i="12"/>
  <c r="G843" i="12"/>
  <c r="G842" i="12"/>
  <c r="G841" i="12"/>
  <c r="G840" i="12"/>
  <c r="G839" i="12"/>
  <c r="G838" i="12"/>
  <c r="G837" i="12"/>
  <c r="G836" i="12"/>
  <c r="G835" i="12"/>
  <c r="G834" i="12"/>
  <c r="G833" i="12"/>
  <c r="G832" i="12"/>
  <c r="G831" i="12"/>
  <c r="G830" i="12"/>
  <c r="G829" i="12"/>
  <c r="G828" i="12"/>
  <c r="G827" i="12"/>
  <c r="G826" i="12"/>
  <c r="G825" i="12"/>
  <c r="G824" i="12"/>
  <c r="G823" i="12"/>
  <c r="G822" i="12"/>
  <c r="G821" i="12"/>
  <c r="G820" i="12"/>
  <c r="G819" i="12"/>
  <c r="G818" i="12"/>
  <c r="G817" i="12"/>
  <c r="G816" i="12"/>
  <c r="G815" i="12"/>
  <c r="G814" i="12"/>
  <c r="G813" i="12"/>
  <c r="G812" i="12"/>
  <c r="G811" i="12"/>
  <c r="G810" i="12"/>
  <c r="G809" i="12"/>
  <c r="G808" i="12"/>
  <c r="G807" i="12"/>
  <c r="G805" i="12"/>
  <c r="G804" i="12"/>
  <c r="G803" i="12"/>
  <c r="G802" i="12"/>
  <c r="G801" i="12"/>
  <c r="G800" i="12"/>
  <c r="G799" i="12"/>
  <c r="G798" i="12"/>
  <c r="G797" i="12"/>
  <c r="G796" i="12"/>
  <c r="G795" i="12"/>
  <c r="G794" i="12"/>
  <c r="G793" i="12"/>
  <c r="G792" i="12"/>
  <c r="G791" i="12"/>
  <c r="G790" i="12"/>
  <c r="G789" i="12"/>
  <c r="G788" i="12"/>
  <c r="G787" i="12"/>
  <c r="G786" i="12"/>
  <c r="G785" i="12"/>
  <c r="G784" i="12"/>
  <c r="G783" i="12"/>
  <c r="G782" i="12"/>
  <c r="G781" i="12"/>
  <c r="G780" i="12"/>
  <c r="G779" i="12"/>
  <c r="G778" i="12"/>
  <c r="G777" i="12"/>
  <c r="G776" i="12"/>
  <c r="G775" i="12"/>
  <c r="G774" i="12"/>
  <c r="G773" i="12"/>
  <c r="G772" i="12"/>
  <c r="G771" i="12"/>
  <c r="G770" i="12"/>
  <c r="G769" i="12"/>
  <c r="G768" i="12"/>
  <c r="G767" i="12"/>
  <c r="F767" i="12" s="1"/>
  <c r="E767" i="12" s="1"/>
  <c r="G766" i="12"/>
  <c r="G765" i="12"/>
  <c r="G764" i="12"/>
  <c r="G763" i="12"/>
  <c r="G762" i="12"/>
  <c r="G761" i="12"/>
  <c r="G760" i="12"/>
  <c r="G759" i="12"/>
  <c r="F759" i="12" s="1"/>
  <c r="E759" i="12" s="1"/>
  <c r="G758" i="12"/>
  <c r="G757" i="12"/>
  <c r="F757" i="12" s="1"/>
  <c r="E757" i="12" s="1"/>
  <c r="G756" i="12"/>
  <c r="G755" i="12"/>
  <c r="F755" i="12" s="1"/>
  <c r="E755" i="12" s="1"/>
  <c r="G754" i="12"/>
  <c r="G753" i="12"/>
  <c r="G752" i="12"/>
  <c r="G751" i="12"/>
  <c r="G750" i="12"/>
  <c r="G749" i="12"/>
  <c r="G748" i="12"/>
  <c r="G747" i="12"/>
  <c r="F747" i="12" s="1"/>
  <c r="E747" i="12" s="1"/>
  <c r="G746" i="12"/>
  <c r="G745" i="12"/>
  <c r="G744" i="12"/>
  <c r="G743" i="12"/>
  <c r="G742" i="12"/>
  <c r="G741" i="12"/>
  <c r="G740" i="12"/>
  <c r="G739" i="12"/>
  <c r="G738" i="12"/>
  <c r="G737" i="12"/>
  <c r="F737" i="12" s="1"/>
  <c r="E737" i="12" s="1"/>
  <c r="G736" i="12"/>
  <c r="G735" i="12"/>
  <c r="G734" i="12"/>
  <c r="G733" i="12"/>
  <c r="G732" i="12"/>
  <c r="G731" i="12"/>
  <c r="G730" i="12"/>
  <c r="G729" i="12"/>
  <c r="G728" i="12"/>
  <c r="G727" i="12"/>
  <c r="F727" i="12" s="1"/>
  <c r="E727" i="12" s="1"/>
  <c r="G726" i="12"/>
  <c r="G725" i="12"/>
  <c r="F725" i="12" s="1"/>
  <c r="E725" i="12" s="1"/>
  <c r="G724" i="12"/>
  <c r="G723" i="12"/>
  <c r="G722" i="12"/>
  <c r="G721" i="12"/>
  <c r="G720" i="12"/>
  <c r="G719" i="12"/>
  <c r="G718" i="12"/>
  <c r="G717" i="12"/>
  <c r="G716" i="12"/>
  <c r="G715" i="12"/>
  <c r="G714" i="12"/>
  <c r="G713" i="12"/>
  <c r="G712" i="12"/>
  <c r="G711" i="12"/>
  <c r="F711" i="12" s="1"/>
  <c r="E711" i="12" s="1"/>
  <c r="G710" i="12"/>
  <c r="G709" i="12"/>
  <c r="G708" i="12"/>
  <c r="G707" i="12"/>
  <c r="G706" i="12"/>
  <c r="G705" i="12"/>
  <c r="G704" i="12"/>
  <c r="G703" i="12"/>
  <c r="G702" i="12"/>
  <c r="G701" i="12"/>
  <c r="G700" i="12"/>
  <c r="G699" i="12"/>
  <c r="G698" i="12"/>
  <c r="G697" i="12"/>
  <c r="G696" i="12"/>
  <c r="G695" i="12"/>
  <c r="F695" i="12" s="1"/>
  <c r="E695" i="12" s="1"/>
  <c r="G694" i="12"/>
  <c r="G693" i="12"/>
  <c r="F693" i="12" s="1"/>
  <c r="E693" i="12" s="1"/>
  <c r="G692" i="12"/>
  <c r="G691" i="12"/>
  <c r="G690" i="12"/>
  <c r="G689" i="12"/>
  <c r="G688" i="12"/>
  <c r="G687" i="12"/>
  <c r="F687" i="12" s="1"/>
  <c r="E687" i="12" s="1"/>
  <c r="G686" i="12"/>
  <c r="G685" i="12"/>
  <c r="F685" i="12" s="1"/>
  <c r="E685" i="12" s="1"/>
  <c r="G684" i="12"/>
  <c r="G683" i="12"/>
  <c r="G682" i="12"/>
  <c r="G681" i="12"/>
  <c r="G680" i="12"/>
  <c r="G679" i="12"/>
  <c r="G678" i="12"/>
  <c r="G677" i="12"/>
  <c r="G676" i="12"/>
  <c r="G675" i="12"/>
  <c r="G674" i="12"/>
  <c r="G673" i="12"/>
  <c r="G672" i="12"/>
  <c r="G671" i="12"/>
  <c r="F671" i="12" s="1"/>
  <c r="E671" i="12" s="1"/>
  <c r="G670" i="12"/>
  <c r="G669" i="12"/>
  <c r="G668" i="12"/>
  <c r="G667" i="12"/>
  <c r="G666" i="12"/>
  <c r="G665" i="12"/>
  <c r="G664" i="12"/>
  <c r="G663" i="12"/>
  <c r="G662" i="12"/>
  <c r="G661" i="12"/>
  <c r="G660" i="12"/>
  <c r="G659" i="12"/>
  <c r="G658" i="12"/>
  <c r="G657" i="12"/>
  <c r="G656" i="12"/>
  <c r="G655" i="12"/>
  <c r="G654" i="12"/>
  <c r="G653" i="12"/>
  <c r="G652" i="12"/>
  <c r="G651" i="12"/>
  <c r="G650" i="12"/>
  <c r="G649" i="12"/>
  <c r="G648" i="12"/>
  <c r="G647" i="12"/>
  <c r="G646" i="12"/>
  <c r="G645" i="12"/>
  <c r="G644" i="12"/>
  <c r="G643" i="12"/>
  <c r="G642" i="12"/>
  <c r="G641" i="12"/>
  <c r="G640" i="12"/>
  <c r="G639" i="12"/>
  <c r="G638" i="12"/>
  <c r="G637" i="12"/>
  <c r="F637" i="12" s="1"/>
  <c r="E637" i="12" s="1"/>
  <c r="G636" i="12"/>
  <c r="G635" i="12"/>
  <c r="G634" i="12"/>
  <c r="G633" i="12"/>
  <c r="F633" i="12" s="1"/>
  <c r="E633" i="12" s="1"/>
  <c r="G632" i="12"/>
  <c r="G631" i="12"/>
  <c r="G630" i="12"/>
  <c r="G629" i="12"/>
  <c r="G628" i="12"/>
  <c r="G627" i="12"/>
  <c r="F627" i="12" s="1"/>
  <c r="E627" i="12" s="1"/>
  <c r="G626" i="12"/>
  <c r="G625" i="12"/>
  <c r="F625" i="12" s="1"/>
  <c r="E625" i="12" s="1"/>
  <c r="G624" i="12"/>
  <c r="G623" i="12"/>
  <c r="G622" i="12"/>
  <c r="G621" i="12"/>
  <c r="G620" i="12"/>
  <c r="G619" i="12"/>
  <c r="G618" i="12"/>
  <c r="G617" i="12"/>
  <c r="G616" i="12"/>
  <c r="G615" i="12"/>
  <c r="F615" i="12" s="1"/>
  <c r="E615" i="12" s="1"/>
  <c r="G614" i="12"/>
  <c r="G613" i="12"/>
  <c r="G612" i="12"/>
  <c r="G611" i="12"/>
  <c r="G610" i="12"/>
  <c r="G609" i="12"/>
  <c r="G608" i="12"/>
  <c r="G607" i="12"/>
  <c r="G606" i="12"/>
  <c r="G605" i="12"/>
  <c r="G604" i="12"/>
  <c r="G603" i="12"/>
  <c r="G602" i="12"/>
  <c r="G601" i="12"/>
  <c r="G600" i="12"/>
  <c r="G599" i="12"/>
  <c r="G598" i="12"/>
  <c r="G597" i="12"/>
  <c r="G596" i="12"/>
  <c r="G595" i="12"/>
  <c r="G594" i="12"/>
  <c r="G593" i="12"/>
  <c r="G592" i="12"/>
  <c r="G591" i="12"/>
  <c r="G590" i="12"/>
  <c r="G589" i="12"/>
  <c r="G588" i="12"/>
  <c r="G587" i="12"/>
  <c r="G586" i="12"/>
  <c r="G585" i="12"/>
  <c r="G584" i="12"/>
  <c r="G583" i="12"/>
  <c r="G582" i="12"/>
  <c r="G581" i="12"/>
  <c r="G580" i="12"/>
  <c r="G579" i="12"/>
  <c r="G578" i="12"/>
  <c r="G577" i="12"/>
  <c r="G576" i="12"/>
  <c r="G575" i="12"/>
  <c r="F575" i="12" s="1"/>
  <c r="E575" i="12" s="1"/>
  <c r="G574" i="12"/>
  <c r="G573" i="12"/>
  <c r="G571" i="12"/>
  <c r="G570" i="12"/>
  <c r="G569" i="12"/>
  <c r="G568" i="12"/>
  <c r="F568" i="12" s="1"/>
  <c r="E568" i="12" s="1"/>
  <c r="G567" i="12"/>
  <c r="G566" i="12"/>
  <c r="G565" i="12"/>
  <c r="G564" i="12"/>
  <c r="G563" i="12"/>
  <c r="G562" i="12"/>
  <c r="G561" i="12"/>
  <c r="G560" i="12"/>
  <c r="G559" i="12"/>
  <c r="G558" i="12"/>
  <c r="G557" i="12"/>
  <c r="G556" i="12"/>
  <c r="G555" i="12"/>
  <c r="G554" i="12"/>
  <c r="G553" i="12"/>
  <c r="G552" i="12"/>
  <c r="G551" i="12"/>
  <c r="G550" i="12"/>
  <c r="G549" i="12"/>
  <c r="G548" i="12"/>
  <c r="G547" i="12"/>
  <c r="G546" i="12"/>
  <c r="G545" i="12"/>
  <c r="G544" i="12"/>
  <c r="G543" i="12"/>
  <c r="G542" i="12"/>
  <c r="G541" i="12"/>
  <c r="G540" i="12"/>
  <c r="G539" i="12"/>
  <c r="G538" i="12"/>
  <c r="G537" i="12"/>
  <c r="G536" i="12"/>
  <c r="G535" i="12"/>
  <c r="G534" i="12"/>
  <c r="G533" i="12"/>
  <c r="G532" i="12"/>
  <c r="G531" i="12"/>
  <c r="G530" i="12"/>
  <c r="F530" i="12" s="1"/>
  <c r="E530" i="12" s="1"/>
  <c r="G529" i="12"/>
  <c r="G528" i="12"/>
  <c r="G527" i="12"/>
  <c r="G526" i="12"/>
  <c r="G525" i="12"/>
  <c r="G524" i="12"/>
  <c r="F524" i="12" s="1"/>
  <c r="E524" i="12" s="1"/>
  <c r="G523" i="12"/>
  <c r="G522" i="12"/>
  <c r="F522" i="12" s="1"/>
  <c r="E522" i="12" s="1"/>
  <c r="G521" i="12"/>
  <c r="G520" i="12"/>
  <c r="F520" i="12" s="1"/>
  <c r="E520" i="12" s="1"/>
  <c r="G519" i="12"/>
  <c r="G518" i="12"/>
  <c r="F518" i="12" s="1"/>
  <c r="E518" i="12" s="1"/>
  <c r="G517" i="12"/>
  <c r="G516" i="12"/>
  <c r="G515" i="12"/>
  <c r="G514" i="12"/>
  <c r="G513" i="12"/>
  <c r="G512" i="12"/>
  <c r="G511" i="12"/>
  <c r="G510" i="12"/>
  <c r="G509" i="12"/>
  <c r="G508" i="12"/>
  <c r="G507" i="12"/>
  <c r="G506" i="12"/>
  <c r="G505" i="12"/>
  <c r="G504" i="12"/>
  <c r="G503" i="12"/>
  <c r="G502" i="12"/>
  <c r="G501" i="12"/>
  <c r="G500" i="12"/>
  <c r="G499" i="12"/>
  <c r="G498" i="12"/>
  <c r="F498" i="12" s="1"/>
  <c r="E498" i="12" s="1"/>
  <c r="G497" i="12"/>
  <c r="G496" i="12"/>
  <c r="G495" i="12"/>
  <c r="G494" i="12"/>
  <c r="G493" i="12"/>
  <c r="G492" i="12"/>
  <c r="F492" i="12" s="1"/>
  <c r="E492" i="12" s="1"/>
  <c r="G491" i="12"/>
  <c r="G490" i="12"/>
  <c r="G489" i="12"/>
  <c r="G488" i="12"/>
  <c r="G487" i="12"/>
  <c r="G486" i="12"/>
  <c r="G485" i="12"/>
  <c r="G484" i="12"/>
  <c r="G483" i="12"/>
  <c r="G482" i="12"/>
  <c r="G481" i="12"/>
  <c r="G480" i="12"/>
  <c r="G479" i="12"/>
  <c r="G478" i="12"/>
  <c r="G477" i="12"/>
  <c r="G476" i="12"/>
  <c r="G475" i="12"/>
  <c r="G474" i="12"/>
  <c r="G473" i="12"/>
  <c r="G472" i="12"/>
  <c r="G471" i="12"/>
  <c r="G470" i="12"/>
  <c r="F470" i="12" s="1"/>
  <c r="E470" i="12" s="1"/>
  <c r="G469" i="12"/>
  <c r="G468" i="12"/>
  <c r="G467" i="12"/>
  <c r="G466" i="12"/>
  <c r="G465" i="12"/>
  <c r="G464" i="12"/>
  <c r="G463" i="12"/>
  <c r="G462" i="12"/>
  <c r="G461" i="12"/>
  <c r="G460" i="12"/>
  <c r="G459" i="12"/>
  <c r="G458" i="12"/>
  <c r="G457" i="12"/>
  <c r="G456" i="12"/>
  <c r="G455" i="12"/>
  <c r="G454" i="12"/>
  <c r="G453" i="12"/>
  <c r="G452" i="12"/>
  <c r="G451" i="12"/>
  <c r="G450" i="12"/>
  <c r="G449" i="12"/>
  <c r="G448" i="12"/>
  <c r="G447" i="12"/>
  <c r="G446" i="12"/>
  <c r="G445" i="12"/>
  <c r="G444" i="12"/>
  <c r="G443" i="12"/>
  <c r="G442" i="12"/>
  <c r="G441" i="12"/>
  <c r="G440" i="12"/>
  <c r="G439" i="12"/>
  <c r="G438" i="12"/>
  <c r="G437" i="12"/>
  <c r="G436" i="12"/>
  <c r="G435" i="12"/>
  <c r="G434" i="12"/>
  <c r="G433" i="12"/>
  <c r="G432" i="12"/>
  <c r="G431" i="12"/>
  <c r="G430" i="12"/>
  <c r="G429" i="12"/>
  <c r="G428" i="12"/>
  <c r="G427" i="12"/>
  <c r="G426" i="12"/>
  <c r="G425" i="12"/>
  <c r="G424" i="12"/>
  <c r="G423" i="12"/>
  <c r="G422" i="12"/>
  <c r="F422" i="12" s="1"/>
  <c r="E422" i="12" s="1"/>
  <c r="G421" i="12"/>
  <c r="G420" i="12"/>
  <c r="G419" i="12"/>
  <c r="G418" i="12"/>
  <c r="G417" i="12"/>
  <c r="G416" i="12"/>
  <c r="F416" i="12" s="1"/>
  <c r="E416" i="12" s="1"/>
  <c r="G415" i="12"/>
  <c r="G414" i="12"/>
  <c r="G413" i="12"/>
  <c r="G412" i="12"/>
  <c r="G411" i="12"/>
  <c r="G410" i="12"/>
  <c r="G409" i="12"/>
  <c r="G408" i="12"/>
  <c r="G407" i="12"/>
  <c r="G406" i="12"/>
  <c r="G405" i="12"/>
  <c r="G404" i="12"/>
  <c r="F404" i="12" s="1"/>
  <c r="E404" i="12" s="1"/>
  <c r="G403" i="12"/>
  <c r="G402" i="12"/>
  <c r="G401" i="12"/>
  <c r="G400" i="12"/>
  <c r="G399" i="12"/>
  <c r="G398" i="12"/>
  <c r="G397" i="12"/>
  <c r="G396" i="12"/>
  <c r="G395" i="12"/>
  <c r="G394" i="12"/>
  <c r="G393" i="12"/>
  <c r="G392" i="12"/>
  <c r="G391" i="12"/>
  <c r="G390" i="12"/>
  <c r="F390" i="12" s="1"/>
  <c r="E390" i="12" s="1"/>
  <c r="G389" i="12"/>
  <c r="G388" i="12"/>
  <c r="G387" i="12"/>
  <c r="G386" i="12"/>
  <c r="F386" i="12" s="1"/>
  <c r="E386" i="12" s="1"/>
  <c r="G385" i="12"/>
  <c r="G384" i="12"/>
  <c r="G383" i="12"/>
  <c r="G382" i="12"/>
  <c r="G381" i="12"/>
  <c r="G380" i="12"/>
  <c r="G379" i="12"/>
  <c r="G378" i="12"/>
  <c r="G377" i="12"/>
  <c r="G376" i="12"/>
  <c r="G375" i="12"/>
  <c r="G374" i="12"/>
  <c r="G373" i="12"/>
  <c r="G372" i="12"/>
  <c r="G371" i="12"/>
  <c r="G370" i="12"/>
  <c r="G369" i="12"/>
  <c r="G368" i="12"/>
  <c r="F368" i="12" s="1"/>
  <c r="E368" i="12" s="1"/>
  <c r="G367" i="12"/>
  <c r="G366" i="12"/>
  <c r="G365" i="12"/>
  <c r="G364" i="12"/>
  <c r="F364" i="12" s="1"/>
  <c r="E364" i="12" s="1"/>
  <c r="G363" i="12"/>
  <c r="G362" i="12"/>
  <c r="F362" i="12" s="1"/>
  <c r="E362" i="12" s="1"/>
  <c r="G361" i="12"/>
  <c r="G360" i="12"/>
  <c r="G359" i="12"/>
  <c r="G358" i="12"/>
  <c r="G357" i="12"/>
  <c r="G356" i="12"/>
  <c r="G355" i="12"/>
  <c r="G354" i="12"/>
  <c r="G353" i="12"/>
  <c r="G352" i="12"/>
  <c r="G351" i="12"/>
  <c r="G350" i="12"/>
  <c r="G349" i="12"/>
  <c r="G348" i="12"/>
  <c r="G347" i="12"/>
  <c r="G346" i="12"/>
  <c r="G345" i="12"/>
  <c r="G344" i="12"/>
  <c r="G343" i="12"/>
  <c r="G342" i="12"/>
  <c r="G341" i="12"/>
  <c r="G340" i="12"/>
  <c r="G339" i="12"/>
  <c r="G338" i="12"/>
  <c r="G337" i="12"/>
  <c r="G336" i="12"/>
  <c r="F336" i="12" s="1"/>
  <c r="E336" i="12" s="1"/>
  <c r="G335" i="12"/>
  <c r="G334" i="12"/>
  <c r="G333" i="12"/>
  <c r="G332" i="12"/>
  <c r="G331" i="12"/>
  <c r="G330" i="12"/>
  <c r="G329" i="12"/>
  <c r="G328" i="12"/>
  <c r="G327" i="12"/>
  <c r="G326" i="12"/>
  <c r="G325" i="12"/>
  <c r="G324" i="12"/>
  <c r="G323" i="12"/>
  <c r="G322" i="12"/>
  <c r="G321" i="12"/>
  <c r="G320" i="12"/>
  <c r="G319" i="12"/>
  <c r="G318" i="12"/>
  <c r="G317" i="12"/>
  <c r="G316" i="12"/>
  <c r="F316" i="12" s="1"/>
  <c r="E316" i="12" s="1"/>
  <c r="G315" i="12"/>
  <c r="G314" i="12"/>
  <c r="F314" i="12" s="1"/>
  <c r="E314" i="12" s="1"/>
  <c r="G313" i="12"/>
  <c r="G312" i="12"/>
  <c r="G311" i="12"/>
  <c r="G310" i="12"/>
  <c r="G309" i="12"/>
  <c r="G308" i="12"/>
  <c r="F308" i="12" s="1"/>
  <c r="E308" i="12" s="1"/>
  <c r="G307" i="12"/>
  <c r="G306" i="12"/>
  <c r="G305" i="12"/>
  <c r="G304" i="12"/>
  <c r="G303" i="12"/>
  <c r="G302" i="12"/>
  <c r="G301" i="12"/>
  <c r="G300" i="12"/>
  <c r="G299" i="12"/>
  <c r="G298" i="12"/>
  <c r="F298" i="12" s="1"/>
  <c r="E298" i="12" s="1"/>
  <c r="G297" i="12"/>
  <c r="G296" i="12"/>
  <c r="G295" i="12"/>
  <c r="G294" i="12"/>
  <c r="G293" i="12"/>
  <c r="G292" i="12"/>
  <c r="G291" i="12"/>
  <c r="G290" i="12"/>
  <c r="G289" i="12"/>
  <c r="G288" i="12"/>
  <c r="G287" i="12"/>
  <c r="G286" i="12"/>
  <c r="G285" i="12"/>
  <c r="G284" i="12"/>
  <c r="G283" i="12"/>
  <c r="G282" i="12"/>
  <c r="G281" i="12"/>
  <c r="G280" i="12"/>
  <c r="G279" i="12"/>
  <c r="G278" i="12"/>
  <c r="G277" i="12"/>
  <c r="G276" i="12"/>
  <c r="G275" i="12"/>
  <c r="G274" i="12"/>
  <c r="G273" i="12"/>
  <c r="G272" i="12"/>
  <c r="G271" i="12"/>
  <c r="G270" i="12"/>
  <c r="G269" i="12"/>
  <c r="G268" i="12"/>
  <c r="G267" i="12"/>
  <c r="G266" i="12"/>
  <c r="G265" i="12"/>
  <c r="G264" i="12"/>
  <c r="G263" i="12"/>
  <c r="G262" i="12"/>
  <c r="G261" i="12"/>
  <c r="G260" i="12"/>
  <c r="G259" i="12"/>
  <c r="G258" i="12"/>
  <c r="G257" i="12"/>
  <c r="G256" i="12"/>
  <c r="G255" i="12"/>
  <c r="G254" i="12"/>
  <c r="F254" i="12" s="1"/>
  <c r="E254" i="12" s="1"/>
  <c r="G253" i="12"/>
  <c r="G252" i="12"/>
  <c r="G251" i="12"/>
  <c r="G250" i="12"/>
  <c r="G249" i="12"/>
  <c r="G248" i="12"/>
  <c r="G247" i="12"/>
  <c r="G246" i="12"/>
  <c r="G245" i="12"/>
  <c r="G244" i="12"/>
  <c r="G243" i="12"/>
  <c r="G242" i="12"/>
  <c r="G241" i="12"/>
  <c r="G240" i="12"/>
  <c r="G239" i="12"/>
  <c r="G238" i="12"/>
  <c r="G237" i="12"/>
  <c r="G236" i="12"/>
  <c r="G235" i="12"/>
  <c r="G234" i="12"/>
  <c r="G233" i="12"/>
  <c r="G232" i="12"/>
  <c r="G231" i="12"/>
  <c r="G230" i="12"/>
  <c r="G229" i="12"/>
  <c r="G228" i="12"/>
  <c r="G227" i="12"/>
  <c r="G226" i="12"/>
  <c r="G225" i="12"/>
  <c r="G224" i="12"/>
  <c r="F224" i="12" s="1"/>
  <c r="E224" i="12" s="1"/>
  <c r="G223" i="12"/>
  <c r="G222" i="12"/>
  <c r="F222" i="12" s="1"/>
  <c r="E222" i="12" s="1"/>
  <c r="G221" i="12"/>
  <c r="G220" i="12"/>
  <c r="G219" i="12"/>
  <c r="G218" i="12"/>
  <c r="G217" i="12"/>
  <c r="G216" i="12"/>
  <c r="G215" i="12"/>
  <c r="G214" i="12"/>
  <c r="G213" i="12"/>
  <c r="G212" i="12"/>
  <c r="G211" i="12"/>
  <c r="G210" i="12"/>
  <c r="G209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G182" i="12"/>
  <c r="G181" i="12"/>
  <c r="G180" i="12"/>
  <c r="G179" i="12"/>
  <c r="G178" i="12"/>
  <c r="G177" i="12"/>
  <c r="G176" i="12"/>
  <c r="G175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F152" i="12" s="1"/>
  <c r="E152" i="12" s="1"/>
  <c r="G151" i="12"/>
  <c r="G150" i="12"/>
  <c r="F150" i="12" s="1"/>
  <c r="E150" i="12" s="1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F128" i="12" s="1"/>
  <c r="E128" i="12" s="1"/>
  <c r="G127" i="12"/>
  <c r="G126" i="12"/>
  <c r="F126" i="12" s="1"/>
  <c r="E126" i="12" s="1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F94" i="12" s="1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E94" i="12" l="1"/>
  <c r="F3" i="12"/>
  <c r="AJ5" i="12" l="1"/>
</calcChain>
</file>

<file path=xl/sharedStrings.xml><?xml version="1.0" encoding="utf-8"?>
<sst xmlns="http://schemas.openxmlformats.org/spreadsheetml/2006/main" count="3905" uniqueCount="1790">
  <si>
    <t>€</t>
  </si>
  <si>
    <t/>
  </si>
  <si>
    <t>1419 - Robert Schuman (1886-1963)</t>
  </si>
  <si>
    <t>1499 - Mgr. Scheppers (1802-1877).</t>
  </si>
  <si>
    <t>1620 - August Vermeylen (1872-1945)</t>
  </si>
  <si>
    <t>1621 - "Belgica 72". Propaganda.</t>
  </si>
  <si>
    <t>1778 - Dr. Frans Hemerijckx (1902-1969).</t>
  </si>
  <si>
    <t>1974 - Ivo Van Damme (1954-1976)</t>
  </si>
  <si>
    <t xml:space="preserve">▬ speciale folder gn. Nr. 1976 ▬ </t>
  </si>
  <si>
    <t xml:space="preserve">▬ folder Nr.19 / 67 ▬ </t>
  </si>
  <si>
    <t xml:space="preserve">▬ folder Nr…. / 77 ▬ </t>
  </si>
  <si>
    <t xml:space="preserve"> ▬ folder Nr.13 / 79 ▬ </t>
  </si>
  <si>
    <t xml:space="preserve">▬ folder Nr.11 / 84 ▬ </t>
  </si>
  <si>
    <t xml:space="preserve">▬ folder Nr.15bis / 85 ▬ </t>
  </si>
  <si>
    <t>2243 - Flanders Technology International 1987</t>
  </si>
  <si>
    <t>2253 - "Opéra Royal de Wallonie" - André-Modeste Grétry</t>
  </si>
  <si>
    <t>▬ folder Nr.11 / 88 ▬</t>
  </si>
  <si>
    <t>▬ folder Nr.14bis / 88 ▬</t>
  </si>
  <si>
    <t>2427 - Telecom 91</t>
  </si>
  <si>
    <t>31/6/1990</t>
  </si>
  <si>
    <t>▬ folder Nr.2 / 90 ▬</t>
  </si>
  <si>
    <t>2438 - Wolfgang Amadeus Mozart</t>
  </si>
  <si>
    <t xml:space="preserve">Belgica 90 - infofolder: honderd jaar landsbond </t>
  </si>
  <si>
    <t xml:space="preserve">▬ folder overzicht filatelieloketten 1991 ▬ </t>
  </si>
  <si>
    <t>▬ folder Nr.11 / 91 ▬</t>
  </si>
  <si>
    <t>▬ folder Nr.10 / 92 ▬</t>
  </si>
  <si>
    <t>1385/95</t>
  </si>
  <si>
    <t xml:space="preserve">▬ folder speciale postzegeluitgiften 1992 ▬ </t>
  </si>
  <si>
    <t xml:space="preserve">▬ folder speciale postzegeluitgiften 1993 ▬ </t>
  </si>
  <si>
    <t xml:space="preserve">▬ folder speciale postzegeluitgiften 1996 ▬ </t>
  </si>
  <si>
    <t xml:space="preserve">▬ folder speciale postzegeluitgiften 1995 ▬ </t>
  </si>
  <si>
    <t xml:space="preserve">▬ folder De  Jaarmap 1991 ▬ </t>
  </si>
  <si>
    <t>▬ folder Nr.11 / 94 ▬</t>
  </si>
  <si>
    <t>▬ folder Nr.16  / 95 ▬</t>
  </si>
  <si>
    <t xml:space="preserve">▬ folder nationale Filatelistische Tentoonstelling "Bruphilia '95" ▬  </t>
  </si>
  <si>
    <t xml:space="preserve">▬ folder philapost info 1996 ▬ </t>
  </si>
  <si>
    <t>Incluus zegel van Luxemburg</t>
  </si>
  <si>
    <t>▬  geen folder Nr. ? / 97 ▬</t>
  </si>
  <si>
    <t xml:space="preserve">▬ folder speciale postzegeluitgiften 1997 ▬ </t>
  </si>
  <si>
    <t xml:space="preserve">▬ folder Carolophilex 1997 ▬ </t>
  </si>
  <si>
    <t xml:space="preserve">▬ folder filatelie info 1997 ▬ </t>
  </si>
  <si>
    <t xml:space="preserve">▬ folder programma 1994 - op het doel af! ▬ </t>
  </si>
  <si>
    <t>▬ folder "speciale postzegeluitgiften 1991" / 91 ▬</t>
  </si>
  <si>
    <t>© bpost</t>
  </si>
  <si>
    <t>blaadje zonder zegel op folder</t>
  </si>
  <si>
    <t>1957▬1960</t>
  </si>
  <si>
    <t>1962▬1967</t>
  </si>
  <si>
    <t>………………………………………………………………………</t>
  </si>
  <si>
    <r>
      <rPr>
        <sz val="16"/>
        <color rgb="FFFF0000"/>
        <rFont val="Arial"/>
        <family val="2"/>
      </rPr>
      <t>▼total ▼</t>
    </r>
    <r>
      <rPr>
        <sz val="18"/>
        <color rgb="FFFF0000"/>
        <rFont val="Arial"/>
        <family val="2"/>
      </rPr>
      <t xml:space="preserve"> </t>
    </r>
  </si>
  <si>
    <t>1956▬1957</t>
  </si>
  <si>
    <t>1/10/1957 ► 1961</t>
  </si>
  <si>
    <t>1957-1973</t>
  </si>
  <si>
    <t>▬ flyer N°. nn / 93 ▬</t>
  </si>
  <si>
    <t>961/963 - Ghent Flower Show I. - Propaganda for Ghent Flower Show I.</t>
  </si>
  <si>
    <t>964/966 - Emperor Charles - Exhibition and his time in Gent: Paintings</t>
  </si>
  <si>
    <t xml:space="preserve">967 - Poet Emile Verhaeren </t>
  </si>
  <si>
    <t>968 - Textile exhibition in Brussels</t>
  </si>
  <si>
    <t>969/970 - "The foolish virgin" Rik Wouters</t>
  </si>
  <si>
    <t>971/972 - The Romance in the Liege region</t>
  </si>
  <si>
    <t>973/978 - Inventors</t>
  </si>
  <si>
    <t>979/985 - Tuberculosis - Spring Joy</t>
  </si>
  <si>
    <t>986 - Red Cross of Belgium - "Become a blood donor."</t>
  </si>
  <si>
    <t>987/989 - 200th anniversary of the birth of Mozart.</t>
  </si>
  <si>
    <t>990 - Scaldis - Exhibition in Tournai, Ghent and Antwerp</t>
  </si>
  <si>
    <t>991/993 - Queen Elizabeth</t>
  </si>
  <si>
    <t>994/995 - Europe</t>
  </si>
  <si>
    <t>996 - Railway Brussels - Luxembourg.</t>
  </si>
  <si>
    <t>997 - Edouard Anseele - Centenary of the birth of Edouard Anseele (Y1856-Y1938)</t>
  </si>
  <si>
    <t>998/1004 - Care - Tuberculosis. Series "Nursing"</t>
  </si>
  <si>
    <t>1005/1007 - Effigy of H.M. King Leopold III - Open collar V and crown type N° 428</t>
  </si>
  <si>
    <t xml:space="preserve">1008/1010 - Propaganda - Brussels World Fair in Y1958. </t>
  </si>
  <si>
    <t>1011 - Stamp day</t>
  </si>
  <si>
    <t>1012 - Sabena - 100,000th passenger transportation by the helicopter service of Sabena.</t>
  </si>
  <si>
    <t>1013/1018 - Famous people - Cultural issue.</t>
  </si>
  <si>
    <t>1019 - Fiftieth anniversary of the maritime facilities of Bruges and Zeebrugge.</t>
  </si>
  <si>
    <t>1020/1021 - 125th birthday arrival of H.M. the king Leopold I in Belgian territory</t>
  </si>
  <si>
    <t>1022/1023 - Lord Baden Powell</t>
  </si>
  <si>
    <t>1024 - Fourth Biennial sculpture in the "Middelheim" Park in Antwerp.</t>
  </si>
  <si>
    <t>1025/1026 - Europe. Six ears of corn, a symbol of peace and prosperity.</t>
  </si>
  <si>
    <t>1026A / 1027B - Digit on heraldic Lion, of type N° 849.</t>
  </si>
  <si>
    <t>1026AP2 / 1027C - Digit on heraldic Lion, of type N°. 849.(cont.)</t>
  </si>
  <si>
    <t>1028 / 1029P3 - New effigy of H.M. King Baudouin with glasses: type (Marchand) N° 924/926</t>
  </si>
  <si>
    <t xml:space="preserve"> ▬ flyer N° ▬</t>
  </si>
  <si>
    <t xml:space="preserve">▬ flyer N°. nn/55 on. 1 ▬ </t>
  </si>
  <si>
    <t xml:space="preserve">▬ flyer N°. nn/55 on. 2 ▬ </t>
  </si>
  <si>
    <t xml:space="preserve">▬ flyer N°. nn/55 on. 3 ▬ </t>
  </si>
  <si>
    <t xml:space="preserve">▬ flyer N°. nn/55 on. 4 ▬ </t>
  </si>
  <si>
    <t xml:space="preserve">▬ flyer N°. nn/55 on. 5 ▬ </t>
  </si>
  <si>
    <t xml:space="preserve">▬ flyer N°. nn/55 on. 6 ▬ </t>
  </si>
  <si>
    <t xml:space="preserve">▬ flyer N°. nn/55 on. 7 ▬ </t>
  </si>
  <si>
    <t xml:space="preserve">▬ flyer N°. nn/56 on. 1 ▬ </t>
  </si>
  <si>
    <t xml:space="preserve">▬ flyer N°. nn/56 on. 2 ▬ </t>
  </si>
  <si>
    <t xml:space="preserve">▬ flyer N°. nn/56 on. 3 ▬ </t>
  </si>
  <si>
    <t xml:space="preserve">▬ flyer N°. nn/56 on. 4 ▬ </t>
  </si>
  <si>
    <t xml:space="preserve">▬ flyer N°. nn/56 on. 6 ▬ </t>
  </si>
  <si>
    <t xml:space="preserve">▬ flyer N°. nn/56 on. 7 ▬ </t>
  </si>
  <si>
    <t xml:space="preserve">▬ flyer N°. nn/56 on. 8 ▬ </t>
  </si>
  <si>
    <t xml:space="preserve">▬ flyer N°. nn/56 on. ??? ▬ </t>
  </si>
  <si>
    <t xml:space="preserve">▬ flyer N°. nn/57 on. 1 ▬ </t>
  </si>
  <si>
    <t xml:space="preserve">▬ flyer N°. nn/57 on. 2 ▬ </t>
  </si>
  <si>
    <t xml:space="preserve">▬ flyer N°. nn/57 on. 3 ▬ </t>
  </si>
  <si>
    <t xml:space="preserve">▬ flyer N°. nn/57 on. 4 ▬ </t>
  </si>
  <si>
    <t xml:space="preserve">▬ flyer N°. nn/57 on. 5 ▬ </t>
  </si>
  <si>
    <t xml:space="preserve">▬ flyer N°. nn/57 on. 6 ▬ </t>
  </si>
  <si>
    <t xml:space="preserve">▬ flyer N°. nn/57 on. 7 ▬ </t>
  </si>
  <si>
    <t xml:space="preserve">▬ flyer N°. nn/57 on. 8 ▬ </t>
  </si>
  <si>
    <t xml:space="preserve">▬ flyer N°. nn/57 on. 9 ▬ </t>
  </si>
  <si>
    <t xml:space="preserve">▬ flyer N°. nn/57 on. ??? ▬ </t>
  </si>
  <si>
    <t xml:space="preserve">▬ flyer N°. nn/57 on. 10 ▬ </t>
  </si>
  <si>
    <t xml:space="preserve">▬ flyer N°. nn/57 on. 11 ▬ </t>
  </si>
  <si>
    <t xml:space="preserve">▬ flyer N°. nn/57 on. 12 ▬ </t>
  </si>
  <si>
    <t xml:space="preserve">▬ flyer N°. nn/57 on. 13 ▬ </t>
  </si>
  <si>
    <t xml:space="preserve">▬ flyer N°. nn/57 on. 14 ▬ </t>
  </si>
  <si>
    <t xml:space="preserve">▬ flyer N°. nn / 58 on. 1 ▬ </t>
  </si>
  <si>
    <t xml:space="preserve">▬ flyer N°. nn / 58 on. 2 ▬ </t>
  </si>
  <si>
    <t xml:space="preserve">▬ flyer N°. nn / 58 on. 3 ▬ </t>
  </si>
  <si>
    <t xml:space="preserve">▬ flyer N°. nn / 58 on. 4 ▬ </t>
  </si>
  <si>
    <t xml:space="preserve">▬ flyer N°. nn / 58 on. 5 ▬ </t>
  </si>
  <si>
    <t xml:space="preserve">▬ flyer N°. nn / 58 on. 6 ▬ </t>
  </si>
  <si>
    <t xml:space="preserve">▬ flyer N°. nn / 58 on. 7 ▬ </t>
  </si>
  <si>
    <t xml:space="preserve">▬ flyer N°. nn / 58 on. 8 ▬ </t>
  </si>
  <si>
    <t xml:space="preserve">▬ flyer N°. nn / 59 on. 1 ▬ </t>
  </si>
  <si>
    <t xml:space="preserve">▬ flyer N°. nn / 59 on. 2 ▬ </t>
  </si>
  <si>
    <t xml:space="preserve">▬ flyer N°. nn / 59 on. 3 ▬ </t>
  </si>
  <si>
    <t xml:space="preserve">▬ flyer N°. nn / 59 on. 4 ▬ </t>
  </si>
  <si>
    <t xml:space="preserve">▬ flyer N°. nn / 59 on. 5 ▬ </t>
  </si>
  <si>
    <t xml:space="preserve">▬ flyer N°. nn / 59 on. 6 ▬ </t>
  </si>
  <si>
    <t xml:space="preserve">▬ flyer N°. nn / 59 on. 7 ▬ </t>
  </si>
  <si>
    <t xml:space="preserve">▬ flyer N°. nn / 59 on. 8 ▬ </t>
  </si>
  <si>
    <t xml:space="preserve">▬ flyer N°. nn / 59 on. 9 ▬ </t>
  </si>
  <si>
    <t xml:space="preserve">▬ flyer N°. nn / 59 on. 10 ▬ </t>
  </si>
  <si>
    <t>▬ flyer N°. nn / 60 on. 1 ▬</t>
  </si>
  <si>
    <t>▬ flyer N°. nn / 60 on. 2 ▬</t>
  </si>
  <si>
    <t>▬ flyer N°. nn / 60 on. 3 ▬</t>
  </si>
  <si>
    <t>▬ flyer N°. nn / 60 on. 4 ▬</t>
  </si>
  <si>
    <t>▬ flyer N°. nn / 60 on. 5 ▬</t>
  </si>
  <si>
    <t xml:space="preserve">▬ flyer N°. nn / 60 on. 6 </t>
  </si>
  <si>
    <t>▬ flyer N°. nn / 60 on. 7 ▬</t>
  </si>
  <si>
    <t>▬ flyer N°. nn / 60 on. 8 ▬</t>
  </si>
  <si>
    <t>▬ flyer N°. nn / 60 on. 9 ▬</t>
  </si>
  <si>
    <t>▬ flyer N°. nn / 60 on. 10 ▬</t>
  </si>
  <si>
    <t>▬ flyer N°. nn / 60 on. 12 ▬</t>
  </si>
  <si>
    <t>▬ flyer N°. nn / 60 on. 11 ▬</t>
  </si>
  <si>
    <t>▬ flyer N°. nn / 60 on. 13 ▬</t>
  </si>
  <si>
    <t xml:space="preserve">▬  folder Nr. gn / 61: on. 1 ▬ </t>
  </si>
  <si>
    <t xml:space="preserve">▬  folder Nr. gn / 61: on. 2 ▬ </t>
  </si>
  <si>
    <t xml:space="preserve">▬  folder Nr. gn / 61: on. 3 ▬ </t>
  </si>
  <si>
    <t xml:space="preserve">▬  folder Nr. gn / 61: on. 4 ▬ </t>
  </si>
  <si>
    <t xml:space="preserve">▬  folder Nr. gn / 61: on. 5 ▬ </t>
  </si>
  <si>
    <t xml:space="preserve">▬  folder Nr. gn / 61: on. 6 ▬ </t>
  </si>
  <si>
    <t xml:space="preserve">▬  folder Nr. gn / 61: on. 7 ▬ </t>
  </si>
  <si>
    <t xml:space="preserve">▬  folder Nr. gn / 61: on. 8 ▬ </t>
  </si>
  <si>
    <t xml:space="preserve">▬  folder Nr. gn / 61: on. 9 ▬ </t>
  </si>
  <si>
    <t xml:space="preserve">▬  folder Nr. gn / 62: on. 1 ▬ </t>
  </si>
  <si>
    <t xml:space="preserve">▬  folder Nr. gn / 62: on. 2 ▬ </t>
  </si>
  <si>
    <t xml:space="preserve">▬  folder Nr. gn / 62: on. 3 ▬ </t>
  </si>
  <si>
    <t xml:space="preserve">▬  folder Nr. gn / 62: on. 4 ▬ </t>
  </si>
  <si>
    <t xml:space="preserve">▬  folder Nr. gn / 62: on. 5 ▬ </t>
  </si>
  <si>
    <t xml:space="preserve">▬  folder Nr. gn / 62: on. 6 ▬ </t>
  </si>
  <si>
    <t xml:space="preserve">▬  folder Nr. gn / 62: on. 7 ▬ </t>
  </si>
  <si>
    <t xml:space="preserve">▬  folder Nr. gn / 62: on. 8 ▬ </t>
  </si>
  <si>
    <t xml:space="preserve">▬  folder Nr. gn / 62: on. 9 ▬ </t>
  </si>
  <si>
    <t xml:space="preserve">▬  folder Nr. gn / 62: on 10 ▬ </t>
  </si>
  <si>
    <t xml:space="preserve">▬  folder Nr. gn / 62: on. 11 ▬ </t>
  </si>
  <si>
    <t xml:space="preserve">▬  folder Nr. gn / 62: on. 12 ▬ </t>
  </si>
  <si>
    <t xml:space="preserve">▬ flyer N°. nn / 63 on. 1 ▬ </t>
  </si>
  <si>
    <t xml:space="preserve">▬ flyer N°. nn / 63 on. 2 ▬ </t>
  </si>
  <si>
    <t xml:space="preserve">▬ flyer N°. nn / 63 on. 3 ▬ </t>
  </si>
  <si>
    <t xml:space="preserve">▬ flyer N°. nn / 63 on. 4 ▬ </t>
  </si>
  <si>
    <t xml:space="preserve">▬ flyer N°. nn / 63 on. 5 ▬ </t>
  </si>
  <si>
    <t xml:space="preserve">▬ flyer N°. nn / 63 on. 6 ▬ </t>
  </si>
  <si>
    <t xml:space="preserve">▬ flyer N°. nn / 63 on. 7 ▬ </t>
  </si>
  <si>
    <t xml:space="preserve">▬ flyer N°. nn / 63 on. 8 ▬ </t>
  </si>
  <si>
    <t xml:space="preserve">▬ flyer N°. nn / 63 on. 9 ▬ </t>
  </si>
  <si>
    <t xml:space="preserve">▬ flyer N°. nn / 63 on. 10 ▬ </t>
  </si>
  <si>
    <t xml:space="preserve">▬ flyer N°. nn / 63 on. 11 ▬ </t>
  </si>
  <si>
    <t xml:space="preserve">▬ flyer N°. nn / 63 on. 12 ▬ </t>
  </si>
  <si>
    <t xml:space="preserve">▬ flyer N°. nn / 63 on. 13 ▬ </t>
  </si>
  <si>
    <t xml:space="preserve">▬ flyer N°. nn / 63 on. 14 ▬ </t>
  </si>
  <si>
    <t xml:space="preserve">▬ flyer N°. nn / 63 on. 15 ▬ </t>
  </si>
  <si>
    <t xml:space="preserve">▬ flyer N°. nn / 63 on. 16 ▬ </t>
  </si>
  <si>
    <t xml:space="preserve">▬ flyer N°. nn / 64 on. 1 ▬ </t>
  </si>
  <si>
    <t xml:space="preserve">▬ flyer N°. nn / 64 on. 2 ▬ </t>
  </si>
  <si>
    <t xml:space="preserve">▬ flyer N°. nn / 64 on. 3 ▬ </t>
  </si>
  <si>
    <t xml:space="preserve">▬ flyer N°. nn / 64 on. 4 ▬ </t>
  </si>
  <si>
    <t xml:space="preserve">▬ flyer N°. nn / 64 on. 5 ▬ </t>
  </si>
  <si>
    <t xml:space="preserve">▬ flyer N°. nn / 64 on. 6 ▬ </t>
  </si>
  <si>
    <t xml:space="preserve">▬ flyer N°. nn / 64 on. 7 ▬ </t>
  </si>
  <si>
    <t xml:space="preserve">▬ flyer N°. nn / 64 on. 8 ▬ </t>
  </si>
  <si>
    <t xml:space="preserve">▬ flyer N°. nn / 64 on. 9 ▬ </t>
  </si>
  <si>
    <t xml:space="preserve">▬ flyer N°. nn / 64 on. 10 ▬ </t>
  </si>
  <si>
    <t xml:space="preserve">▬ flyer N°. nn / 64 on. 11 ▬ </t>
  </si>
  <si>
    <t xml:space="preserve">▬ flyer N°. nn / 64 on. 12 ▬ </t>
  </si>
  <si>
    <t xml:space="preserve">▬ flyer N°. nn / 64 on. 13 ▬ </t>
  </si>
  <si>
    <t xml:space="preserve">▬ flyer N°. nn / 64 on. 14 ▬ </t>
  </si>
  <si>
    <t xml:space="preserve">▬ flyer N°. nn / 65 on. 1 &amp; 2 ▬ </t>
  </si>
  <si>
    <t xml:space="preserve">▬ flyer N°. nn / 65 on. 3 ▬ </t>
  </si>
  <si>
    <t xml:space="preserve">▬ flyer N°. nn / 65 on. 14 ▬ </t>
  </si>
  <si>
    <t>1089 - Human Rights</t>
  </si>
  <si>
    <t>1090/1092 - European Heart</t>
  </si>
  <si>
    <t>1093 - Stamp Day</t>
  </si>
  <si>
    <t>1094/1095 - NATO</t>
  </si>
  <si>
    <t>1096/1101 - Red Cross</t>
  </si>
  <si>
    <t>1102/1107 - Cultural Issue.</t>
  </si>
  <si>
    <t>1108 - Oudenaarde Town Hall.</t>
  </si>
  <si>
    <t>1109/1110 - Pope Adrian VI.</t>
  </si>
  <si>
    <t>1111/1112 - Europe - Chain of six links.</t>
  </si>
  <si>
    <t>1113 - Commissioning of the Boeing 707 by Sabena.</t>
  </si>
  <si>
    <t>1114/1120 - Folklore III - Tuberculosis. Belgian legends.</t>
  </si>
  <si>
    <t>1121 - Stamp Day.</t>
  </si>
  <si>
    <t>1122/1124 - Ghent Flower show II.</t>
  </si>
  <si>
    <t xml:space="preserve">1125/1127 - International Year for the refugees. </t>
  </si>
  <si>
    <t>1128/1130 - International Year for the refugees. (Modified colors+sizes from block BL32)</t>
  </si>
  <si>
    <t>1131/1132 - 75th anniversary of the Belgian Socialist Party - Monument of Labor.</t>
  </si>
  <si>
    <t>1133/1138 - Parachuting.</t>
  </si>
  <si>
    <t>1139/1146 - Independence of Congo - As per documents of Inforcongo.</t>
  </si>
  <si>
    <t>1147/1149 - Airlift. National Committee Congo.</t>
  </si>
  <si>
    <t>1150/1151 - Europe.</t>
  </si>
  <si>
    <t>1152 / 1152a - Youth Philately</t>
  </si>
  <si>
    <t>1153/1158 - UNICEF</t>
  </si>
  <si>
    <t>1159/1162 - Centenary of the Municipal Credit of Belgium. (Picture by Hubert Frère Orban)</t>
  </si>
  <si>
    <t>1163/1168 - Arts Crafts - Tuberculosis.</t>
  </si>
  <si>
    <t>1169/1171 - Royal wedding</t>
  </si>
  <si>
    <t>1172 / 1173A - Digit on heraldic lion with value-altering overprint - type N°. 1027</t>
  </si>
  <si>
    <t>1174 - 400th anniversary of Birth of Nicolaus Rockox, Mayor of Antwerp</t>
  </si>
  <si>
    <t>1175 - Postage stamp day - The Stamp of alderman Jan Bode.</t>
  </si>
  <si>
    <t>1176/1181 - Cultural Issue. Personalities.</t>
  </si>
  <si>
    <t>1182/1187 - Animals: for the benefit of philanthropic work. Antwerp Zoo I.</t>
  </si>
  <si>
    <t>1188/1190 - Mechelen: the seat of the Archdiocese</t>
  </si>
  <si>
    <t>1191/1192 - 50th Conference of the Inter-Parliamentary Union: Facade of Nation Place in Brussels</t>
  </si>
  <si>
    <t>1193/1194 - Europe - 19 Doves in flight representing the 19 CEPT countries.</t>
  </si>
  <si>
    <t>1195/1197 - Belgium and Euratom Mol.</t>
  </si>
  <si>
    <t>1198/1203 - Tuberculosis - Mother and child. Paintings by Belgian masters.</t>
  </si>
  <si>
    <t>1204 - Centenary of the birth of the architect Baron Horta.</t>
  </si>
  <si>
    <t>1205/1211 - Cultural Issue:. Masterpieces of architecture.</t>
  </si>
  <si>
    <t>1212 - Stamp Day</t>
  </si>
  <si>
    <t>1213 - 450th anniversary of the birth of Gerard Kremer (1512-1594), called "Mercator".</t>
  </si>
  <si>
    <t>1214/1215 - Commemoration</t>
  </si>
  <si>
    <t>1216/1221 - Philanthropic Series. Antwerp Zoo II: "Birds".</t>
  </si>
  <si>
    <t>1222/1223 - Europe. Young tree with 19 leaves.</t>
  </si>
  <si>
    <t>1224 - Concentration Camps.</t>
  </si>
  <si>
    <t>1225/1230 - The disabled child. In favor of the specialized institutions.</t>
  </si>
  <si>
    <t>1231/1232 - The Human Rights</t>
  </si>
  <si>
    <t>1233/1238 - "1962-1963" - Tuberculosis. Queens of Belgium.</t>
  </si>
  <si>
    <t xml:space="preserve">1239 - Millenium of the town of Ypres, stamp from block BL33 </t>
  </si>
  <si>
    <t>1240 - Centenary of the birth of Hen°i Pirenne. Historian.</t>
  </si>
  <si>
    <t xml:space="preserve">1241/1242 - Peace Bell of the Basilique of Koekelberg. Block BL34 (n° 1241) </t>
  </si>
  <si>
    <t>1243/1245 - World campaign against hunger. Works by Belgian painters.</t>
  </si>
  <si>
    <t>1246/1248 - Swordsmanship ▬ 350th Anniversary of the charter which the Ghent swordsmanship Guild St. Michael received official recognition.</t>
  </si>
  <si>
    <t>1249 - Postage stamp day.</t>
  </si>
  <si>
    <t>1250 - Post Conference Paris ▬ Centenary of the first International Postal Conference in Paris.</t>
  </si>
  <si>
    <t>1251/1252 - "May 8" movement for peace.</t>
  </si>
  <si>
    <t>1253 - European Conference of Ministers of traffic ▬ 10th Anniversary of the European Conference of Ministers of traffic.</t>
  </si>
  <si>
    <t>1254 - International Association of Cities  ▬ Congress 50th anniversary of the International Association of Cities.</t>
  </si>
  <si>
    <t>1255/1258 - Belgian Cycling Federation ▬ 80th Anniversary of the Belgian Cycling Federation. Fot the benefit from the participation of Belgium in the 1964 Olympics in Tokyo.</t>
  </si>
  <si>
    <t>1259 - Sabena. 40th Anniversary of the airline Sabena.</t>
  </si>
  <si>
    <t>1260/1261 - Europe. Common effort by the CEPT countries.</t>
  </si>
  <si>
    <t>1262/1268 - Centenary of the International Red Cross. (stamp 1267 from booklets 1267A/1267B)</t>
  </si>
  <si>
    <t>1269/1270 - Centenary of the birth of Jules Destrée and Hen°y Van de Velde</t>
  </si>
  <si>
    <t>1271 - 50th Anniversary of the Postal Check as per carvings of O. Jesper.</t>
  </si>
  <si>
    <t>1272/1277 - Tuberculosis - Works of P.P. Rubens.</t>
  </si>
  <si>
    <t>1278/1280 - Father Damien and the fight against leprosy ▬ Stamps from block BL35</t>
  </si>
  <si>
    <t>1281/1283 - Belgian celebrities.</t>
  </si>
  <si>
    <t>1284 - Postage stamp day.</t>
  </si>
  <si>
    <t>1285 - Millennial anniversary of the city of Ostend.</t>
  </si>
  <si>
    <t>1286 - 150th Anniversary of the signing of the Treaty of Ghent.</t>
  </si>
  <si>
    <t>1287/1289 - Protestantism in Belgium.</t>
  </si>
  <si>
    <t>1290/1292 - 100st Anniversary of the Socialist International.</t>
  </si>
  <si>
    <t>1293/1295 - Patriotic issue - For the benefit of patriotic works.</t>
  </si>
  <si>
    <t>1296/1297 - Liberation - resistance</t>
  </si>
  <si>
    <t>1298/1299 - Europe. Flower with 22 petals.</t>
  </si>
  <si>
    <t>1300/1302 - Cultural issue. ▬ 500th Anniversary of the death of Rogier van der Weyden: block BL36 &amp; block BL36</t>
  </si>
  <si>
    <t>1303 - Cultural issue ▬ 500th Anniversary of the death of Rogier van der Weyden: stamp from block BL37 &amp; block BL37</t>
  </si>
  <si>
    <t>1306 - "Benelux" - 20st Anniversary foundation and the signing of the agreement establishing the Benelux Customs Union.</t>
  </si>
  <si>
    <t>1307/1312 - "Anti-tuberculosis stamps 1964-1965" - Tuberculosis Reproductions of well known Belgian painters.</t>
  </si>
  <si>
    <t>1313/1314 - Exhibition "Textirama" and "Diamond Expo".</t>
  </si>
  <si>
    <t>1315/1317 - Ghent Flower Show III</t>
  </si>
  <si>
    <t xml:space="preserve">1318/1320 - Ghent Flower Show III: stamps from block BL38 </t>
  </si>
  <si>
    <t>1321 - Centenary of the birth of Paul Heymans.</t>
  </si>
  <si>
    <t>1322/1326 - Centenary of General Savings and Annuity</t>
  </si>
  <si>
    <t>1327 - Youth Philately</t>
  </si>
  <si>
    <t>1328 - Stamp Day</t>
  </si>
  <si>
    <t>1329/1332 - 20th Anniversary of the liberation of the camps Prisoner of war and political prisoners.</t>
  </si>
  <si>
    <t>1333 - Centenary of the International Union of Telecommunications Connections  (U.I.T.)</t>
  </si>
  <si>
    <t>1334 - Abbey of Affligem.</t>
  </si>
  <si>
    <t>1335 - Centenary of the canonization of St. Jan-Berchmans.</t>
  </si>
  <si>
    <t>1336 - Fiftieth anniversary of the founding of Talbot House.</t>
  </si>
  <si>
    <t>1337/1339 - Architect Hoffmann: Stoclet House in Brussels.</t>
  </si>
  <si>
    <t>1340/1341 - 75th anniversary of the Belgian Farmers Union.</t>
  </si>
  <si>
    <t>1342/1343 - Europe</t>
  </si>
  <si>
    <t xml:space="preserve">1344/1348 - Antwerp Zoo III - For the benefit of philanthropic work. Reptiles. - Stamp 1348 from block BL39 &amp; block BL39 </t>
  </si>
  <si>
    <t>1349/1350 - 100th anniversary of the death of King Leopold I.</t>
  </si>
  <si>
    <t>1351 - 100th anniversary of the death of Joseph Lebeau, Minister of State.</t>
  </si>
  <si>
    <t>1352/1353 - Tourist</t>
  </si>
  <si>
    <t>1354/1358 - Tuberculosis - Faces from Grand Place in Brussels.</t>
  </si>
  <si>
    <t>1359 - Passing away of Queen Elizabeth as per a medallion of A. Courtens.</t>
  </si>
  <si>
    <t>1360/1362 - Rerum Novarium</t>
  </si>
  <si>
    <t xml:space="preserve">1365/1366 - In memory of Queen Elizabeth (1876-1965) - stamps from block BL41 </t>
  </si>
  <si>
    <t>1367 - Day of the stamp</t>
  </si>
  <si>
    <t>1368 / 1370P3 - Digit on Heraldic lion. Type of N° 849.</t>
  </si>
  <si>
    <t>1371 - King Baudouin with glasses - type of N° 924 .</t>
  </si>
  <si>
    <t>1372/1373 - Swimming.</t>
  </si>
  <si>
    <t>1374/1380 - National scientific heritage.</t>
  </si>
  <si>
    <t>1381 - World Congress of the I.P.T.T. - Type of stamp N° 1367. (Day of the stamp).</t>
  </si>
  <si>
    <t>1382 - Professor August Kekule (1829-1896). Benzene synthesis.</t>
  </si>
  <si>
    <t>1383 - EUROCHEMIC.</t>
  </si>
  <si>
    <t>1384 - 50th Anniversary of the death of Rik Wouters (1882-1916). Self-portrait.</t>
  </si>
  <si>
    <t>1385/1388 - Cultural - Stamps from ► F1385 F1388</t>
  </si>
  <si>
    <t>1389/1390 - Europe - Sailing ship as Symbol</t>
  </si>
  <si>
    <t>1391/1394 - Antarctic Expeditions - stamp N° 1394 from block BL42</t>
  </si>
  <si>
    <t>1395/1396 - 75th Anniversary of the Royal Federation of Belgian stamp association.</t>
  </si>
  <si>
    <t>1397 / 1398P3 - Tourist stamps</t>
  </si>
  <si>
    <t>1399/1403 - Solidarity. Children's games</t>
  </si>
  <si>
    <t>1404/1405 - 50th Anniversary founding of the International Association of Lions Clubs.</t>
  </si>
  <si>
    <t>1406 - Arms Museum Liege</t>
  </si>
  <si>
    <t>1407 - International Year of Tourism</t>
  </si>
  <si>
    <t>1408/1409 - Nature protection</t>
  </si>
  <si>
    <t>1410/1412 - European campaign for the benefit of the refugees - stamps from block BL43</t>
  </si>
  <si>
    <t>1413 - Day of the stamp</t>
  </si>
  <si>
    <t>1414 - Paul-Emile Janson (1872-1944). Statesman.</t>
  </si>
  <si>
    <t>1415/1416 - Europe</t>
  </si>
  <si>
    <t>1417 - Flax Industry</t>
  </si>
  <si>
    <t>1418 - 700th anniversary of the granting of city rights to Ostend</t>
  </si>
  <si>
    <t>1420 - Memorial to Gentinnes.</t>
  </si>
  <si>
    <t>1421 - Colonial brotherhood.</t>
  </si>
  <si>
    <t>1422 - European days of telecommunications.</t>
  </si>
  <si>
    <t>1423/1424 - Tourist stamps.</t>
  </si>
  <si>
    <t>1425/1426 - "Fondation Charles Plisnier" and "Foundation Lodewijk De Raet."</t>
  </si>
  <si>
    <t>1427/1431 - Cultural - Erasmus and his time.</t>
  </si>
  <si>
    <t>1432 - British Week.</t>
  </si>
  <si>
    <t>1433/1434 - Universities of Ghent and Liège</t>
  </si>
  <si>
    <t>1435 - Exhibition "Postphila I". - stamp from block BL44</t>
  </si>
  <si>
    <t>1436 - Christmas</t>
  </si>
  <si>
    <t>1437/1442 - Solidarity</t>
  </si>
  <si>
    <t>1443 - "Digit on heraldic lion". - Type N° 849</t>
  </si>
  <si>
    <t>1444 - Campaign against industrial accidents.</t>
  </si>
  <si>
    <t>1445 - Day of the stamp</t>
  </si>
  <si>
    <t>1446 - Digit on heraldic lion - Type N° 854 with overprint of new value 15c</t>
  </si>
  <si>
    <t>1447 - Centenary of the stamps production facility in Mechelen.</t>
  </si>
  <si>
    <t>1448/1451 - Historical issue.</t>
  </si>
  <si>
    <t>1452/1453 - Europe 1968</t>
  </si>
  <si>
    <t>1454/1455 - Belgian Red Cross</t>
  </si>
  <si>
    <t>1456/1460 - Olympic Games in Mexico</t>
  </si>
  <si>
    <t>1461/1462 - Tourist stamps</t>
  </si>
  <si>
    <t>1463 / 1465- Disasters</t>
  </si>
  <si>
    <t>1466/1469 - National Interest</t>
  </si>
  <si>
    <t>1470/1473 - Solidarity. 125th Anniversary of the Antwerp Zoo</t>
  </si>
  <si>
    <t>1474/1477 - Patriotic issue. 50th Anniversary of Victory in 1918</t>
  </si>
  <si>
    <t>1478 - Christmas</t>
  </si>
  <si>
    <t>1479 - Sea Canal of Ghent</t>
  </si>
  <si>
    <t>1480/1481 - Tourist stamps</t>
  </si>
  <si>
    <t>1482 - St. Paul's Church in Antwerp</t>
  </si>
  <si>
    <t>1483 - Aulne Abbey.</t>
  </si>
  <si>
    <t>1484 / 1485k - Stamps from booklet No. B1 &amp; B2. King Baudouin with glasses (3F: type N° 924.) + Digit on heraldic lion (1F: type N° 849)</t>
  </si>
  <si>
    <t>1486 - The second millennium of the city of Arlon.</t>
  </si>
  <si>
    <t>1487 - 150 years Municipal Education Antwerp.</t>
  </si>
  <si>
    <t xml:space="preserve">1488 - Day of the stamp. </t>
  </si>
  <si>
    <t>1489/1490 - Europe 1969</t>
  </si>
  <si>
    <t>1491 - Exhibition "Postphila II". Stamp from block BL45</t>
  </si>
  <si>
    <t>1492/1495 - Philanthropic UNICEF - Children</t>
  </si>
  <si>
    <t>1496 - 20th anniversary of the signing of the NATO treaty.</t>
  </si>
  <si>
    <t>1497 - 50th Anniversary of the International Labor Organization (I.A.O.)</t>
  </si>
  <si>
    <t>1498 - World cycling.</t>
  </si>
  <si>
    <t>1500 - 25 years Benelux.</t>
  </si>
  <si>
    <t>1501/1502 - Flora</t>
  </si>
  <si>
    <t>1503/1504 - Tourist stamps.</t>
  </si>
  <si>
    <t>1505/1507 - Cultural issue.</t>
  </si>
  <si>
    <t xml:space="preserve">1508 - Moon landing - 1509 - from block BL46 </t>
  </si>
  <si>
    <t>1510 - National Work for War Invalids</t>
  </si>
  <si>
    <t>1511 - Youth Philately</t>
  </si>
  <si>
    <t>1512 - Centenary of the birth of Count - Henry Carton de Wiart (1869-1951). Minister of State.</t>
  </si>
  <si>
    <t>1513 - Farmyard animals.</t>
  </si>
  <si>
    <t>1514/1515 -Tunnel under the Scheldt and motorway of Wallonia</t>
  </si>
  <si>
    <t>1516 - National Company for loans to the industry.</t>
  </si>
  <si>
    <t>1517 - Christmas.</t>
  </si>
  <si>
    <t>1518 - Type "Digit on heraldic lion" of N° 849.</t>
  </si>
  <si>
    <t>1519/1522 - Solidarity. Stained glass.</t>
  </si>
  <si>
    <t>1523A/1525A - Ghent Flower Show IV - stamps from block BL47</t>
  </si>
  <si>
    <t>1526/1527 - Natural environment preservation</t>
  </si>
  <si>
    <t>1528 - Youth Philately.</t>
  </si>
  <si>
    <t>1529 - Stamp Day</t>
  </si>
  <si>
    <t>1530/1531 - Europe</t>
  </si>
  <si>
    <t>1532/1535 - Cultural issue. Museums.</t>
  </si>
  <si>
    <t>1536 - 75th Anniversary of the "International Cooperative Alliance."</t>
  </si>
  <si>
    <t>1537/1538 - Virton and Zelzate.</t>
  </si>
  <si>
    <t>1539/1540 - Pattriottische issue. 25th anniversary of the liberation of the prisoner of war camps.</t>
  </si>
  <si>
    <t>1541/1542 - Tourist stamps.</t>
  </si>
  <si>
    <t>1543 - 40th Anniversary of King Baudouin  I. New effigy with year 1930-1970.</t>
  </si>
  <si>
    <t>1544/1545 - Type "Digit on heraldic lion". Nr. 849.</t>
  </si>
  <si>
    <t>1546 - Foundation Queen Fabiola.</t>
  </si>
  <si>
    <t>1547/1548 - Sports</t>
  </si>
  <si>
    <t>1549 - 25th Anniversary of the founding of the UN.</t>
  </si>
  <si>
    <t>1550 - 25th International Fair of Ghent.</t>
  </si>
  <si>
    <t>1551/1553 - Belgica 72. International Philatelic Exhibition. (from block BL48)</t>
  </si>
  <si>
    <t>1554 - 50th anniversary of the establishment of the National Housing Company. As per sculpture of George Minne (1866-1941)</t>
  </si>
  <si>
    <t>1555 - 25th Birthday of social security in Belgium. Decree of 28/12/1944.</t>
  </si>
  <si>
    <t>1556 - Christmas. Painting of Jan Gossaert (Mabuse) (1478-1536)</t>
  </si>
  <si>
    <t>1557/1560 - Philanthropic issue.</t>
  </si>
  <si>
    <t>1564/1565 - Solidarity. Fragments of paintings by P.Delvaux en R. Magritte</t>
  </si>
  <si>
    <t>1566 - 50th anniversary of the annexation of the cantons of Eupen. Malmedy and St. Vith in Belgium.</t>
  </si>
  <si>
    <t>1567 - Full automation of the telephone network.</t>
  </si>
  <si>
    <t>1568 - 50th Auto Salon.</t>
  </si>
  <si>
    <t>1569 - 75th anniversary of the founding of the Touring Club of Belgium</t>
  </si>
  <si>
    <t>1570 - 8th Centenary of the Cathedral of Tournai.</t>
  </si>
  <si>
    <t>1571/1572 - Philanthropic issue</t>
  </si>
  <si>
    <t>1573 - Youth Philately. Drawing to a work by T. Lobrichon</t>
  </si>
  <si>
    <t>1574/1575 - Effigy of King Baudouin. Changed type of Stamp N° 924. White background. Greater value figure.</t>
  </si>
  <si>
    <t>1576 - Royal Academy of French Language and Literature. Founded in 1920 by King Albert I on the proposal of Minister Jules Destrée.</t>
  </si>
  <si>
    <t>1577 - Day of the stamp.</t>
  </si>
  <si>
    <t>1578/1579 - Europe - symbol.</t>
  </si>
  <si>
    <t>1580 - 3rd World Day of telecommunications.</t>
  </si>
  <si>
    <t>1581/1587 - Effigy of  King Baudouin. Type Nr. 1543. without dates 1930-1970</t>
  </si>
  <si>
    <t>1588 - Red Cross Belgium.</t>
  </si>
  <si>
    <t>1589 - Antarctic Agreement. Convention of 1 December 1959</t>
  </si>
  <si>
    <t>1590 - Olympic Games in Munich in 1972.</t>
  </si>
  <si>
    <t>1591 - State Minister Georges Hubin (1863-1947). Painting by Jean Maillard.</t>
  </si>
  <si>
    <t>1592 - Nine hundred anniversary of the abbey Our Lady of Orval.</t>
  </si>
  <si>
    <t>1593 - City Ath. The couple giant Goliath and the tower of the Saint-Julien church.</t>
  </si>
  <si>
    <t>1594 - City of Ghent</t>
  </si>
  <si>
    <t>1595 - 50th anniversary of the discovery of insulin</t>
  </si>
  <si>
    <t>1609 - 25th anniversary of the founding of the Federation of Belgian Industry.</t>
  </si>
  <si>
    <t>1610/1613 - Solidarity. Insects.</t>
  </si>
  <si>
    <t>1614/1615 - Tourist stamps.</t>
  </si>
  <si>
    <t>1616 - 50th Anniversary of the Belgium-Luxembourg Economic Union.</t>
  </si>
  <si>
    <t>1617 - 20th anniversary of "Via Secura"</t>
  </si>
  <si>
    <t>1618 - International Year of the book.</t>
  </si>
  <si>
    <t>1619 - Global Campaign for the heart.</t>
  </si>
  <si>
    <t>1622 - Day of the stamp. Stamping of the first envelope on the moon on 2 August 1971 by David R. Scott, commander of Apollo 15.</t>
  </si>
  <si>
    <t>1623/1624 - Europe 1972</t>
  </si>
  <si>
    <t>1625 - Freedom of the press. 50th anniversary of the establishment of the news agency "Belga".</t>
  </si>
  <si>
    <t>1626 - 50th anniversary of the founding of the International Union of Railways (U.I.C.).</t>
  </si>
  <si>
    <t>1627/1635 - Belgica 72 - Stamps from: F1627-10►F1635-10; F1627-20►F1635-20 (continued)</t>
  </si>
  <si>
    <t>1636/1637 - Tourist stamps - Stamps from F1636 &amp; F1637</t>
  </si>
  <si>
    <t>1638 - Youth Philately. After a painting by Gustave De Smet (1877-1943).</t>
  </si>
  <si>
    <t>1639 - William Lennox Center. Center at Ottignies for the treatment of epilepsy.</t>
  </si>
  <si>
    <t>1640 - Belgian earth telecommunications satellites at Lessive.</t>
  </si>
  <si>
    <t>1641 - Frans Masereel (1889-1972). Woodcarver and painter.</t>
  </si>
  <si>
    <t>1642/1649 - Image of King Baudouin type Elström No 1581: Fluorescent</t>
  </si>
  <si>
    <t>1645P5/1649P5 - Effigy of King Baudouin type Elström N° 1581: Polyvalent</t>
  </si>
  <si>
    <t>1650 - Christmas.</t>
  </si>
  <si>
    <t>1651 - Effigy of King Baudouin. Type of stamp N° 1068A, no year 1962.  Larger value figure. Stamp on roll.</t>
  </si>
  <si>
    <t>1652/1655 - Solidarity. Birds</t>
  </si>
  <si>
    <t>1656 - 200 anniversary of the "Royal Academy of Science, Letters and Fine Arts of Belgium." 1772-1972.</t>
  </si>
  <si>
    <t xml:space="preserve">1660 - Fire protection in industrial buildings. </t>
  </si>
  <si>
    <t>1661 - 100th Anniversary of the meteorological World Organisation (1873 to 1973).</t>
  </si>
  <si>
    <t>1662/1665 - Cultural issue. Abbeys.</t>
  </si>
  <si>
    <t>1666 - 1st World competation basket-ball for the invalides.</t>
  </si>
  <si>
    <t>1667 - 25th anniversary of the World Health Organization.</t>
  </si>
  <si>
    <t>1668 - Stamp day. After a drawing by Jean Fivet.</t>
  </si>
  <si>
    <t>1669/1670 - Europe</t>
  </si>
  <si>
    <t>1671 - Digit on heraldic lion. Modified type of no. 1443.</t>
  </si>
  <si>
    <t>1672 - 25th International Fair of Liege.</t>
  </si>
  <si>
    <t>1673 - 5th World Day of telecommunications.</t>
  </si>
  <si>
    <t>1674 - 80th Anniversary of the International Workers Sports</t>
  </si>
  <si>
    <t>1675 - 50th anniversary of the founding of the Sabena.</t>
  </si>
  <si>
    <t>1676 - "Les Vieilles Tiges de Belgique"</t>
  </si>
  <si>
    <t>1677/1682 - Historical issue.</t>
  </si>
  <si>
    <t>1683 - Thermal year. Fresco H. Lemaire</t>
  </si>
  <si>
    <t>1684 - Musical. Antoine Joseph Sax. 1814-1894</t>
  </si>
  <si>
    <t>1685 - Tourist stamp. Eupen.</t>
  </si>
  <si>
    <t>1686 - Youth Philately</t>
  </si>
  <si>
    <t>1687 - 50th Anniversary of the Belgian Trade Union Chamber of stamp dealers. Diptych. Depicting the Belgian philatelist Moens JB (1833-1908), who was one of the first stamp traders in the world  - Stamp from F1687</t>
  </si>
  <si>
    <t>1688 - Christmas. Drawing after a painting of Hugo van der Goes (1440-1482).</t>
  </si>
  <si>
    <t>1689 - 50th Anniversary of the Flemish Automobile Association.</t>
  </si>
  <si>
    <t>1690 - Louis Piérard (1886-1952) to a sculpture of Idel Lanchelevici.</t>
  </si>
  <si>
    <t>1691 - 50 year broadcasting in Belgium (1923-1973).</t>
  </si>
  <si>
    <t>1692/1693 - Tourist stamps.</t>
  </si>
  <si>
    <t>1694 - HM King Baudouin</t>
  </si>
  <si>
    <t>1695/1698 - Solidarity. Playing Cards - Stamps from F1695/98</t>
  </si>
  <si>
    <t>1699 - Félicien Rops (1833-1898). Painter and engraver.</t>
  </si>
  <si>
    <t>1700/1702h - Seperate stamps from booklets B10 &amp; B11 - King Baudouin</t>
  </si>
  <si>
    <t>1703 - Digit on heraldic lion. Type N° 849.</t>
  </si>
  <si>
    <t>1704 - 40th anniversary of the past away of King Albert I (1875-1934). In a work of Baron Isidore Opsomer.</t>
  </si>
  <si>
    <t>1705/1706 - Belgian Red Cross.</t>
  </si>
  <si>
    <t>1707 - Protection of the environment. "International Association of the Friends of Robert Schuman - Belgium".</t>
  </si>
  <si>
    <t>1708/1711 - Cultural issue.</t>
  </si>
  <si>
    <t>1712 - 25th anniversary of NATO</t>
  </si>
  <si>
    <t>1713 - The "Stamp Day" (Hubert Krains)</t>
  </si>
  <si>
    <t>1714/1715 - Europe 1974</t>
  </si>
  <si>
    <t>1716 - King Baudouin. Type no. 1581.</t>
  </si>
  <si>
    <t>1717 - Celebrations of the liberal youth.</t>
  </si>
  <si>
    <t>1718/1722 - Historical issue II.</t>
  </si>
  <si>
    <t xml:space="preserve">1723 - 30th anniversary of Benelux </t>
  </si>
  <si>
    <t>1724 - Youth Philately</t>
  </si>
  <si>
    <t>1725 - Painter Vincent van Gogh (1853-1890).</t>
  </si>
  <si>
    <t>1726 - Corporal Léon Trésignies (1886-1914)</t>
  </si>
  <si>
    <t>1727 - King Baudouin. Type N° 1581</t>
  </si>
  <si>
    <t>1728 - Digit on heraldic lion. Type N° 849.</t>
  </si>
  <si>
    <t>1729/1730 - Centenary of the Universal Postal Union.</t>
  </si>
  <si>
    <t>1731 - 25th anniversary of the official inauguration of the "Central Economic Council".</t>
  </si>
  <si>
    <t>1732 - 50th Anniversary of the Rotary International in Belgium.</t>
  </si>
  <si>
    <t>1733 - 40th Anniversary of the handing over of the flag to the Regiments of the Ardennes Hunters.</t>
  </si>
  <si>
    <t>1734/1736 - Tourist stamps.</t>
  </si>
  <si>
    <t>1737 - Christmas. Excerpt from the 'Mystic Lamb' by the Van Eyck brothers. St. Bavo Cathedral in Ghent.</t>
  </si>
  <si>
    <t>1738/1741 - Solidarity. Fauna and Flora.</t>
  </si>
  <si>
    <t>1742 - Adolphe Quetelet (1796-1874), astronomer</t>
  </si>
  <si>
    <t>1743 / 1744P - King Baudouin. Type N° 1581.</t>
  </si>
  <si>
    <t>1745 - Digit on heraldic lion. Type of N° 849</t>
  </si>
  <si>
    <t>1746 - Theme Belga. Propaganda for the first World on thematic philately.</t>
  </si>
  <si>
    <t>1747 / 1748P5 - King Baudouin. Type of the N° 1581</t>
  </si>
  <si>
    <t>1749/1751 - Ghent Flower show V</t>
  </si>
  <si>
    <t>1752 - 100th Anniversary of the founding of the Normal School Charles Buls.</t>
  </si>
  <si>
    <t>1753/1755 - Elström: King Baudouin. Type of the N° 1581</t>
  </si>
  <si>
    <t>1756 - Digit on heraldic lion. Type of N° 849</t>
  </si>
  <si>
    <t>1757 - Centenary of the Davidsfonds.</t>
  </si>
  <si>
    <t>1758 - 100th anniversary of the birth of King Albert I.</t>
  </si>
  <si>
    <t>1759/1761 - Cultural issue.</t>
  </si>
  <si>
    <t>1762/1764 - Stamps from booklets B12 &amp; B13. Digit on heraldic lion &amp; and King Baudouin opposite stamps.</t>
  </si>
  <si>
    <t>1765 - Day stamp. In a work by James Thiriar.</t>
  </si>
  <si>
    <t>1766/1767 - Europe</t>
  </si>
  <si>
    <t>1768 - 30th anniversary of the liberation of the camps on May 8, 1945.</t>
  </si>
  <si>
    <t>1769/1771 - European year for the architectural heritage</t>
  </si>
  <si>
    <t>1772/1773 - Tourist issue</t>
  </si>
  <si>
    <t>1774 - 25 Anniversary Colloquium Biblicum Lovaniense.</t>
  </si>
  <si>
    <t>1775 - Foundation Queen Fabiola. Charitable association, focused on mental health.</t>
  </si>
  <si>
    <t>1776 - 1975: International Year of the woman.</t>
  </si>
  <si>
    <t>1777 - 25 anniversary of the Middelheim open-air museum.</t>
  </si>
  <si>
    <t>1779 - Youth Philately. A painting by Cornelis de Vos. Museum Mayer van den Bergh in Antwerp.</t>
  </si>
  <si>
    <t>1780 - Opening of the new Scheldt-Rhine connection.</t>
  </si>
  <si>
    <t>1781 - 125th anniversary of the National Bank of Belgium.</t>
  </si>
  <si>
    <t>1782 - 50th Anniversary of the first air link Brussels-Kinshasa by Edmond Thieffry.</t>
  </si>
  <si>
    <t>1783 - 550th anniversary of the University of Leuven.</t>
  </si>
  <si>
    <t>1784 - Christmas</t>
  </si>
  <si>
    <t>1785/1788 - Solidarity</t>
  </si>
  <si>
    <t>1789/1794 - Theme Belga - Stamps from F1789 ► F1994</t>
  </si>
  <si>
    <t>1795 - 100th Anniversary of the founding of the Royal Charity "Conservatoire Africain". "Work Cradles Princess Paola 'association</t>
  </si>
  <si>
    <t>1796 - 125th Anniversary "Willemsfonds".</t>
  </si>
  <si>
    <t>1797 - 200th Anniversary of the American Revolution. Diptych. Vignette without postage value.</t>
  </si>
  <si>
    <t>1798 - 50th Anniversary of the death of Cardinal Mercier (1851-1926).</t>
  </si>
  <si>
    <t xml:space="preserve">1799 - 50th Anniversary of the Flemish Economical Association. </t>
  </si>
  <si>
    <t>1800/1802 - 1976 Montreal Olympics Games</t>
  </si>
  <si>
    <t>1803 - Stamp Day</t>
  </si>
  <si>
    <t>1804 - 25th Anniversary of the founding of the International Music Contest «Queen Elizabeth»</t>
  </si>
  <si>
    <t>1805/1806 - Europe</t>
  </si>
  <si>
    <t>1807 - XV Congress 'International Road Transport Union'</t>
  </si>
  <si>
    <t>1808 - 100th Anniversary of the birth of HM Queen Elizabeth (1876-1965)</t>
  </si>
  <si>
    <t xml:space="preserve">1809 - 75th Birthday of the Royal Aero Club of Belgium. Block BL49 </t>
  </si>
  <si>
    <t>1810-50 anniversary of the foundation of the "Société Royale Le Cheval de Trait Ardennais"</t>
  </si>
  <si>
    <t xml:space="preserve">1811/1815 - 25th anniversary of the inauguration of King Baudouin. Stamps from blocks BL50 and BL51 </t>
  </si>
  <si>
    <t>1822/1823 - King Baudouin. Type N° 1581.</t>
  </si>
  <si>
    <t>1824 - 400th Anniversary of the Pacification of Ghent.</t>
  </si>
  <si>
    <t>1826 - Inauguration of the first metro line Brussels</t>
  </si>
  <si>
    <t>1827 - Filiatelie for Youth. Youth &amp; Music.</t>
  </si>
  <si>
    <t>1828/1831 - Cultural issue.</t>
  </si>
  <si>
    <t>1832/1835 - Tourist stamps</t>
  </si>
  <si>
    <t>1837 - Christmas. "The nativity". Excerpt from the painting "The Nativity". (National Museum of Dijon).</t>
  </si>
  <si>
    <t>1838 - International Year of Rubens.</t>
  </si>
  <si>
    <t>1839 - Digit on heraldic lion and pennant. New type.</t>
  </si>
  <si>
    <t>1840/1841 - The Belgian Red Cross.</t>
  </si>
  <si>
    <t>1842 - 50th Anniversary of the "Fédération Royale d'Associations Belges d'Ingenieurs Civils et d'Ingenieurs Agronomes'. FABI</t>
  </si>
  <si>
    <t>1843/1848 - Cultural issue.</t>
  </si>
  <si>
    <t>1849 - 25 anniversary of the Belgian District 112 of the "Lions International"</t>
  </si>
  <si>
    <t>1850 - Digit on heraldic lion. Type of N° 1839</t>
  </si>
  <si>
    <t>1851 - 30th International Junior Tournament UEFA</t>
  </si>
  <si>
    <t xml:space="preserve">1852 - Day stamp. </t>
  </si>
  <si>
    <t>1853/1854 - Europe -1977</t>
  </si>
  <si>
    <t>1855 - 50th Anniversary of the Royal Circle Mars and Mercury.</t>
  </si>
  <si>
    <t xml:space="preserve">1856/1859 - Historical issuance III. </t>
  </si>
  <si>
    <t>1860 - International Year of Rubens.</t>
  </si>
  <si>
    <t>1861 - Peter Paul Rubens (Siegen 28-6-1577 - 30-5-1640 Antwerp). Larger image size than N° 1860 from block BL52</t>
  </si>
  <si>
    <t>1862 - 50th Limitation of the "International Federation oF - Library Associations' (IFLA). World Congress of librarians in Brussels.</t>
  </si>
  <si>
    <t>1863/1866 - Sports.</t>
  </si>
  <si>
    <t>1867 - Europalia 77. Bundes Republic Deutschland</t>
  </si>
  <si>
    <t>1868 - The Belgian egg. In a drawing of Gustave De Smet.</t>
  </si>
  <si>
    <t>1869 - Youth Philately.</t>
  </si>
  <si>
    <t>1870/1873 - Tourist issue.</t>
  </si>
  <si>
    <t>1874 - Christmas.</t>
  </si>
  <si>
    <t>1875/1876 - King Baudouin. Type no. 1581.</t>
  </si>
  <si>
    <t>1877/1880 - Solidarity. Personalities.</t>
  </si>
  <si>
    <t>1881/1883 - Philanthropic issue.</t>
  </si>
  <si>
    <t>1884/1887 - European action.</t>
  </si>
  <si>
    <t>1888 - 850 years "Norbertijnergemeenschap". Norbertine Abbey of Grimbergen.</t>
  </si>
  <si>
    <t xml:space="preserve">1889 -175-anniversary of the Chamber of Commerce and Industry of the Ostend district. </t>
  </si>
  <si>
    <t>1890 - Stamp Day. Presentation of the stamp 5F, N° 37, issued in 1878 and stamped on its issue date.</t>
  </si>
  <si>
    <t>1891/1892 - Europe 78 - Architecture.</t>
  </si>
  <si>
    <t>1893/1896 - Cultural issue.</t>
  </si>
  <si>
    <t xml:space="preserve">1897/1901 - Stamps from booklets B14 and B15. Figure on heraldic lion (type N° 1839) &amp; King Baudouin (type N° 1581.) - Stamps smaller size. </t>
  </si>
  <si>
    <t>1902/1904 - Digit on heraldic lion. Type N° 1839</t>
  </si>
  <si>
    <t>1905/1906 - Education.</t>
  </si>
  <si>
    <t>1907/1910 - Tourist issue. Wetteren, Enghien, Brussels, Eupen- St. Vith.</t>
  </si>
  <si>
    <t>1911 - 50 years, "Royal Flemish Society of Engineers association"</t>
  </si>
  <si>
    <t>1912 - Youth Philately</t>
  </si>
  <si>
    <t xml:space="preserve">1913/1914 - Preparation of the 1980 Olympic Games in Moscow and Lake Placid. </t>
  </si>
  <si>
    <t>1915/1916 - Preparation of the 1980 Olympic Games in Moscow and Lake Placid. Stamps from block BL53.</t>
  </si>
  <si>
    <t>1917 - Christmas 1978. Excerpt from the Bethlehem portal in the Church of Our Lady in Huy.</t>
  </si>
  <si>
    <t>1918/1920 - Solidarity.</t>
  </si>
  <si>
    <t>1921/1922 - The Belgian Red Cross</t>
  </si>
  <si>
    <t>1923 - 10th Anniversary of the Center for liberal action.</t>
  </si>
  <si>
    <t>1924 - The first elections to the European Parliament.</t>
  </si>
  <si>
    <t>1925/1926 - Millenium Brussels. "Bruocsella 979-1979"</t>
  </si>
  <si>
    <t>1927 - 30th Anniversary of the North Atlantic Treaty Organization (NATO)</t>
  </si>
  <si>
    <t>1928 - 25th Anniversary of the establishment of the memorial Breendonk.</t>
  </si>
  <si>
    <t>1929 - Stamp Day.</t>
  </si>
  <si>
    <t>1930/1931 - 79 Europe - Europe Connections.</t>
  </si>
  <si>
    <t xml:space="preserve">1932/1935 - Millenium Brussels. </t>
  </si>
  <si>
    <t xml:space="preserve">1936 - Millenium Brussels: stamp from block BL54 </t>
  </si>
  <si>
    <t>1938 - 50th Anniversary of the National Fund for "Beroepskrediet".</t>
  </si>
  <si>
    <t>1939 - 50-year anniversary of the nine Chambers of Crafts and marchands.</t>
  </si>
  <si>
    <t>1940/1943 - Cultural issue.</t>
  </si>
  <si>
    <t>1944 - Youth Philately</t>
  </si>
  <si>
    <t>1945 - Elström: King Baudouin. Type N° 1581</t>
  </si>
  <si>
    <t>1946 - "Grand-Hornu". Industrial archaeological place.</t>
  </si>
  <si>
    <t>1947/1950 - Tourist issue.</t>
  </si>
  <si>
    <t>1951/1953 - Music.</t>
  </si>
  <si>
    <t>1954 - Christmas.</t>
  </si>
  <si>
    <t>1955/1957 - Solidarity.</t>
  </si>
  <si>
    <t>1958 / 1960P7a - Digit on heraldic lion. Type N° 1839</t>
  </si>
  <si>
    <t>1961 - 150th anniversary of the independence of Belgium.</t>
  </si>
  <si>
    <t>1964 - 4F - Brown - Digit on heraldic lion. Type N° 1839.</t>
  </si>
  <si>
    <t>1965 - 100th Anniversary of the birth of State Minister Frans Van Cauwelaert (1880-1961).</t>
  </si>
  <si>
    <t>1966/1968 - Ghent Flower show VI.</t>
  </si>
  <si>
    <t>1969 - 50th anniversary of the Director of Telegraph - and Telephone (1930-1980).</t>
  </si>
  <si>
    <t>1970 - Day stamp.</t>
  </si>
  <si>
    <t>1971 - Digit on heraldic lion. Type N° 1839</t>
  </si>
  <si>
    <t>1972/1973 - Europe: Vips</t>
  </si>
  <si>
    <t>1975 - Fourth Interparliamentary Conference of European cooperation and security.</t>
  </si>
  <si>
    <t>1976/1977 - Tourist issue. Mons: "Car d'Or" &amp; Damme canal</t>
  </si>
  <si>
    <t xml:space="preserve">1978/1982 - Commemorating the 150th anniversary of the independence of Belgium. </t>
  </si>
  <si>
    <t>1983 - Commemoration of the independence of Belgium: stamp from block BL55</t>
  </si>
  <si>
    <t>1984/1985 - Elström: King Baudouin. Type of N° 1581</t>
  </si>
  <si>
    <t>1986 - 50th anniversary of King Baudouin. Composition of Ferdinand Baudin from a photo by Raymond Vander Plassche.</t>
  </si>
  <si>
    <t>1987/1989 - Millenium of the Principality of Liege: (980 - 1980)</t>
  </si>
  <si>
    <t>1990 - Millenium of the Principality of Liege: (980-1980): from block BL56</t>
  </si>
  <si>
    <t>1991 - Tourist issue. City ​​Chiny</t>
  </si>
  <si>
    <t>1992 - Week of the heart.</t>
  </si>
  <si>
    <t>1993 - 100th Anniversary of the death of poet Albrecht Rodenbach (1856-1880).</t>
  </si>
  <si>
    <t>1994 - Youth Philately. Reproduction of a child's drawing.</t>
  </si>
  <si>
    <t>1995 - The 50th anniversary of broadcasting as a public institution.</t>
  </si>
  <si>
    <t>1996 - Christmas 1980. Reproduction of a painting of Daniel Seghers (1590-1661).</t>
  </si>
  <si>
    <t>1997 - Tourist issue. City ​​Diest</t>
  </si>
  <si>
    <t>1998 - Digit on heraldic lion. Type N° 1839</t>
  </si>
  <si>
    <t>1999/2000 - International Year of Disabled persons.</t>
  </si>
  <si>
    <t xml:space="preserve">2001/2003 - 150th Anniversary of the founding of the dynasty and the Parliament. </t>
  </si>
  <si>
    <t>2004/2005 - The Belgian Red Cross</t>
  </si>
  <si>
    <t>2006/2007 - Europe: Folklore</t>
  </si>
  <si>
    <t>2008 - Stamp Day</t>
  </si>
  <si>
    <t>2009 - 110th Anniversary of the birth of Dr. Ovide Decroly (1871-1932), pedagogue.</t>
  </si>
  <si>
    <t>2010/2013 - Tourist issue</t>
  </si>
  <si>
    <t>2014 - 100 years football in Belgium</t>
  </si>
  <si>
    <t>2015 - 125th Anniversary of the "Société de Langue et de Littérature Wallonnes"</t>
  </si>
  <si>
    <t>2016 - 100th Anniversary of the band "De Vredekring" from Antwerp.</t>
  </si>
  <si>
    <t>2017 - 150 years Court.</t>
  </si>
  <si>
    <t xml:space="preserve">2018 - 25th Anniversary of the tragedy "Bois du Cazier": stamp from block BL57 </t>
  </si>
  <si>
    <t>2019 - Digit on heraldic lion. Type N° 1839</t>
  </si>
  <si>
    <t>2020 - Mausoleums in Bruges of Mary of Burgundy (1457-1482) and of Charles the Bold (1433-1477)</t>
  </si>
  <si>
    <t>2021 - Youth Philately</t>
  </si>
  <si>
    <t>2022/2024 - New depicting King Baudouin "with glasses". Big format.</t>
  </si>
  <si>
    <t xml:space="preserve">2025/2029 - Cultural personalities. </t>
  </si>
  <si>
    <t>2030 - Christmas 1981</t>
  </si>
  <si>
    <t>2031/2033 - Solidarity. 150th anniversary of the founding of the Gendarmerie, the Carabineers Regiment and Regiment Guides.</t>
  </si>
  <si>
    <t>2034/2035 - 150th anniversary of the Royal Conservatory of Brussels and 150 years judiciary.</t>
  </si>
  <si>
    <t>2036/2038 - Scientific issue.</t>
  </si>
  <si>
    <t>2039/2042 - Philanthropic issue: Sports.</t>
  </si>
  <si>
    <t>2043/2046 - Philanthropic issue: Sports - Stamps from block BL58</t>
  </si>
  <si>
    <t>2047 - 100th Anniversary of the birth of Joseph Lemaire Minister of State (1882-1966). After a painting by Jean Maillard.</t>
  </si>
  <si>
    <t>2048/2049 - Europe. History.</t>
  </si>
  <si>
    <t>2050 - Digit on heraldic lion. N° type. 1839. stamp 5F - (N° 1960 with overprint 1F.)</t>
  </si>
  <si>
    <t>2051 - Digit on heraldic lion. N° type. 1839</t>
  </si>
  <si>
    <t>2052 - Stamp Day</t>
  </si>
  <si>
    <t>2053 - 67th World Congress of Esperanto, held in Antwerp</t>
  </si>
  <si>
    <t>2054/2059 - Tourist issue.</t>
  </si>
  <si>
    <t>2060/2063 - Cultural issue.</t>
  </si>
  <si>
    <t>2064 - 100th Anniversary of the birth of the writer Abraham Hans (1882-1939)</t>
  </si>
  <si>
    <t>2065 - Youth Philately. 75th Anniversary of the Scout movement.</t>
  </si>
  <si>
    <t>2066 - "Grootoosten van België". 150 Years federation of Masonic Lodges.</t>
  </si>
  <si>
    <t>2067 - Christmas and New Year</t>
  </si>
  <si>
    <t>2068 - 100th Anniversary of the birth of Cardinal Joseph Cardijn (1882-1967)</t>
  </si>
  <si>
    <t>2069 - King Baudouin. New type, called "Velghe".</t>
  </si>
  <si>
    <t>2070 - 800th Anniversary of the birth of St Francis of Assisi (1182-1226).</t>
  </si>
  <si>
    <t xml:space="preserve">2071/2076 - Belgica 82. 1st World for mail history, value pieces of mail and aerophilately. </t>
  </si>
  <si>
    <t>2077 - Belgica 82. Mail-coach - Stamp from block BL59</t>
  </si>
  <si>
    <t>2078 - 50th anniversary of the founding of the association "Caritas Catholica".</t>
  </si>
  <si>
    <t>2079/2081 - History of tram and trolleybus.</t>
  </si>
  <si>
    <t>2082/2083 - Belgian Red Cross. Health through sport.</t>
  </si>
  <si>
    <t>2084 - 24th World Congress of the International Federation of the Periodical Press (FIPP) in Brussels.</t>
  </si>
  <si>
    <t>2085 - King Baudouin. Type Velghe (N° 2069)</t>
  </si>
  <si>
    <t>2086/2088 - Women.</t>
  </si>
  <si>
    <t>2089 - Stamp Day.</t>
  </si>
  <si>
    <t>2090 - Holy Blood Procession in Bruges.</t>
  </si>
  <si>
    <t>2091 - Digit on heraldic lion. Type N° 1839</t>
  </si>
  <si>
    <t>2092/2093 - Europe. Works of art. Fragments of paintings by Paul Delvaux        (1897-1994).</t>
  </si>
  <si>
    <t>2094/2095 - Space. 200th anniversary of the invention and the ascent of hot air balloon.</t>
  </si>
  <si>
    <t>2096/2099 - Tourist issue.</t>
  </si>
  <si>
    <t>2100 - 20th "Tineke" Festivals in Heule.</t>
  </si>
  <si>
    <t>2101 - European year for SME's "KMO" (small or mediumsized enterprise) and art craft.</t>
  </si>
  <si>
    <t>2102 - Youth Philately. - 20 Years Queen Fabiola village I</t>
  </si>
  <si>
    <t>2103/2105 - Belgian exports. "Made in Belgium"</t>
  </si>
  <si>
    <t>2106 - 100th anniversary of the death of Hendrik Conscience (1812-1883)</t>
  </si>
  <si>
    <t>2107 - Christmas.</t>
  </si>
  <si>
    <t>2108/2110 - Solidarity. Military uniforms.</t>
  </si>
  <si>
    <t>2111 - Poortman - Mourning stamp King Leopold III (1901-1983).</t>
  </si>
  <si>
    <t>2112 - 150th anniversary of the founding of the "Université Libre de Bruxelles".</t>
  </si>
  <si>
    <t>2113 - King Baudouin (Type "Velghe") 12F - (N° 2069.). From booklets B16 - B16P5b - B17 - B17P5b</t>
  </si>
  <si>
    <t>2114/2117 - Made in Belgium - Belgian exports.</t>
  </si>
  <si>
    <t>2118 - 50th anniversary of the death of King Albert I.</t>
  </si>
  <si>
    <t>2119/2120 - Olympic Games in Los Angeles.</t>
  </si>
  <si>
    <t xml:space="preserve">2121/2122 - Olympic Games in Los Angeles from block BL60 </t>
  </si>
  <si>
    <t>2123 - Bond Without Name (Bond Zonder Naam)</t>
  </si>
  <si>
    <t xml:space="preserve">2128 - 50 Year National Lottery. </t>
  </si>
  <si>
    <t>2129 - 50th Anniversary of the Canonization of John Don Bosco (1815-1888).</t>
  </si>
  <si>
    <t>2130/2131 - Europe. Bridges.</t>
  </si>
  <si>
    <t>2132 - Day of the stamp</t>
  </si>
  <si>
    <t>2133 - Second European Parliament elections.</t>
  </si>
  <si>
    <t>2134 - 150 years Military Academy (1834-1984).</t>
  </si>
  <si>
    <t>2135/2137 - King Baudouin (Type "Velghe") 20F &amp; 40F (N° 2069). + 100F, large size (N° 2127.).</t>
  </si>
  <si>
    <t>2138/2140 - Tourist issue.</t>
  </si>
  <si>
    <t>2141/2144 - Cultural</t>
  </si>
  <si>
    <t>2146/2149 - Abbeys.</t>
  </si>
  <si>
    <t>2150 - Youth Philately.</t>
  </si>
  <si>
    <t>2151/2053 - Children</t>
  </si>
  <si>
    <t xml:space="preserve">2154 - 100th Anniversary of the birth of Arthur Meulemans (1884-1966) </t>
  </si>
  <si>
    <t>2155 - Christmas and New Year.</t>
  </si>
  <si>
    <t>2156 - St. Norbert - 50th Anniversary of the death of St. Norbert. - Norbert van Gennep (1080-1134).</t>
  </si>
  <si>
    <t>2157 - Europalia '85, España. Madonna of Leuven - Joint issue with Spain.</t>
  </si>
  <si>
    <t>2158 - Journalism</t>
  </si>
  <si>
    <t>2159 - Digit on heraldic lion. - type N° 1839</t>
  </si>
  <si>
    <t>2160 - King Baudouin - Type Velghe</t>
  </si>
  <si>
    <t>2161/2162 - The Belgian Red Cross &amp; Blood Transfusion</t>
  </si>
  <si>
    <t>2163/2165 - Ghent Flower show VII</t>
  </si>
  <si>
    <t>2166 - Papal visit</t>
  </si>
  <si>
    <t>2167/2168 - 100 Years of Workmen's Party</t>
  </si>
  <si>
    <t>2169 - Stamp Day - Jean De Bast</t>
  </si>
  <si>
    <t>2170/2173 - Year of public transport -Trains</t>
  </si>
  <si>
    <t>2174 - Year of public transport -Train - Stamp from block BL61</t>
  </si>
  <si>
    <t>2175/2176 - CEPT - Europe - 1985 European Year of Music</t>
  </si>
  <si>
    <t>2177/2178 - 26th Shipping Conference</t>
  </si>
  <si>
    <t>2179/2182 - Touristic stamps</t>
  </si>
  <si>
    <t>2183 - 50th Anniversary of Queen Astrid's death</t>
  </si>
  <si>
    <t>2184/2185 - Folflore</t>
  </si>
  <si>
    <t>2186/2188 - Liberation of Belgium in 1945</t>
  </si>
  <si>
    <t>2189/2190 - Birds of Buzin - Series of 2 values ​​(Apple chaffinch &amp; Putter)</t>
  </si>
  <si>
    <t>2191 - Ernest Claes</t>
  </si>
  <si>
    <t>2192 - International Year of Youth</t>
  </si>
  <si>
    <t>2193/2196 - Solidarity - Castles</t>
  </si>
  <si>
    <t xml:space="preserve">2197 - Christmas - New Year: Miniature from tidal book														</t>
  </si>
  <si>
    <t>2198 - Baudouin and Fabiola</t>
  </si>
  <si>
    <t xml:space="preserve">2199 - 100th Anniversary of 1st  stamp of the independent state of Congo </t>
  </si>
  <si>
    <t>2200/2201- Folklore</t>
  </si>
  <si>
    <t>2202 - 1986: International Year of Peace</t>
  </si>
  <si>
    <t>2203 - King Baudouin - 13F - rose red - type Velghe.                                                                                                 From booklets B18P5b + B18 + B18-V + B18P5b-V</t>
  </si>
  <si>
    <t>2204 - 10 year King Baudouin Foundation</t>
  </si>
  <si>
    <t>2205/2207 - Cultural - Adoration of the Mystic Lamb</t>
  </si>
  <si>
    <t>2208 - Cultural - Adoration of the Mistic Lamb (stamp from block BL62)</t>
  </si>
  <si>
    <t>2209 - King Baudouin - 24F - green gray - type Velghe N° 2069</t>
  </si>
  <si>
    <t>2210 - Day post stamp - Postal Museum</t>
  </si>
  <si>
    <t xml:space="preserve">2211/2212 - EUROPA - CEPT Nature and Environment </t>
  </si>
  <si>
    <t>2213/2216 - Belgian breeds - André Buzin</t>
  </si>
  <si>
    <t>2217/2222 - Tourist</t>
  </si>
  <si>
    <t>2223 - Birds - Robin - 3.50 - Buzin - gray gum</t>
  </si>
  <si>
    <t>2224 - Youth Philately - 25e World Comedy Show in Knokke-Heist</t>
  </si>
  <si>
    <t xml:space="preserve">2225/2228 - Belgian Figures </t>
  </si>
  <si>
    <t>2229 - Royal Academy of Dutch Language and Literature</t>
  </si>
  <si>
    <t>2230 - Year of the Belgian beer - Glass of beer, barley and hops</t>
  </si>
  <si>
    <t>2231 - Provinces and provincial councils - Belgium and 9 provinces</t>
  </si>
  <si>
    <t>2232/2235 - 1986 solidarity - Belgian autos</t>
  </si>
  <si>
    <t>2236 - King Baudouin - 200F - green yellowish gum</t>
  </si>
  <si>
    <t>2237 - Christmas and New Year - Winter landscape</t>
  </si>
  <si>
    <t>2238/2239 - 100 years of Christian syndicalism in Belgium</t>
  </si>
  <si>
    <t>2240 - Birds - Kingfisher - 8F - Buzin - gray gum - P7a</t>
  </si>
  <si>
    <t>2241/2242 - Red Cross - Nobel Prize winners - Heymans - Claude</t>
  </si>
  <si>
    <t>2244/2246 - European Year of the Environment</t>
  </si>
  <si>
    <t>2247 - Europalia 87 - Austria - "L'Attente" Gustav Klimt</t>
  </si>
  <si>
    <t>2248 - Stamp day - Jacob Wiener - Engraver.</t>
  </si>
  <si>
    <t>2249/2250 - Folklore</t>
  </si>
  <si>
    <t>2251/2252 - C.E.P.T.- Europe - Modern Architecture</t>
  </si>
  <si>
    <t>2254/2258 - Tourisme</t>
  </si>
  <si>
    <t>2259/2260 - Sports</t>
  </si>
  <si>
    <t>2261 - Birds - Blue Tit - 7F - gray gum - André Buzin</t>
  </si>
  <si>
    <t>2262 - Year of Foreign Trade</t>
  </si>
  <si>
    <t>2244-2246-2263 - European Environment Year - Black and white sheet</t>
  </si>
  <si>
    <t>2264 - Youth Philately - Spike and Suzy (Willy and Wanda) - Cartoon Characters - Comics.</t>
  </si>
  <si>
    <t>2265/2268 - Solidarity - Castles</t>
  </si>
  <si>
    <t xml:space="preserve">2269 - Christmas and New Year </t>
  </si>
  <si>
    <t>2270 - White-Yellow Cross Belgium -  Home nursing</t>
  </si>
  <si>
    <t>2271/2272 - Communication: Newspapers 1887-1987</t>
  </si>
  <si>
    <t>2273  /  2276 - Shrimp fisherman - Fishing boat - Beach Hut - The Sea  -                                                        Stamps from F2273  /  76</t>
  </si>
  <si>
    <t xml:space="preserve">2277 / 2278 - Regional - The dynamics of the regions. </t>
  </si>
  <si>
    <t>2279 - Stamp day - Postman 19th century - 13F -  letter carrier - Brown</t>
  </si>
  <si>
    <t>2280 / 2282 - Promotion of the filately I - Roses - N° 2282 from block BL63</t>
  </si>
  <si>
    <t>2283 / 2284 - Europe 1988 - Transport and communications resources</t>
  </si>
  <si>
    <t>2285 / 2286 - 1988 Olympics Games - Seoul</t>
  </si>
  <si>
    <t>2288 / 2292 - Touristic</t>
  </si>
  <si>
    <t>2293 - Jean Monnet - Europe</t>
  </si>
  <si>
    <t>2294 / 2295 - Birds - Nuthatch (5F) +  Bullfinch (6F) - white gum - P6a - André Buzin</t>
  </si>
  <si>
    <t>2296 / 2297 - Royal Academy of Medicine and Science</t>
  </si>
  <si>
    <t>2298 / 2301 - Cultural Heritage - Cultural Objects</t>
  </si>
  <si>
    <t>2302 - Youth Philately - 50 years weekly "Robbedoes" - Comics</t>
  </si>
  <si>
    <t>2303 / 2305 - Solidarity - Jacques Brel - Jef Denyn - Verbiest</t>
  </si>
  <si>
    <t>2306 - 75th anniversary of the Postal Checks - BCH</t>
  </si>
  <si>
    <t>2307 - Christmas and New Year - Winter landscape</t>
  </si>
  <si>
    <t>2308 - 50 years Royal Mounted Escort</t>
  </si>
  <si>
    <t>2309 / 2311 - Book Printing - Stanhope-Press - Christopher Plantin</t>
  </si>
  <si>
    <t>2312/2314 - Belgian Red Cross 1864-1989 - Paintings - Van der Weyden - G. David</t>
  </si>
  <si>
    <t>2315 / 2317 - Belgian lacework</t>
  </si>
  <si>
    <t>2318 / 2320 - Promotion of philately: Roses of P.J. Redouté - stamp N° 2320 from block  BL65 + block BL65</t>
  </si>
  <si>
    <t>2321 - Birds of André Buzin: Bluethroat - 4F</t>
  </si>
  <si>
    <t>2322 - Postal Stamp Day</t>
  </si>
  <si>
    <t>2323 / 2324 - Europe 89</t>
  </si>
  <si>
    <t>2325 - Koninglijke Academy for Fine Arts in Antwerp.</t>
  </si>
  <si>
    <t>2326 - 3rd Election of the European Parliament: The bridge to 1992 - stamps from F2326</t>
  </si>
  <si>
    <t xml:space="preserve">2327  /  2327A - 200th anniversary of the Declaration of Human Rights and the citizen - stamps from F2327 </t>
  </si>
  <si>
    <t>2328 / 2331 - Tourist</t>
  </si>
  <si>
    <t>2332 / 2335 - Nature - 4 stamps from booklet B19</t>
  </si>
  <si>
    <t>2336 - Europalia 89 Japan</t>
  </si>
  <si>
    <t>2337 - "Lique de l'enseignement et de l'Education permanante".</t>
  </si>
  <si>
    <t>2338 - 150th anniversary of Limburg</t>
  </si>
  <si>
    <t>2339 - Youth Philately - Nero - Cartoon character - Strips</t>
  </si>
  <si>
    <t>2340 / 2343 - Solidarity: The royal greenhouses of Laeken</t>
  </si>
  <si>
    <t>2344 - Queen Elisabeth Music Chapel - Treble clef</t>
  </si>
  <si>
    <t>2345 - Christmas and New Year - The Salvation Army</t>
  </si>
  <si>
    <t>2346 - Father Damien in Molokai (Hawaii) - Jozef de Veuster (1840-1889)</t>
  </si>
  <si>
    <t>2347 - Birds - Tree Sparrow - 2F - White Gum</t>
  </si>
  <si>
    <t>2348 - 150th anniversary of Father Adolf Daens</t>
  </si>
  <si>
    <t xml:space="preserve">2349  /  2349P5a - Birds -  Lesser spotted woodpecker. - 1F - white gum - P6a </t>
  </si>
  <si>
    <t>2350 - 1st Post-Connection Innbruck Mechelen</t>
  </si>
  <si>
    <t>2351  /  2351P5a - Birds - Finch - 10F - white gum - P6a</t>
  </si>
  <si>
    <t>2352 - King Baudouin - 14F gray - greenish gum - P5</t>
  </si>
  <si>
    <t>2353 / 2355 - Promotion of Philately + stamp from block BL66 + block BL66</t>
  </si>
  <si>
    <t>2356 - King Baudouin - 25F blue - greenish gum - P5</t>
  </si>
  <si>
    <t>2357 / 2359 - Ghent Flower show VIII</t>
  </si>
  <si>
    <t>2360 - International Day of Women</t>
  </si>
  <si>
    <t>2361 / 2363 - Sports</t>
  </si>
  <si>
    <t xml:space="preserve">2364 - Water is Life - Enjoy it </t>
  </si>
  <si>
    <t>2365 - Stamp Day</t>
  </si>
  <si>
    <t>2366 - 100 years 1 May</t>
  </si>
  <si>
    <t>2367 / 2368 - Europe</t>
  </si>
  <si>
    <t>2369 - 18-Day campaign 1940</t>
  </si>
  <si>
    <t>2370 / 2375 - Belgica 90 - stamps from block BL67</t>
  </si>
  <si>
    <t>2376  /  2376A - Battle of Waterloo 1815 - 1990 - Stamp from F2376</t>
  </si>
  <si>
    <t>2377 / 2381 - Touristic</t>
  </si>
  <si>
    <t>2382 - 60th anniversary of King Baudouin</t>
  </si>
  <si>
    <t>2383 / 2386 - Nature: stamps from booklet B20</t>
  </si>
  <si>
    <t>2387 / 2389 - Culture: stamps from F2387  ►  F2389</t>
  </si>
  <si>
    <t>2390 - Youth Philately</t>
  </si>
  <si>
    <t>2391 - St. Bernard</t>
  </si>
  <si>
    <t>2392 - Christmas - New Year 1990</t>
  </si>
  <si>
    <t>2393 / 2395 - Belgian art abroad</t>
  </si>
  <si>
    <t>2396 - 30th Anniversary of the Royal Wedding Day</t>
  </si>
  <si>
    <t>2397  /  2397P7b - Birds: Stonechat</t>
  </si>
  <si>
    <t>2398 / 2399 - Belgian Red Cross</t>
  </si>
  <si>
    <t>2400 / 2401 - Belgian sculptures of the XIXth century</t>
  </si>
  <si>
    <t>2402 / 2403 - Sports</t>
  </si>
  <si>
    <t>2404 - Stamp Day &amp; Memorial sheets 2404HKs1 &amp; 2404HKs2</t>
  </si>
  <si>
    <t>2405 - 100 years of Liberal unions</t>
  </si>
  <si>
    <t>2406 / 2407 - Europe - telecomunications</t>
  </si>
  <si>
    <t>2408 - 100 years Rerum Novarum</t>
  </si>
  <si>
    <t>2409 - Europalia '91 - Portugal</t>
  </si>
  <si>
    <t>2410 / 2414 - Touristic</t>
  </si>
  <si>
    <t>2415 - His Majesty King Baudouin 60 years and 40 years Kingship</t>
  </si>
  <si>
    <t>2416 - Acédemie Royale de Médecine de Belgique 1841-19901</t>
  </si>
  <si>
    <t>2417 - Albert Wilhelm Finch &amp; Reminder Card 2417HK</t>
  </si>
  <si>
    <t>2418 / 2421 - Nature stamps: muschrooms - stamps from booklet B21</t>
  </si>
  <si>
    <t>2422 / 2423 - International Solidarity</t>
  </si>
  <si>
    <t>2424 / 2426 - Birds</t>
  </si>
  <si>
    <t>2428 / 2431 - Youth Philately - stamps from booklet B22</t>
  </si>
  <si>
    <t>2432 / 2434 - Cultural</t>
  </si>
  <si>
    <t>2435 / 2436 - Press</t>
  </si>
  <si>
    <t>2437 - Christmas and New Year</t>
  </si>
  <si>
    <t>2439/2442 - Olympics Games</t>
  </si>
  <si>
    <t>2443 - Firefighting - fire brigade</t>
  </si>
  <si>
    <t>2444 - The Resistance</t>
  </si>
  <si>
    <t>2445/2447 - Prestige professions</t>
  </si>
  <si>
    <t>2448 - Exposicion Universal Seville 1992 - World exhibition  '92</t>
  </si>
  <si>
    <t>2449 - Birds - Wren - 11F - white gum</t>
  </si>
  <si>
    <t>2450 / 2450P5 - King Baudouin - 15F red - type Olyff - white gum</t>
  </si>
  <si>
    <t>2451 - Stamp day - Jean Van Noten - Illustrator</t>
  </si>
  <si>
    <t>2452/2453 - Art Series</t>
  </si>
  <si>
    <t xml:space="preserve">2454/2455 - Europe </t>
  </si>
  <si>
    <t>2456 - Anti-racism</t>
  </si>
  <si>
    <t xml:space="preserve">2457/2461 - Birds </t>
  </si>
  <si>
    <t>2462/2464 - Belgian art abroad</t>
  </si>
  <si>
    <t>2465/2467 - Cultural</t>
  </si>
  <si>
    <t>2468/2472 - Touristic</t>
  </si>
  <si>
    <t>2473 - King Baudouin - 28F green - greenish gum - type "Olyff"</t>
  </si>
  <si>
    <t>2474/2476 - Birds</t>
  </si>
  <si>
    <t>2477 / 2480 - Nature: small mammals - 4 stamps from booklet B23</t>
  </si>
  <si>
    <t>2481 - King Baudouin - 100F green - type Olyff</t>
  </si>
  <si>
    <t>2482 - The "Brabant Revolution" - History</t>
  </si>
  <si>
    <t>2483 - Thurn and Tassis - Philatelic Exhibition</t>
  </si>
  <si>
    <t>2484 - Youth Philately - Gaston - Cartoon character - Franquin</t>
  </si>
  <si>
    <t>2485 - Opening the European market - EEC</t>
  </si>
  <si>
    <t>2486/2487 - 150 years Antwerp Zoo</t>
  </si>
  <si>
    <t>2488 - Christmas and New Year - The Royale Place in Brussels</t>
  </si>
  <si>
    <t>2489/2490 - The Belgian Red Cross</t>
  </si>
  <si>
    <t xml:space="preserve">2491 + 2493 - History2492 - History (stamps from F2492) + 2494 - History - from block BL68 </t>
  </si>
  <si>
    <t>2495/2499 - Antwerp 93 - Cultural Capital of Europe (stamp 2495 from F2495)</t>
  </si>
  <si>
    <t>2500 - Postage stamp day - stamp on stamp - King Leopold II</t>
  </si>
  <si>
    <t>2501/2502 - Europe</t>
  </si>
  <si>
    <t>2503/2506 - Nature</t>
  </si>
  <si>
    <t xml:space="preserve">2507 / 2507A - 150 years' Union des Anciens de l'Etudiant "ULB" - allegory </t>
  </si>
  <si>
    <t>2508 - Europalia 93 - Mexico - Maya statuette</t>
  </si>
  <si>
    <t>2509/2511 - Folklore</t>
  </si>
  <si>
    <t>2512/2516 - Touristic</t>
  </si>
  <si>
    <t>2517 - International Triennial exhibition Tournai</t>
  </si>
  <si>
    <t>2518 - Tribute to Magritte - great surrealist painter</t>
  </si>
  <si>
    <t>2519 - Belgian Presidency of the European Community</t>
  </si>
  <si>
    <t>2520 - Mourning Stamp of King Baudouin - Deceased in Spain</t>
  </si>
  <si>
    <t>2521 / 2524 - Nature: European cats: stamps from booklet B24</t>
  </si>
  <si>
    <t xml:space="preserve">2525 - Combating cancer </t>
  </si>
  <si>
    <t>2526 - Birds: Jay</t>
  </si>
  <si>
    <t>2527 - Andreas Vesalius - "De Humani Corporis Fabroca Libre Septem."</t>
  </si>
  <si>
    <t>2528 - Youth Philately - Hostess Natasha - Strips - Walthéry</t>
  </si>
  <si>
    <t>2529 - 50th anniversary of the publication of the "Faux Soir"</t>
  </si>
  <si>
    <t>2530 - Christmas and New Year - Chapel chirch in Brussels</t>
  </si>
  <si>
    <t>2532 - King Albert II - 16F - Swearing-in  9-8-1993</t>
  </si>
  <si>
    <t>2533/2534 - Birds</t>
  </si>
  <si>
    <t>2535 / 2537- King Albert II (type MVTM)</t>
  </si>
  <si>
    <t>2538/2539 - Art Series</t>
  </si>
  <si>
    <t>2540/2542 - Sports</t>
  </si>
  <si>
    <t>2543/2546 - Old airplanes</t>
  </si>
  <si>
    <t>2547/2548 - Press</t>
  </si>
  <si>
    <t xml:space="preserve">2549 - Charter of Quaregnon - Painting of Fernand Allard l'Olivier.
</t>
  </si>
  <si>
    <t>2550 - Postage stamp day  - stamp on stamp</t>
  </si>
  <si>
    <t xml:space="preserve">2551 / 2551P5b - King Albert II - 50F - green </t>
  </si>
  <si>
    <t>2552/2554 - History - stamp 2554 from F2554</t>
  </si>
  <si>
    <t>2555/2556 - Europe</t>
  </si>
  <si>
    <t>2557/2558 - Visit by H.H. the Pope</t>
  </si>
  <si>
    <t xml:space="preserve">2559/2560 - King Albert II </t>
  </si>
  <si>
    <t>2561/2565 - Touristic</t>
  </si>
  <si>
    <t xml:space="preserve">2566/2567 - Cultural - Belgian porcelain + 2568: stamp from block  BL69 </t>
  </si>
  <si>
    <t>2569/2570 - Commemorations</t>
  </si>
  <si>
    <t>2571 - 50th anniversary of the liberation of Belgium (Crerar - Montgomery - Bradley): stamp from F2571</t>
  </si>
  <si>
    <t>2572/2575 - Nature: plants - stamps from booklet B25</t>
  </si>
  <si>
    <t xml:space="preserve">2576 - King Albert II - 100BEF </t>
  </si>
  <si>
    <t>2577 - Birds - Sedge warbler - 6.50 - Buzin - white gum - P6a</t>
  </si>
  <si>
    <t>2578 - Youth Philately - Dommel - Cartoon character - Luc Dupanloup</t>
  </si>
  <si>
    <t>2579 - Georges Simenon - Joint issue with Switzerland and France</t>
  </si>
  <si>
    <t xml:space="preserve">2580 - Solidarity - Hard of Hearing </t>
  </si>
  <si>
    <t>2581 - Christmas and New Year - Santa Claus</t>
  </si>
  <si>
    <t>2582/2583  - Promotion of philately</t>
  </si>
  <si>
    <t>2585/2588 - Commemorations</t>
  </si>
  <si>
    <t>2589/2591 - Ghent Flower show IX</t>
  </si>
  <si>
    <t>2592/2595 - Games and Entertainment</t>
  </si>
  <si>
    <t>2596 - Postage stamp day  - Frans de Troyer - Thematic Philately</t>
  </si>
  <si>
    <t>2597/2598 - Europe - Liberation - stamps in line - Horizontal-Vertical pair</t>
  </si>
  <si>
    <t>2599 - King Albert II - 200F - greenish gum - P5</t>
  </si>
  <si>
    <t>2600 - The Battle of Fontenoy - Joint issue with Ireland</t>
  </si>
  <si>
    <t>2601 - 50 year United Nations - UN</t>
  </si>
  <si>
    <t>2602/2603 - Art Series</t>
  </si>
  <si>
    <t>2604/2606 - Touristic</t>
  </si>
  <si>
    <t>2607 - Sport - 100 years Royal Belgian Football -  URBSFA-KBVB</t>
  </si>
  <si>
    <t>2608/2611 - Sailing - 4 stamps from booklet B26</t>
  </si>
  <si>
    <t>2612/2614 - The Belgian Red Cross</t>
  </si>
  <si>
    <t>2615/2618 - Old motorcycles</t>
  </si>
  <si>
    <t>2619 - Youth Philately - Sammy - Cartoon character - Raoul Cauvin</t>
  </si>
  <si>
    <t>2620 - Solidarity - Fight against AIDS</t>
  </si>
  <si>
    <t>2621 - King's Feast - King Albert II and Queen Paola</t>
  </si>
  <si>
    <t>2622 - Christmas and New Year - The birth of Christ</t>
  </si>
  <si>
    <t>2623 - Birds - Willow Warbler - 14F - Buzin - fluorine paper - green gum</t>
  </si>
  <si>
    <t xml:space="preserve">2624/2626 - Promotion of philately - stamp 2626 from block BL71 </t>
  </si>
  <si>
    <t>2627 - Théo Van Rysselberghe (common stamp with Luxembourg)</t>
  </si>
  <si>
    <t>2628 - 150th anniversary of the founding of the Liberal Party of Belgium</t>
  </si>
  <si>
    <t>2629 - Stamp Day</t>
  </si>
  <si>
    <t>2630/2635 - Nature: insects - stamps from booklet B27</t>
  </si>
  <si>
    <t>2636/2637 - Europe</t>
  </si>
  <si>
    <t>2638 - Birds</t>
  </si>
  <si>
    <t>2639 - 16F - King Albert II (new type: MVTM)</t>
  </si>
  <si>
    <t>2640/2641 - Touristic</t>
  </si>
  <si>
    <t>2642/2645 - Brussels, heart of Europe</t>
  </si>
  <si>
    <t xml:space="preserve">2646/2648 - Sport - stamp from block BL72 </t>
  </si>
  <si>
    <t>2649 / 2652 - 100 years of car racing in Spa</t>
  </si>
  <si>
    <t>2653/2654 - Birds</t>
  </si>
  <si>
    <t>2655/2657 - Belgian art abroad</t>
  </si>
  <si>
    <t>2658/2659 - History</t>
  </si>
  <si>
    <t>2660/2662 - King Albert II (type n° 2639)</t>
  </si>
  <si>
    <t>2663 - Youth Philately</t>
  </si>
  <si>
    <t>2664 - 150 anniversary of Armonaque of Mons 1846</t>
  </si>
  <si>
    <t>2665 - Birds</t>
  </si>
  <si>
    <t>2666/2669 - Music &amp; Literituur</t>
  </si>
  <si>
    <t>2670 - Solidarity</t>
  </si>
  <si>
    <t>2671/2679 - Christmas &amp; New Year: stamps from block BL73</t>
  </si>
  <si>
    <t>2680 - 16F - Dark blue: King Albert II (type n° 2639)</t>
  </si>
  <si>
    <t>2681 - Centenary of the "Facultés Universitaires Catholiques de Mons"</t>
  </si>
  <si>
    <t>2682/2684 - Promotion of Philately: stamp 2684 from block BL74</t>
  </si>
  <si>
    <t>2685 - The East Cantons: stamp from F2685</t>
  </si>
  <si>
    <t>2686/2689 - Opera</t>
  </si>
  <si>
    <t>2690/2691 - 34F + 36F: King Albert II (type n° 2639)</t>
  </si>
  <si>
    <t>2692 -  UN Blue Helmets</t>
  </si>
  <si>
    <t>2693 / 2694 - Europe: stories and legends of Flanders and Wallonia</t>
  </si>
  <si>
    <t>2695 - Birds of Buzin</t>
  </si>
  <si>
    <t>2696 - Postage Stamp Day</t>
  </si>
  <si>
    <t>2697 - Birds (larger size)</t>
  </si>
  <si>
    <t>2698 - 18F - Khaki: King Albert II (type n° 2639)</t>
  </si>
  <si>
    <t>2699/2701 - Paul Delvaux 1897 - 1994</t>
  </si>
  <si>
    <t>2702 - International Flower Show Liege</t>
  </si>
  <si>
    <t>2703/2704 - Sport. European Judo Championships in Ostend.</t>
  </si>
  <si>
    <t>2705 ​​- Birds</t>
  </si>
  <si>
    <t>2706 - Paola, Queen of the Belgians (joint issue with Italy)</t>
  </si>
  <si>
    <t>2707 - Youth Philately</t>
  </si>
  <si>
    <t>2708/2710 - The rose</t>
  </si>
  <si>
    <t>2711/2713 - Tourism</t>
  </si>
  <si>
    <t>2714 - 19F - Violet: King Albert II (type n° 2639)</t>
  </si>
  <si>
    <t>2715/2720 - Nature: Nature: bees and beekeeping - stamps from booklet B28</t>
  </si>
  <si>
    <t>2721/2724 - Craft Professions</t>
  </si>
  <si>
    <t>2725 - Birds: Yellow wagtail</t>
  </si>
  <si>
    <t>2726 - South Pole expedition "Belgica" 1897-1997</t>
  </si>
  <si>
    <t>2727/2729 - Centenary of the Royal Imperial Museum for Central Africa (Tervuren) - stamp 2728 from F2728</t>
  </si>
  <si>
    <t>2730 - Solidarity</t>
  </si>
  <si>
    <t>2731 - Christmas &amp; New Year</t>
  </si>
  <si>
    <t>2732 - Birds of Buzin: Willow Tit (stamp on roll = 2695 but horizontal execution) - Stamps on roll R81 / R83</t>
  </si>
  <si>
    <t>2733 - Flowers: Rhododendron simsii, asalea variation «Miss Haerens A.» from booklets B29 &amp; B29A</t>
  </si>
  <si>
    <t>2734 - 50 years of women's suffrage in Belgium</t>
  </si>
  <si>
    <t>2735 - Trains</t>
  </si>
  <si>
    <t>2736/2737 - Literature</t>
  </si>
  <si>
    <t>2738/2739 - Promotion of Philately: : stamp 2740 from block BL75</t>
  </si>
  <si>
    <t>2741/2744 - Art in Belgium (1st part): 200th anniversary of Museum of Fine Arts in Ghent: booklet B30</t>
  </si>
  <si>
    <t>2745/2747 - Art in Belgium (2nd part): René Magritte</t>
  </si>
  <si>
    <t>2748/2751 - Nature, mammals from the Ardennes</t>
  </si>
  <si>
    <t>2752 - 75 year post stamp trade</t>
  </si>
  <si>
    <t>2753 - 75 years Sabena</t>
  </si>
  <si>
    <t>2754 - 25F: King Albert II (type n° 2639)</t>
  </si>
  <si>
    <t>2755 - Homage to Magritte 1898-1967</t>
  </si>
  <si>
    <t>2756 - Stamp Day</t>
  </si>
  <si>
    <t>2757/2758 - Europe</t>
  </si>
  <si>
    <t>2759 - Birds of Buzin - Crested tit</t>
  </si>
  <si>
    <t>2760/2762 - Sport: stamp No. 2762 from block  BL76</t>
  </si>
  <si>
    <t>2763/2774 - European Heritage Days - Stamps from block BL77: 17F</t>
  </si>
  <si>
    <t>2775 - Birds of Buzin: Shrike</t>
  </si>
  <si>
    <t>2776 - History</t>
  </si>
  <si>
    <t>2777 - Free thinking</t>
  </si>
  <si>
    <t>2778 - Birds of Buzin: Green woodpecker</t>
  </si>
  <si>
    <t>2779 - 19F - Violet: King Albert II (type MVTM) - stamps on roll R84 / R86</t>
  </si>
  <si>
    <t>2780/2781 - Contemporary Belgian film</t>
  </si>
  <si>
    <t>2782 - Mniszech Palace (Warsaw)</t>
  </si>
  <si>
    <t>2783 - Birds of Buzin: Turtledove</t>
  </si>
  <si>
    <t>2784 - World Day of the Post - World Association to promote philately</t>
  </si>
  <si>
    <t xml:space="preserve">2785 - Youth Philately </t>
  </si>
  <si>
    <t>2786 - Space</t>
  </si>
  <si>
    <t>2787 - 20F - Violet: King Albert II (type n° 2639)</t>
  </si>
  <si>
    <t>2788 - Centenary of the ABVV-FGTB</t>
  </si>
  <si>
    <t>2789 - Solidarity</t>
  </si>
  <si>
    <t>2790 - Christmas &amp; New year</t>
  </si>
  <si>
    <t>2791 - 32F - Violet Blue: King Albert II (type n° 2639)</t>
  </si>
  <si>
    <t xml:space="preserve">2792 - Birds of Buzin: Fieldfare - regular edition &amp; stamp on roll R94 / R95 </t>
  </si>
  <si>
    <t>2584  - Promotion of philately - stam from block BL70+ block 70</t>
  </si>
  <si>
    <t>Stamp 1596 does not exist</t>
  </si>
  <si>
    <t>1030/1031 - Belgian South Pole expedition 1957-58: type N° 1030 with an other color  value - stamp N° 1031 from block BL31 + block BL31</t>
  </si>
  <si>
    <t>STAMPS-BE ALBUM</t>
  </si>
  <si>
    <t>1363/1364 - In memory of Queen Elizabeth (1876-1965) -    stamps from block BL40</t>
  </si>
  <si>
    <t>1561/1563 - Stamps from booklets B3-B4-B5-B6-B7: King Baudouin(type of stamp N° 924). Stamps of smaller format. Two vertically coherent stamps (continued: 2)</t>
  </si>
  <si>
    <t>1561/1563 - Stamps from booklets B3-B4-B5-B6-B7: King Baudouin  (type of stamp N° 924). Stamps of smaller format. Two vertically coherent stamps (continued: 2)</t>
  </si>
  <si>
    <t>1825 - 50th Anniversary of the National "Maarschappij" of Belgian Railways (SNCB).</t>
  </si>
  <si>
    <t xml:space="preserve">▬ flyer N°. ?? ▬ </t>
  </si>
  <si>
    <t xml:space="preserve">  ▬ flyer N°. 9 / 65 ▬ </t>
  </si>
  <si>
    <t xml:space="preserve">  ▬ flyer N°. 4 / 65 ▬ </t>
  </si>
  <si>
    <t xml:space="preserve">  ▬ flyer N°. 5 / 65 ▬ </t>
  </si>
  <si>
    <t xml:space="preserve">  ▬ flyer N°. 6 / 65 ▬ </t>
  </si>
  <si>
    <t xml:space="preserve">  ▬ flyer N°. 7 / 65 ▬ </t>
  </si>
  <si>
    <t xml:space="preserve">  ▬ flyer N°. 10 / 65 ▬ </t>
  </si>
  <si>
    <t xml:space="preserve">  ▬ flyer N°. 8 / 65 ▬ </t>
  </si>
  <si>
    <t xml:space="preserve">  ▬ flyer N°. 11 / 65 ▬ </t>
  </si>
  <si>
    <t xml:space="preserve">  ▬ flyer N°. 12 / 65 ▬ </t>
  </si>
  <si>
    <t xml:space="preserve">  ▬ flyer N°. 13 / 65 ▬ </t>
  </si>
  <si>
    <t xml:space="preserve">  ▬ flyer N°. 15 / 65 ▬ </t>
  </si>
  <si>
    <t xml:space="preserve">  ▬ flyer N°. 16 / 65 ▬ </t>
  </si>
  <si>
    <t xml:space="preserve">  ▬ flyer N°. 17 / 65 ▬ </t>
  </si>
  <si>
    <t xml:space="preserve">  ▬ flyer N°. 19 / 65 ▬ </t>
  </si>
  <si>
    <t xml:space="preserve">  ▬ flyer N°. 18 / 65 ▬ </t>
  </si>
  <si>
    <t xml:space="preserve">  ▬ flyer N°. 20 / 65 ▬ </t>
  </si>
  <si>
    <t xml:space="preserve">  ▬ flyer N°. 21 / 65 ▬ </t>
  </si>
  <si>
    <t xml:space="preserve">▬ flyer N°. 1 / 66 ▬ </t>
  </si>
  <si>
    <t xml:space="preserve">▬ flyer N°. 3 / 66 ▬ </t>
  </si>
  <si>
    <t xml:space="preserve">▬ flyer N°. 2 / 66 ▬ </t>
  </si>
  <si>
    <t xml:space="preserve"> ▬ flyer N°. 4 / 66 ▬</t>
  </si>
  <si>
    <t xml:space="preserve">▬ flyer N°. 4 / 66 ▬ </t>
  </si>
  <si>
    <t xml:space="preserve">▬ flyer N°. 5 / 66 ▬ </t>
  </si>
  <si>
    <t xml:space="preserve">▬ flyer N°. 8 / 66 ▬ </t>
  </si>
  <si>
    <t>▬ flyer N°. 7 / 66 ▬</t>
  </si>
  <si>
    <t>▬ flyer N°. 6 / 66 ▬</t>
  </si>
  <si>
    <t xml:space="preserve">▬ flyer N°. 9 / 66 ▬ </t>
  </si>
  <si>
    <t xml:space="preserve">▬ flyer N°. 10 / 66 ▬ </t>
  </si>
  <si>
    <t xml:space="preserve">▬ flyer N°. 11 / 66 ▬ </t>
  </si>
  <si>
    <t xml:space="preserve">▬ flyer N°. 12 / 66 ▬ </t>
  </si>
  <si>
    <t xml:space="preserve">▬ flyer N°. 13 / 66 ▬ </t>
  </si>
  <si>
    <t xml:space="preserve">▬ flyer N°. 14 / 66 ▬ </t>
  </si>
  <si>
    <t xml:space="preserve">▬ flyer N°. 1 / 67 ▬ </t>
  </si>
  <si>
    <t>▬ flyer N°. 2 / 67 ▬</t>
  </si>
  <si>
    <t>▬ flyer N°. 3 / 67 ▬</t>
  </si>
  <si>
    <t xml:space="preserve">▬ flyer N°. 5 / 67 ▬ </t>
  </si>
  <si>
    <t xml:space="preserve">▬ flyer N°. 4 / 67 ▬ </t>
  </si>
  <si>
    <t xml:space="preserve">▬ flyer N°. 7 / 67 ▬ </t>
  </si>
  <si>
    <t xml:space="preserve">▬ flyer N°. 6 / 67 ▬ </t>
  </si>
  <si>
    <t xml:space="preserve">▬ flyer N°. 8 / 67 ▬ </t>
  </si>
  <si>
    <t>▬ flyer N°. 9 / 67 ▬</t>
  </si>
  <si>
    <t>▬ flyer N°. 10 / 67 ▬</t>
  </si>
  <si>
    <t xml:space="preserve">▬ flyer N°. 11 / 67 ▬ </t>
  </si>
  <si>
    <t xml:space="preserve">▬ flyer N°. 12 / 67 ▬ </t>
  </si>
  <si>
    <t xml:space="preserve">▬ flyer N°. 13 / 67 ▬ </t>
  </si>
  <si>
    <t xml:space="preserve">▬ flyer N°. 14 / 67 ▬ </t>
  </si>
  <si>
    <t xml:space="preserve">▬ flyer N°. 15 / 67 ▬ </t>
  </si>
  <si>
    <t xml:space="preserve">▬ flyer N°. 16 / 67 ▬ </t>
  </si>
  <si>
    <t xml:space="preserve">▬ flyer N°. 17 / 67 ▬ </t>
  </si>
  <si>
    <t xml:space="preserve">▬ flyer N°. 18 / 67 ▬ </t>
  </si>
  <si>
    <t xml:space="preserve">▬ flyer N°. 1 / 68 ▬ </t>
  </si>
  <si>
    <t xml:space="preserve">▬ flyer N°. 2 / 68 ▬ </t>
  </si>
  <si>
    <t xml:space="preserve"> ▬ flyer N°. 2 / 68 ▬</t>
  </si>
  <si>
    <t xml:space="preserve">▬ flyer N°. 4 / 68 ▬ </t>
  </si>
  <si>
    <t xml:space="preserve">▬ flyer N°. 3 / 68 ▬ </t>
  </si>
  <si>
    <t xml:space="preserve">▬ flyer N°. 5 / 68 ▬ </t>
  </si>
  <si>
    <t xml:space="preserve">▬ flyer N°. 6 / 68 ▬ </t>
  </si>
  <si>
    <t xml:space="preserve">▬ flyer N°. 7 / 68 ▬ </t>
  </si>
  <si>
    <t xml:space="preserve">▬ flyer N°. 8 / 68 ▬ </t>
  </si>
  <si>
    <t xml:space="preserve">▬ flyer N°. 9 / 68 ▬ </t>
  </si>
  <si>
    <t xml:space="preserve">▬ flyer N°. 10 / 68 ▬ </t>
  </si>
  <si>
    <t xml:space="preserve">▬ flyer N°. 11 / 68 ▬ </t>
  </si>
  <si>
    <t xml:space="preserve">▬ flyer N°. 12 / 68 ▬ </t>
  </si>
  <si>
    <t xml:space="preserve">▬ flyer N°. 13 / 68 ▬ </t>
  </si>
  <si>
    <t xml:space="preserve">▬ flyer N°. 2 / 69 ▬ </t>
  </si>
  <si>
    <t xml:space="preserve">▬ flyer N°. 1 / 69 ▬ </t>
  </si>
  <si>
    <t xml:space="preserve">▬ flyer N°. 3 / 69 ▬ </t>
  </si>
  <si>
    <t xml:space="preserve">▬ flyer N°. 7 / 69 ▬ </t>
  </si>
  <si>
    <t xml:space="preserve">▬ flyer N°. 11 / 69 ▬ </t>
  </si>
  <si>
    <t xml:space="preserve">▬ flyer N°. 14 / 68 ▬ </t>
  </si>
  <si>
    <t xml:space="preserve"> ▬ flyer N°. 14/69 ▬</t>
  </si>
  <si>
    <t xml:space="preserve">▬ flyer N°. 15 / 68 ▬ </t>
  </si>
  <si>
    <t xml:space="preserve">▬ flyer N°. 16 / 68 ▬ </t>
  </si>
  <si>
    <t xml:space="preserve">▬ flyer N°. 17 / 68 ▬ </t>
  </si>
  <si>
    <t xml:space="preserve">▬ flyer N°. 18 / 68 ▬ </t>
  </si>
  <si>
    <t xml:space="preserve">▬ flyer N°. 21 / 69 ▬ </t>
  </si>
  <si>
    <t xml:space="preserve">▬ flyer N°. 19 / 68 ▬ </t>
  </si>
  <si>
    <t xml:space="preserve">▬ flyer N°. 20 / 69 ▬ </t>
  </si>
  <si>
    <t xml:space="preserve">▬ flyer N°. 22 / 68 ▬ </t>
  </si>
  <si>
    <t xml:space="preserve">▬ flyer N°. 23 / 68 ▬ </t>
  </si>
  <si>
    <t xml:space="preserve">▬ flyer N°. 24 / 69 ▬ </t>
  </si>
  <si>
    <t xml:space="preserve">▬ flyer N°. 24 / 68 ▬ </t>
  </si>
  <si>
    <t xml:space="preserve">▬ flyer N°. 1 / 70 ▬ </t>
  </si>
  <si>
    <t xml:space="preserve">▬ flyer N°. 5 / 70 ▬ </t>
  </si>
  <si>
    <t xml:space="preserve">▬ flyer N°. 2 / 70 ▬ </t>
  </si>
  <si>
    <t xml:space="preserve">▬ flyer N°. 3 / 70 ▬ </t>
  </si>
  <si>
    <t xml:space="preserve">▬ flyer N°. 4 / 70 ▬ </t>
  </si>
  <si>
    <t xml:space="preserve">▬ flyer N°. 6 / 70 ▬ </t>
  </si>
  <si>
    <t xml:space="preserve">▬ flyer N°. 7 / 70 ▬ </t>
  </si>
  <si>
    <t xml:space="preserve">▬ flyer N°. 8 / 70 ▬ </t>
  </si>
  <si>
    <t xml:space="preserve">▬ flyer N°. 9 / 70 ▬ </t>
  </si>
  <si>
    <t xml:space="preserve">▬ flyer N°. 10 / 70 ▬ </t>
  </si>
  <si>
    <t xml:space="preserve"> ▬ flyer N°. 11/70 ▬ </t>
  </si>
  <si>
    <t xml:space="preserve"> ▬ flyer N°. 14/70 ▬ </t>
  </si>
  <si>
    <t xml:space="preserve">▬ flyer N°. 14 / 70 ▬ </t>
  </si>
  <si>
    <t xml:space="preserve">▬ flyer N°. 13 / 70 ▬ </t>
  </si>
  <si>
    <t xml:space="preserve">▬ flyer N°. 12 / 70 ▬ </t>
  </si>
  <si>
    <t xml:space="preserve">▬ flyer N°. 11 / 70 ▬ </t>
  </si>
  <si>
    <t xml:space="preserve">▬ flyer N°. 15 / 70 ▬ </t>
  </si>
  <si>
    <t xml:space="preserve">▬ flyer N°. 16 / 70 ▬ </t>
  </si>
  <si>
    <t xml:space="preserve">▬ flyer N°. 17 / 70 ▬ </t>
  </si>
  <si>
    <t xml:space="preserve">▬ flyer N°. 19 / 70 ▬ </t>
  </si>
  <si>
    <t xml:space="preserve">▬ flyer N°. 18 / 70 ▬ </t>
  </si>
  <si>
    <t xml:space="preserve">▬ flyer N°. 1 / 71 ▬ </t>
  </si>
  <si>
    <t xml:space="preserve"> ▬ flyer N°. 1/71 ▬ </t>
  </si>
  <si>
    <t xml:space="preserve"> ▬ flyer N°. 21 / 70 ▬ </t>
  </si>
  <si>
    <t xml:space="preserve">▬ flyer N°. 20 / 70 ▬ </t>
  </si>
  <si>
    <t xml:space="preserve">▬ flyer N°. 2 / 71 ▬ </t>
  </si>
  <si>
    <t xml:space="preserve">▬ flyer N°. 3 / 71 ▬ </t>
  </si>
  <si>
    <t xml:space="preserve">▬ flyer N°. 4 / 71 ▬ </t>
  </si>
  <si>
    <t xml:space="preserve">▬ flyer N°. 7 / 71 ▬ </t>
  </si>
  <si>
    <t xml:space="preserve">▬ flyer N°. 6 / 71 ▬ </t>
  </si>
  <si>
    <t xml:space="preserve"> ▬ flyer N°. ? / 71 ▬ </t>
  </si>
  <si>
    <t xml:space="preserve">▬ flyer N°. 5 / 71 ▬ </t>
  </si>
  <si>
    <t xml:space="preserve">▬ flyer N°. 8 / 71 ▬ </t>
  </si>
  <si>
    <t xml:space="preserve">▬ flyer N°. 9 / 71 ▬ </t>
  </si>
  <si>
    <t xml:space="preserve">▬ flyer N°. 10 / 71 ▬ </t>
  </si>
  <si>
    <t xml:space="preserve">▬ flyer N°. 11 / 71 ▬ </t>
  </si>
  <si>
    <t xml:space="preserve"> ▬ flyer N°. 18/71 ▬ </t>
  </si>
  <si>
    <t xml:space="preserve">▬ flyer N°. 12 / 71 ▬ </t>
  </si>
  <si>
    <t xml:space="preserve">▬ flyer N°. 14 / 71 ▬ </t>
  </si>
  <si>
    <t xml:space="preserve">▬ flyer N°. 13 / 71 ▬ </t>
  </si>
  <si>
    <t xml:space="preserve">▬ flyer N°. 16 / 71 ▬ </t>
  </si>
  <si>
    <t xml:space="preserve">▬ flyer N°. 15 / 71 ▬ </t>
  </si>
  <si>
    <t xml:space="preserve">▬ flyer N°. 17 / 71 ▬ </t>
  </si>
  <si>
    <t xml:space="preserve">▬ flyer N°. 18 / 71 ▬ </t>
  </si>
  <si>
    <t>▬ flyer N°. 20 / 71 ▬</t>
  </si>
  <si>
    <t xml:space="preserve">▬ flyer N°. 20 / 71 ▬ </t>
  </si>
  <si>
    <t xml:space="preserve">▬ flyer N°. 19 / 71 ▬ </t>
  </si>
  <si>
    <t xml:space="preserve">▬ flyer N°. 21 / 70 moet zijn 21 / 71 ▬ </t>
  </si>
  <si>
    <t xml:space="preserve">▬ flyer N°. 22 / 71 ▬ </t>
  </si>
  <si>
    <t xml:space="preserve">▬ flyer N°. 23 / 71 ▬ </t>
  </si>
  <si>
    <t xml:space="preserve">▬ flyer N°. 25 / 71 ▬ </t>
  </si>
  <si>
    <t xml:space="preserve">▬ flyer N°. 24 / 71 ▬ </t>
  </si>
  <si>
    <t xml:space="preserve">▬ flyer N°. 26 / 71 ▬ </t>
  </si>
  <si>
    <t xml:space="preserve"> ▬ flyer N°. 26 / 71 ▬ </t>
  </si>
  <si>
    <t xml:space="preserve">▬ flyer N°. 3 / 72 ▬ </t>
  </si>
  <si>
    <t xml:space="preserve">▬ flyer N°. 1 / 72 ▬ </t>
  </si>
  <si>
    <t xml:space="preserve">▬ flyer N°. 2 / 72 ▬ </t>
  </si>
  <si>
    <t xml:space="preserve">▬ flyer N°. 5 / 72 ▬ </t>
  </si>
  <si>
    <t xml:space="preserve">▬ flyer N°. 4 / 72 ▬ </t>
  </si>
  <si>
    <t xml:space="preserve">▬ flyer N°. 6 / 72 ▬ </t>
  </si>
  <si>
    <t xml:space="preserve">▬ flyer N°. 7 / 72 ▬ </t>
  </si>
  <si>
    <t xml:space="preserve">▬ flyer N°. 8 / 72 ▬ </t>
  </si>
  <si>
    <t xml:space="preserve">▬ flyer N°. 9 / 72 ▬ </t>
  </si>
  <si>
    <t xml:space="preserve">▬ flyer N°. 10 / 72 ▬ </t>
  </si>
  <si>
    <t xml:space="preserve">▬ flyer N°. 11 / 72 ▬ </t>
  </si>
  <si>
    <t xml:space="preserve">  ▬ flyer N°. 11 / 72  ▬ </t>
  </si>
  <si>
    <t xml:space="preserve">▬ flyer N°. 13 / 72 ▬ </t>
  </si>
  <si>
    <t xml:space="preserve">▬ flyer N°. 12 / 72 ▬ </t>
  </si>
  <si>
    <t xml:space="preserve">▬ flyer N°. 14 / 72 ▬ </t>
  </si>
  <si>
    <t xml:space="preserve">▬ flyer N°. 15 / 72 ▬ </t>
  </si>
  <si>
    <t>▬ flyer N°. 15 / 72 ▬</t>
  </si>
  <si>
    <t xml:space="preserve">▬ flyer N°. 16 / 72 ▬ </t>
  </si>
  <si>
    <t xml:space="preserve">  ▬ flyer N°. 17/72  ▬ </t>
  </si>
  <si>
    <t xml:space="preserve">▬ flyer N°. 17 / 72 ▬ </t>
  </si>
  <si>
    <t xml:space="preserve">▬ flyer N°. 18 / 72 ▬ </t>
  </si>
  <si>
    <t xml:space="preserve">▬ flyer N°. 1 / 73 ▬ </t>
  </si>
  <si>
    <t xml:space="preserve">▬ flyer N°. 2 / 73 ▬ </t>
  </si>
  <si>
    <t xml:space="preserve">▬ flyer N°. 3 / 73 ▬ </t>
  </si>
  <si>
    <t xml:space="preserve">▬ flyer N°. 4 / 73 ▬ </t>
  </si>
  <si>
    <t xml:space="preserve">▬ flyer N°. 5 / 73 ▬ </t>
  </si>
  <si>
    <t xml:space="preserve">▬ flyer N°. 6 / 73 ▬ </t>
  </si>
  <si>
    <t xml:space="preserve">▬ flyer N°. 7 / 73 ▬ </t>
  </si>
  <si>
    <t xml:space="preserve">  ▬ flyer N°. ?? / 73  ▬ </t>
  </si>
  <si>
    <t xml:space="preserve">▬ flyer N°. 8 / 73 ▬ </t>
  </si>
  <si>
    <t xml:space="preserve">▬ flyer N°. 9 / 73 ▬ </t>
  </si>
  <si>
    <t xml:space="preserve">▬ flyer N°. 10 / 73 ▬ </t>
  </si>
  <si>
    <t xml:space="preserve">▬ flyer N°. 11 / 73 ▬ </t>
  </si>
  <si>
    <t xml:space="preserve">▬ flyer N°. 12 / 73 ▬ </t>
  </si>
  <si>
    <t xml:space="preserve">▬ flyer N°. 13 / 73 ▬ </t>
  </si>
  <si>
    <t xml:space="preserve">▬ flyer N°. 14 / 73 ▬ </t>
  </si>
  <si>
    <t xml:space="preserve">▬ flyer N°. 15 / 73 ▬ </t>
  </si>
  <si>
    <t xml:space="preserve">▬ flyer N°. 16 / 73 ▬ </t>
  </si>
  <si>
    <t xml:space="preserve">▬ flyer N°. 17 / 73 ▬ </t>
  </si>
  <si>
    <t xml:space="preserve">▬ flyer N°. 18 / 73 ▬ </t>
  </si>
  <si>
    <t xml:space="preserve">▬ flyer N°. 19 / 73 ▬ </t>
  </si>
  <si>
    <t xml:space="preserve">▬ flyer N°. 20 / 73 ▬ </t>
  </si>
  <si>
    <t xml:space="preserve">▬ flyer N°. 21 / 73 ▬ </t>
  </si>
  <si>
    <t xml:space="preserve">▬ flyer N°. 22 / 73 ▬ </t>
  </si>
  <si>
    <t xml:space="preserve">▬ flyer N°. 23 / 73 ▬ </t>
  </si>
  <si>
    <t xml:space="preserve">  ▬ flyer N°. 23 /73  ▬ </t>
  </si>
  <si>
    <t xml:space="preserve"> ▬ flyer N°. 23/73 ▬</t>
  </si>
  <si>
    <t xml:space="preserve">▬ flyer N°. 1 / 74 ▬ </t>
  </si>
  <si>
    <t xml:space="preserve">▬ flyer N°. 2 / 74 ▬ </t>
  </si>
  <si>
    <t xml:space="preserve">▬ flyer N°. 3 / 74 ▬ </t>
  </si>
  <si>
    <t xml:space="preserve">▬ flyer N°. 4 / 74 ▬ </t>
  </si>
  <si>
    <t xml:space="preserve">▬ flyer N°. 5 / 74 ▬ </t>
  </si>
  <si>
    <t xml:space="preserve">▬ flyer N°. 6 / 74 ▬ </t>
  </si>
  <si>
    <t xml:space="preserve">▬ flyer N°. 7 / 74 ▬ </t>
  </si>
  <si>
    <t xml:space="preserve"> ▬ flyer N°. 6 / 74 ▬ </t>
  </si>
  <si>
    <t xml:space="preserve">▬ flyer N°. 8 / 74 ▬ </t>
  </si>
  <si>
    <t xml:space="preserve"> ▬ flyer N°. 9 / 74 ▬ </t>
  </si>
  <si>
    <t xml:space="preserve"> ▬ flyer N°. 10 / 74 ▬ </t>
  </si>
  <si>
    <t xml:space="preserve">▬ flyer N°. 11 / 74 ▬ </t>
  </si>
  <si>
    <t xml:space="preserve">▬ flyer N°. 12 / 74 ▬ </t>
  </si>
  <si>
    <t xml:space="preserve">▬ flyer N°. 13 / 74 ▬ </t>
  </si>
  <si>
    <t xml:space="preserve">▬ flyer N°. 14 / 74 ▬ </t>
  </si>
  <si>
    <t xml:space="preserve">▬ flyer N°. 15 / 74 ▬ </t>
  </si>
  <si>
    <t xml:space="preserve">▬ flyer N°. 16 / 74 ▬ </t>
  </si>
  <si>
    <t xml:space="preserve">▬ flyer N°. 17 / 74 ▬ </t>
  </si>
  <si>
    <t xml:space="preserve">▬ flyer N°. 18 / 74 ▬ </t>
  </si>
  <si>
    <t xml:space="preserve">▬ flyer N°. 19 / 74 ▬ </t>
  </si>
  <si>
    <t xml:space="preserve">▬ flyer N°. 20 / 74 ▬ </t>
  </si>
  <si>
    <t xml:space="preserve">▬ flyer N°. 1 / 75 ▬ </t>
  </si>
  <si>
    <t xml:space="preserve">▬ flyer N°. 3 / 75 ▬ </t>
  </si>
  <si>
    <t xml:space="preserve">▬ flyer N°. 2 / 75 ▬ </t>
  </si>
  <si>
    <t xml:space="preserve">▬ flyer N°. 4 / 75 ▬ </t>
  </si>
  <si>
    <t xml:space="preserve">▬ flyer N°. 5 / 75 ▬ </t>
  </si>
  <si>
    <t xml:space="preserve">▬ flyer N°. 6 / 75 ▬ </t>
  </si>
  <si>
    <t xml:space="preserve">▬ flyer N°. 7 / 75 ▬ </t>
  </si>
  <si>
    <t xml:space="preserve">▬ flyer N°. 8 / 75 ▬ </t>
  </si>
  <si>
    <t xml:space="preserve">▬ flyer N°. 9 / 75 ▬ </t>
  </si>
  <si>
    <t xml:space="preserve">▬ flyer N°. 10 / 75 ▬ </t>
  </si>
  <si>
    <t xml:space="preserve">▬ flyer N°. 11 / 75 ▬ </t>
  </si>
  <si>
    <t xml:space="preserve">▬ flyer N°. 12 / 75 ▬ </t>
  </si>
  <si>
    <t xml:space="preserve">▬ flyer N°. 13 / 75 ▬ </t>
  </si>
  <si>
    <t xml:space="preserve">▬ flyer N°. 14 / 75 ▬ </t>
  </si>
  <si>
    <t xml:space="preserve">▬ flyer N°. 15 / 75 ▬ </t>
  </si>
  <si>
    <t xml:space="preserve">▬ flyer N°. 16 / 75 ▬ </t>
  </si>
  <si>
    <t xml:space="preserve">▬ flyer N°. 17 / 75 ▬ </t>
  </si>
  <si>
    <t xml:space="preserve">▬ flyer N°. 18 / 75 ▬ </t>
  </si>
  <si>
    <t xml:space="preserve">▬ flyer N°. 19 / 75 ▬ </t>
  </si>
  <si>
    <t xml:space="preserve">▬ flyer N°. 20 / 75 ▬ </t>
  </si>
  <si>
    <t xml:space="preserve">▬ flyer N°. 21 / 75 ▬ </t>
  </si>
  <si>
    <t xml:space="preserve">▬ flyer N°. 22 / 75 ▬ </t>
  </si>
  <si>
    <t xml:space="preserve">▬ flyer N°. 23 / 75 ▬ </t>
  </si>
  <si>
    <t xml:space="preserve">▬ flyer N°. 1 / 76 ▬ </t>
  </si>
  <si>
    <t xml:space="preserve">▬ flyer N°. 2 / 76 ▬ </t>
  </si>
  <si>
    <t xml:space="preserve">▬ flyer N°. 3 / 76 ▬ </t>
  </si>
  <si>
    <t xml:space="preserve">▬ flyer N°. 4 / 76 ▬ </t>
  </si>
  <si>
    <t xml:space="preserve">▬ flyer N°. 5 / 76 ▬ </t>
  </si>
  <si>
    <t xml:space="preserve">▬ flyer N°. 6 / 76 ▬ </t>
  </si>
  <si>
    <t xml:space="preserve">▬ flyer N°. 7 / 76 ▬ </t>
  </si>
  <si>
    <t xml:space="preserve">▬ flyer N°. 10 / 76 ▬ </t>
  </si>
  <si>
    <t xml:space="preserve">▬ flyer N°. 8 / 76 ▬ </t>
  </si>
  <si>
    <t xml:space="preserve">▬ flyer N°. 9 / 76 ▬ </t>
  </si>
  <si>
    <t xml:space="preserve">▬ flyer N°. 11 / 76 ▬ </t>
  </si>
  <si>
    <t xml:space="preserve">▬ flyer N°. 12 / 76 ▬ </t>
  </si>
  <si>
    <t xml:space="preserve">▬ flyer N°. 13 / 76 ▬ </t>
  </si>
  <si>
    <t xml:space="preserve">▬ flyer N°. 14 / 76 ▬ </t>
  </si>
  <si>
    <t xml:space="preserve">▬ flyer N°. 15 / 76 ▬ </t>
  </si>
  <si>
    <t xml:space="preserve">▬ flyer N°. 16 / 76 ▬ </t>
  </si>
  <si>
    <t xml:space="preserve">▬ flyer N°. 16bis / 76 ▬ </t>
  </si>
  <si>
    <t xml:space="preserve">▬ flyer N°. 17 / 76 ▬ </t>
  </si>
  <si>
    <t xml:space="preserve">▬ flyer N°. 18 / 76 ▬ </t>
  </si>
  <si>
    <t xml:space="preserve">▬ flyer N°. 19 / 76 ▬ </t>
  </si>
  <si>
    <t xml:space="preserve">▬ flyer N°. 20 / 76 ▬ </t>
  </si>
  <si>
    <t xml:space="preserve">▬ flyer N°. 1 / 77 ▬ </t>
  </si>
  <si>
    <t xml:space="preserve">▬ flyer N°. 2 / 77 ▬ </t>
  </si>
  <si>
    <t xml:space="preserve">▬ flyer N°. …. / 77 ▬  </t>
  </si>
  <si>
    <t xml:space="preserve">▬ flyer N°. 5 / 77 ▬ </t>
  </si>
  <si>
    <t xml:space="preserve">▬ flyer N°. …. / 77 ▬ </t>
  </si>
  <si>
    <t xml:space="preserve">▬ flyer N°. 6 / 77 ▬ </t>
  </si>
  <si>
    <t xml:space="preserve">▬ flyer N°. 7 / 77 ▬ </t>
  </si>
  <si>
    <t xml:space="preserve">▬ flyer N°. 8 / 77 ▬ </t>
  </si>
  <si>
    <t xml:space="preserve">▬ flyer N°. 9 / 77 ▬ </t>
  </si>
  <si>
    <t xml:space="preserve">▬ flyer N°. 10 / 77 ▬ </t>
  </si>
  <si>
    <t xml:space="preserve">▬ flyer N°. 11 / 77 ▬ </t>
  </si>
  <si>
    <t xml:space="preserve">▬ flyer N°. 12 / 77 ▬ </t>
  </si>
  <si>
    <t xml:space="preserve">▬ flyer N°. 13 / 77 ▬ </t>
  </si>
  <si>
    <t xml:space="preserve">▬ flyer N°. 14 / 77 ▬ </t>
  </si>
  <si>
    <t xml:space="preserve">▬ flyer N°. 15 / 77 ▬ </t>
  </si>
  <si>
    <t xml:space="preserve">▬ flyer N°. 16 / 77 ▬ </t>
  </si>
  <si>
    <t xml:space="preserve">▬ flyer N°. 17 / 77 ▬ </t>
  </si>
  <si>
    <t xml:space="preserve">▬ flyer N°. 18 / 77 ▬ </t>
  </si>
  <si>
    <t xml:space="preserve">▬ flyer N°. 19 / 77 ▬ </t>
  </si>
  <si>
    <t xml:space="preserve"> ▬ flyer N°. 1 / 78 ▬ </t>
  </si>
  <si>
    <t xml:space="preserve"> ▬ flyer N°. 2 / 78 ▬ </t>
  </si>
  <si>
    <t xml:space="preserve"> ▬ flyer N°. 3 / 78 ▬ </t>
  </si>
  <si>
    <t xml:space="preserve">▬ flyer N°. 3bis / 78 ▬ </t>
  </si>
  <si>
    <t xml:space="preserve"> ▬ flyer N°. 4 / 78 ▬ </t>
  </si>
  <si>
    <t xml:space="preserve"> ▬ flyer N°. 5 / 78 ▬ </t>
  </si>
  <si>
    <t xml:space="preserve"> ▬ flyer N°. 6 / 78 ▬ </t>
  </si>
  <si>
    <t xml:space="preserve"> ▬ flyer N°. 7 / 78 ▬ </t>
  </si>
  <si>
    <t xml:space="preserve"> ▬ flyer N°. 8 / 78 ▬ </t>
  </si>
  <si>
    <t xml:space="preserve"> ▬ flyer N°. 9 / 78 ▬ </t>
  </si>
  <si>
    <t xml:space="preserve">▬ flyer N°. 9bis (a, b) / 78 ▬ </t>
  </si>
  <si>
    <t xml:space="preserve">▬ flyer N°. 9bis (c. d) / 78 ▬ </t>
  </si>
  <si>
    <t xml:space="preserve">▬ flyer N°. 9bis (c. d)  /  78 ▬ </t>
  </si>
  <si>
    <t xml:space="preserve">▬ flyer N°. 10  /  78 ▬ </t>
  </si>
  <si>
    <t>▬ flyer N°. 11  /  78 ▬</t>
  </si>
  <si>
    <t xml:space="preserve"> ▬ flyer N°. 1  /  79 ▬ </t>
  </si>
  <si>
    <t xml:space="preserve"> ▬ flyer N°. 2 / 79 ▬ </t>
  </si>
  <si>
    <t xml:space="preserve">▬ flyer N°. 2bis / 79 ▬ </t>
  </si>
  <si>
    <t xml:space="preserve"> ▬ flyer N°. 3 / 79 ▬ </t>
  </si>
  <si>
    <t xml:space="preserve"> ▬ flyer N°. 4 / 79 ▬ </t>
  </si>
  <si>
    <t xml:space="preserve"> ▬ flyer N°. 5 / 79 ▬ </t>
  </si>
  <si>
    <t xml:space="preserve"> ▬ flyer N°. 6 / 79 ▬ </t>
  </si>
  <si>
    <t xml:space="preserve"> ▬ flyer N°. 7 / 79 ▬ </t>
  </si>
  <si>
    <t xml:space="preserve"> ▬ flyer N°. 8 / 79 ▬ </t>
  </si>
  <si>
    <t xml:space="preserve"> ▬ flyer N°. 9 / 79 ▬ </t>
  </si>
  <si>
    <t xml:space="preserve">▬ flyer N°. 10 / 79 ▬ </t>
  </si>
  <si>
    <t xml:space="preserve">▬ flyer N°. 11 / 79 ▬ </t>
  </si>
  <si>
    <t xml:space="preserve">▬ flyer N°. 12 / 79 ▬ </t>
  </si>
  <si>
    <t xml:space="preserve">▬ flyer N°. 14 / 79 ▬ </t>
  </si>
  <si>
    <t xml:space="preserve">▬ flyer N°. 14bis / 79 ▬ </t>
  </si>
  <si>
    <t xml:space="preserve">▬ flyer N°. 15 / 79 ▬ </t>
  </si>
  <si>
    <t xml:space="preserve">▬ flyer N°. 16 / 79 ▬ </t>
  </si>
  <si>
    <t xml:space="preserve">▬ flyer N°. 17 / 79 ▬ </t>
  </si>
  <si>
    <t xml:space="preserve"> ▬ flyer N°. ?? / 79 ▬</t>
  </si>
  <si>
    <t xml:space="preserve"> ▬ flyer N°. 1 / 80 ▬ </t>
  </si>
  <si>
    <t xml:space="preserve"> ▬ flyer N°. 2 / 80 ▬ </t>
  </si>
  <si>
    <t xml:space="preserve"> ▬ flyer N°. 11 / 80 ▬ </t>
  </si>
  <si>
    <t xml:space="preserve"> ▬ flyer N°. 3 / 80 ▬ </t>
  </si>
  <si>
    <t xml:space="preserve"> ▬ flyer N°. 5 / 80 ▬ </t>
  </si>
  <si>
    <t xml:space="preserve"> ▬ flyer N°. 6 / 80 ▬ </t>
  </si>
  <si>
    <t xml:space="preserve"> ▬ flyer N°. 7 / 80 ▬</t>
  </si>
  <si>
    <t xml:space="preserve"> ▬ flyer N°. 7 / 80 ▬ </t>
  </si>
  <si>
    <t xml:space="preserve">▬ flyer N°. 7bis / 80 ▬ </t>
  </si>
  <si>
    <t xml:space="preserve"> ▬ flyer N°. 8 / 80 ▬ </t>
  </si>
  <si>
    <t xml:space="preserve">▬ flyer N°.  gn / 80 ▬ </t>
  </si>
  <si>
    <t xml:space="preserve"> ▬ flyer N°. 9 / 80 ▬ </t>
  </si>
  <si>
    <t xml:space="preserve">▬ flyer N°. 10 / 80 ▬ </t>
  </si>
  <si>
    <t xml:space="preserve"> ▬ flyer N°. 11 / 80 ▬</t>
  </si>
  <si>
    <t xml:space="preserve">▬ flyer N°. 11 / 80 ▬ </t>
  </si>
  <si>
    <t xml:space="preserve">▬ flyer N°. 12 / 80 ▬ </t>
  </si>
  <si>
    <t xml:space="preserve">▬ flyer N°. 13 / 80 ▬ </t>
  </si>
  <si>
    <t xml:space="preserve">▬ flyer N°. 13bis / 80 ▬ </t>
  </si>
  <si>
    <t xml:space="preserve">▬ flyer N°. 14 / 80 ▬ </t>
  </si>
  <si>
    <t xml:space="preserve">▬ flyer N°. 15 / 80 ▬ </t>
  </si>
  <si>
    <t xml:space="preserve">▬ flyer N°. 16 / 80 ▬ </t>
  </si>
  <si>
    <t xml:space="preserve">▬ flyer N°. 17 / 80 ▬ </t>
  </si>
  <si>
    <t xml:space="preserve"> ▬ flyer N°. 1/81 ▬ </t>
  </si>
  <si>
    <t xml:space="preserve"> ▬ flyer N°. 1 / 81 ▬ </t>
  </si>
  <si>
    <t xml:space="preserve">▬ flyer N°.  2 / 81 ▬ </t>
  </si>
  <si>
    <t xml:space="preserve"> ▬ flyer N°. 3 / 81 ▬ </t>
  </si>
  <si>
    <t xml:space="preserve"> ▬ flyer N°. 4 / 81 ▬ </t>
  </si>
  <si>
    <t xml:space="preserve">▬ flyer N°.  5 / 81 ▬ </t>
  </si>
  <si>
    <t xml:space="preserve">▬ flyer N°.  6 / 81 ▬ </t>
  </si>
  <si>
    <t xml:space="preserve">▬ flyer N°. 7 / 81 ▬  </t>
  </si>
  <si>
    <t xml:space="preserve">▬ flyer N°.  6bis / 81 ▬ </t>
  </si>
  <si>
    <t xml:space="preserve"> ▬ flyer N°. 6ter / 81 ▬ </t>
  </si>
  <si>
    <t xml:space="preserve">▬ flyer N°.  6quater / 81 ▬ </t>
  </si>
  <si>
    <t xml:space="preserve">▬ flyer N°. 6quinte / 80 ▬ </t>
  </si>
  <si>
    <t xml:space="preserve"> ▬ flyer N°. 7 / 81 ▬ info: foute opdruk -&gt; moet Nr. 7bis / 81 zijn.</t>
  </si>
  <si>
    <t xml:space="preserve"> ▬ flyer N°. 8 / 81 ▬</t>
  </si>
  <si>
    <t xml:space="preserve"> ▬ flyer N°. 8 / 81 ▬ </t>
  </si>
  <si>
    <t xml:space="preserve"> ▬ flyer N°. 9 / 81 ▬ </t>
  </si>
  <si>
    <t xml:space="preserve"> ▬ flyer N°. 11/81 ▬</t>
  </si>
  <si>
    <t xml:space="preserve">▬ flyer N°. 10 / 81 ▬ </t>
  </si>
  <si>
    <t xml:space="preserve">▬ flyer N°. 11 / 81 ▬ </t>
  </si>
  <si>
    <t xml:space="preserve">▬ flyer N°. 12 / 81 ▬ </t>
  </si>
  <si>
    <t xml:space="preserve">▬ flyer N°. 1 / 82 ▬ </t>
  </si>
  <si>
    <t xml:space="preserve">▬ flyer N°.  2 / 82 ▬ </t>
  </si>
  <si>
    <t xml:space="preserve">▬ flyer N°. 3 / 82 ▬ </t>
  </si>
  <si>
    <t xml:space="preserve"> ▬ flyer N°. 4 / 82 ▬ </t>
  </si>
  <si>
    <t xml:space="preserve">▬ flyer N°. 4bis / 82 ▬ </t>
  </si>
  <si>
    <t xml:space="preserve">▬ flyer N°. 5 / 82 ▬ </t>
  </si>
  <si>
    <t xml:space="preserve"> ▬ flyer N°. 7 / 82 ▬</t>
  </si>
  <si>
    <t xml:space="preserve"> ▬ flyer N°. 6 / 82 ▬ </t>
  </si>
  <si>
    <t xml:space="preserve"> ▬ flyer N°. 7 / 82 ▬ </t>
  </si>
  <si>
    <t xml:space="preserve"> ▬ flyer N°. 8 / 82 ▬ </t>
  </si>
  <si>
    <t xml:space="preserve"> ▬ flyer N°. 9 / 82 ▬ </t>
  </si>
  <si>
    <t xml:space="preserve">▬ flyer N°. 9bis / 82 ▬ </t>
  </si>
  <si>
    <t xml:space="preserve">▬ flyer N°. 10 / 82 ▬ </t>
  </si>
  <si>
    <t xml:space="preserve">▬ flyer N°. 11 / 82 ▬ </t>
  </si>
  <si>
    <t xml:space="preserve">▬ flyer N°. 12 / 82 ▬ </t>
  </si>
  <si>
    <t xml:space="preserve">▬ flyer N°. 12bis / 82 ▬ </t>
  </si>
  <si>
    <t xml:space="preserve">▬ flyer N°. 12ter / 82 ▬ </t>
  </si>
  <si>
    <t xml:space="preserve">▬ flyer N°. 13 / 82 ▬ </t>
  </si>
  <si>
    <t xml:space="preserve">▬ flyer N°. 14 / 82 ▬ </t>
  </si>
  <si>
    <t xml:space="preserve">▬ flyer N°. 1 / 83 ▬ </t>
  </si>
  <si>
    <t xml:space="preserve">▬ flyer N°. 2 / 83 ▬ </t>
  </si>
  <si>
    <t xml:space="preserve">▬ flyer N°. 3 / 83 ▬ </t>
  </si>
  <si>
    <t xml:space="preserve">▬ flyer N°. 4 / 83 ▬ </t>
  </si>
  <si>
    <t xml:space="preserve">▬ flyer N°. 6 / 83 ▬ </t>
  </si>
  <si>
    <t xml:space="preserve">▬ flyer N°. 5 / 83 ▬ </t>
  </si>
  <si>
    <t xml:space="preserve">▬ flyer N°. 7 / 83 ▬ </t>
  </si>
  <si>
    <t xml:space="preserve">▬ flyer N°. 9 / 83 ▬ </t>
  </si>
  <si>
    <t xml:space="preserve">▬ flyer N°. 8 / 83 ▬ </t>
  </si>
  <si>
    <t xml:space="preserve">▬ flyer N°. 10 / 83 ▬ </t>
  </si>
  <si>
    <t xml:space="preserve">▬ flyer N°. 11 / 83 ▬ </t>
  </si>
  <si>
    <t xml:space="preserve">▬ flyer N°. 12 / 83 ▬ </t>
  </si>
  <si>
    <t xml:space="preserve">▬ flyer N°. 13 / 83 ▬ </t>
  </si>
  <si>
    <t xml:space="preserve">▬ flyer N°. 14 / 83 ▬ </t>
  </si>
  <si>
    <t xml:space="preserve">▬ flyer N°. 15 / 83 ▬ </t>
  </si>
  <si>
    <t xml:space="preserve">▬ flyer N°. 16 / 83 ▬ </t>
  </si>
  <si>
    <t xml:space="preserve">▬ flyer N°. 17 / 83 ▬ </t>
  </si>
  <si>
    <t xml:space="preserve">▬ flyer N°. 17bis / 83 ▬ </t>
  </si>
  <si>
    <t xml:space="preserve">▬ flyer N°. 1 / 84 ▬ </t>
  </si>
  <si>
    <t xml:space="preserve">▬ flyer N°. ? / 84 ▬ </t>
  </si>
  <si>
    <t xml:space="preserve">▬ flyer N°. 2 / 84 ▬ </t>
  </si>
  <si>
    <t xml:space="preserve">▬ flyer N°. 3 / 84 ▬ </t>
  </si>
  <si>
    <t xml:space="preserve">▬ flyer N°. 4 / 84 ▬ </t>
  </si>
  <si>
    <t xml:space="preserve">▬ flyer N°. 5 / 84 ▬ </t>
  </si>
  <si>
    <t xml:space="preserve">▬ flyer N°. 6 / 84 ▬ </t>
  </si>
  <si>
    <t xml:space="preserve">▬ flyer N°. 7 / 84 ▬ </t>
  </si>
  <si>
    <t xml:space="preserve">▬ flyer N°. 8 / 84 ▬ </t>
  </si>
  <si>
    <t xml:space="preserve">▬ flyer N°. 9 / 84 ▬ </t>
  </si>
  <si>
    <t xml:space="preserve">▬ flyer N°. 10 / 84 ▬ </t>
  </si>
  <si>
    <t xml:space="preserve">▬ flyer N°. 12 / 84 ▬ </t>
  </si>
  <si>
    <t xml:space="preserve">▬ flyer N°. 13 / 84 ▬ </t>
  </si>
  <si>
    <t xml:space="preserve">▬ flyer N°. 14 / 84 ▬ </t>
  </si>
  <si>
    <t xml:space="preserve">▬ flyer N°. 15 / 84 ▬ </t>
  </si>
  <si>
    <t xml:space="preserve">▬ flyer N°. 16 / 84 ▬ </t>
  </si>
  <si>
    <t xml:space="preserve">▬ flyer N°. 17 / 84 ▬ </t>
  </si>
  <si>
    <t xml:space="preserve">▬ flyer N°. 18 / 84 ▬ </t>
  </si>
  <si>
    <t xml:space="preserve">▬ flyer N°. 19 / 84 ▬ </t>
  </si>
  <si>
    <t xml:space="preserve">▬ flyer N°. 20 / 84 ▬ </t>
  </si>
  <si>
    <t xml:space="preserve">▬ flyer N°. 1 / 85 ▬ </t>
  </si>
  <si>
    <t xml:space="preserve">▬ flyer N°. 2 / 85 ▬ </t>
  </si>
  <si>
    <t xml:space="preserve">▬ flyer N°. 3 / 85 ▬ </t>
  </si>
  <si>
    <t xml:space="preserve">▬ flyer N°. 6 / 85 ▬ </t>
  </si>
  <si>
    <t xml:space="preserve">▬ flyer N°. 4 / 85 ▬ </t>
  </si>
  <si>
    <t xml:space="preserve">▬ flyer N°. 5 / 85 ▬ </t>
  </si>
  <si>
    <t xml:space="preserve">▬ flyer N°. 7 / 85 ▬ </t>
  </si>
  <si>
    <t xml:space="preserve">▬ flyer N°. 8 / 85 ▬ </t>
  </si>
  <si>
    <t xml:space="preserve">▬ flyer N°. 9 / 85 ▬ </t>
  </si>
  <si>
    <t xml:space="preserve">▬ flyer N°. 10 / 85 ▬ </t>
  </si>
  <si>
    <t xml:space="preserve">▬ flyer N°. 11 / 85 ▬ </t>
  </si>
  <si>
    <t xml:space="preserve">▬ flyer N°. 12 / 85 ▬ </t>
  </si>
  <si>
    <t xml:space="preserve">▬ flyer N°. 13 / 85 ▬ </t>
  </si>
  <si>
    <t xml:space="preserve">▬ flyer N°. 14 / 85 ▬ </t>
  </si>
  <si>
    <t xml:space="preserve">▬ flyer N°. 15 / 85 ▬ </t>
  </si>
  <si>
    <t xml:space="preserve">▬ flyer N°. ? / 85 ▬ </t>
  </si>
  <si>
    <t xml:space="preserve">▬ flyer N°. 16 / 85 ▬ </t>
  </si>
  <si>
    <t xml:space="preserve">▬ flyer N°. 17 / 85 ▬ </t>
  </si>
  <si>
    <t xml:space="preserve">▬ flyer N°. 18 / 85 ▬ </t>
  </si>
  <si>
    <t xml:space="preserve">▬ flyer N°. 19 / 85 ▬ </t>
  </si>
  <si>
    <t xml:space="preserve">▬ flyer N°. 20 / 85 ▬ </t>
  </si>
  <si>
    <t xml:space="preserve"> ▬ flyer N°. 1/86 ▬</t>
  </si>
  <si>
    <t xml:space="preserve"> ▬ flyer N°. 1 / 86 ▬</t>
  </si>
  <si>
    <t xml:space="preserve"> ▬ flyer N°. 2 / 86 ▬</t>
  </si>
  <si>
    <t xml:space="preserve"> ▬ flyer N°. 3 / 86 ▬</t>
  </si>
  <si>
    <t xml:space="preserve"> ▬ flyer N°. 9 / 86 ▬</t>
  </si>
  <si>
    <t xml:space="preserve"> ▬ flyer N°. 4 / 86 ▬</t>
  </si>
  <si>
    <t xml:space="preserve"> ▬ flyer N°. 5 / 86 ▬</t>
  </si>
  <si>
    <t xml:space="preserve"> ▬ flyer N°. 6 / 86 ▬</t>
  </si>
  <si>
    <t xml:space="preserve"> ▬ flyer N°. 7 / 86 ▬</t>
  </si>
  <si>
    <t xml:space="preserve"> ▬ flyer N°. 8 / 86 ▬</t>
  </si>
  <si>
    <t xml:space="preserve"> ▬ flyer N°. 10 / 86 ▬</t>
  </si>
  <si>
    <t xml:space="preserve"> ▬ flyer N°. 13 / 86 ▬</t>
  </si>
  <si>
    <t xml:space="preserve"> ▬ flyer N°. 11 / 86 ▬</t>
  </si>
  <si>
    <t xml:space="preserve"> ▬ flyer N°. 12 / 86 ▬</t>
  </si>
  <si>
    <t xml:space="preserve"> ▬ flyer N°. 12BIS / 86 ▬</t>
  </si>
  <si>
    <t xml:space="preserve"> ▬ flyer N°. 13bis / 86 ▬</t>
  </si>
  <si>
    <t xml:space="preserve"> ▬ flyer N°. 14 / 86 ▬</t>
  </si>
  <si>
    <t xml:space="preserve"> ▬ flyer N°. 15 / 86 ▬</t>
  </si>
  <si>
    <t xml:space="preserve"> ▬ flyer N°. 16 / 86 + 16 (wijziging) / 86 ▬</t>
  </si>
  <si>
    <t xml:space="preserve"> ▬ flyer N°. 1 / 87 ▬</t>
  </si>
  <si>
    <t xml:space="preserve"> ▬ flyer N°. 2 / 87 ▬</t>
  </si>
  <si>
    <t xml:space="preserve"> ▬ flyer N°. 3 / 87 ▬</t>
  </si>
  <si>
    <t xml:space="preserve"> ▬ flyer N°. 4 / 87 ▬</t>
  </si>
  <si>
    <t xml:space="preserve"> ▬ flyer N°. 5 / 87 ▬</t>
  </si>
  <si>
    <t xml:space="preserve"> ▬ flyer N°. 6 / 87 ▬</t>
  </si>
  <si>
    <t xml:space="preserve"> ▬ flyer N°. 7 / 87 ▬</t>
  </si>
  <si>
    <t xml:space="preserve"> ▬ flyer N°. 8 / 87 ▬</t>
  </si>
  <si>
    <t xml:space="preserve"> ▬ flyer N°. 9 / 87 ▬</t>
  </si>
  <si>
    <t xml:space="preserve"> ▬ flyer N°. 10 / 87 ▬</t>
  </si>
  <si>
    <t xml:space="preserve"> ▬ flyer N°. 10bis / 87 ▬</t>
  </si>
  <si>
    <t xml:space="preserve"> ▬ flyer N°. 11 / 87 ▬</t>
  </si>
  <si>
    <t xml:space="preserve"> ▬ flyer N°. 12 / 87 ▬</t>
  </si>
  <si>
    <t xml:space="preserve"> ▬ flyer N°. 13 / 87 ▬</t>
  </si>
  <si>
    <t xml:space="preserve"> ▬ flyer N°. 14 / 87 ▬</t>
  </si>
  <si>
    <t xml:space="preserve"> ▬ flyer N°. 14bis / 87 ▬</t>
  </si>
  <si>
    <t xml:space="preserve"> ▬ flyer N°. 15 / 87 ▬</t>
  </si>
  <si>
    <t>▬ flyer N°. 1 / 88 ▬</t>
  </si>
  <si>
    <t>▬ flyer N°. 2 / 88 ▬</t>
  </si>
  <si>
    <t>▬ flyer N°. 3 / 88 ▬</t>
  </si>
  <si>
    <t>▬ flyer N°. 4 / 88 ▬</t>
  </si>
  <si>
    <t>▬ flyer N°. 5 / 88 ▬</t>
  </si>
  <si>
    <t>▬ flyer N°. 6 / 88 ▬</t>
  </si>
  <si>
    <t>▬ flyer N°. 6 / 89 ▬</t>
  </si>
  <si>
    <t>▬ flyer N°. 7 / 88 ▬</t>
  </si>
  <si>
    <t>▬ flyer N°. 8 / 88 ▬</t>
  </si>
  <si>
    <t>▬ flyer N°. 9 / 88 ▬</t>
  </si>
  <si>
    <t>▬ flyer N°. 10 / 88 ▬</t>
  </si>
  <si>
    <t>▬ flyer N°. 12 / 88 ▬</t>
  </si>
  <si>
    <t>▬ flyer N°. 13 / 88 ▬</t>
  </si>
  <si>
    <t>▬ flyer N°. 14 / 88 ▬</t>
  </si>
  <si>
    <t>▬ flyer N°. 15 / 88 ▬</t>
  </si>
  <si>
    <t>▬ flyer N°. 1 / 89</t>
  </si>
  <si>
    <t>▬ flyer N°. 2 / 89 ▬</t>
  </si>
  <si>
    <t>▬ flyer N°. 3 / 89 ▬</t>
  </si>
  <si>
    <t>▬ flyer N°. 4 / 89 ▬ =&gt; op zelfde folder als "dag van de postzegel"</t>
  </si>
  <si>
    <t>▬ flyer N°. 4 / 89 ▬</t>
  </si>
  <si>
    <t>▬ flyer N°. 5 / 89 ▬</t>
  </si>
  <si>
    <t>▬ flyer N°. 6bis / 89 ▬</t>
  </si>
  <si>
    <t>▬ flyer N°. 6ter / 89 ▬</t>
  </si>
  <si>
    <t>▬ flyer N°. 7 / 89 ▬</t>
  </si>
  <si>
    <t>▬ flyer N°. 8 / 89 ▬</t>
  </si>
  <si>
    <t>▬ flyer N°. 9 / 89 ▬</t>
  </si>
  <si>
    <t>▬ flyer N°. 10 / 89 ▬</t>
  </si>
  <si>
    <t>▬ flyer N°. 11 / 89 ▬</t>
  </si>
  <si>
    <t>▬ flyer N°. 12 / 89 ▬</t>
  </si>
  <si>
    <t>▬ flyer N°. 13 / 89 ▬</t>
  </si>
  <si>
    <t>▬ flyer N°. 14 / 89 ▬</t>
  </si>
  <si>
    <t>▬ flyer N°. 15 / 89 ▬</t>
  </si>
  <si>
    <t>▬ flyer N°. 15 / 89 ▬  =&gt; op zelfde folder als "Pater Damiaan"</t>
  </si>
  <si>
    <t>▬ flyer N°. 16 / 89 ▬</t>
  </si>
  <si>
    <t>▬ flyer N°. 1 / 90 ▬</t>
  </si>
  <si>
    <t>▬ flyer N°. 3 / 90 ▬</t>
  </si>
  <si>
    <t>▬ flyer N°. 2 / 90 ▬</t>
  </si>
  <si>
    <t>▬ flyer N°. 4 / 90 ▬</t>
  </si>
  <si>
    <t>▬ flyer N°. 5 / 90 ▬</t>
  </si>
  <si>
    <t>▬ flyer N°. 6 / 90 ▬</t>
  </si>
  <si>
    <t>▬ flyer N°. 7 / 90 ▬</t>
  </si>
  <si>
    <t>▬ flyer N°. 8 / 90 ▬</t>
  </si>
  <si>
    <t>▬ flyer N°. 9 / 90 ▬</t>
  </si>
  <si>
    <t>▬ flyer N°. 10 / 90 ▬</t>
  </si>
  <si>
    <t>▬ flyer N°. 11bis (gn) / 90 ▬</t>
  </si>
  <si>
    <t>▬ flyer N°. 11gn / 90 ▬</t>
  </si>
  <si>
    <t>▬ flyer N°. 11 / 90 ▬</t>
  </si>
  <si>
    <t>▬ flyer N°. 12 / 90 ▬</t>
  </si>
  <si>
    <t>▬ flyer N°. 13 / 90 ▬</t>
  </si>
  <si>
    <t>▬ flyer N°. 14 / 90 ▬</t>
  </si>
  <si>
    <t>▬ flyer N°. 15 / 90 ▬</t>
  </si>
  <si>
    <t>▬ flyer N°. 16 / 90 ▬</t>
  </si>
  <si>
    <t>▬ flyer N°. 17 / 90 ▬</t>
  </si>
  <si>
    <t>▬ flyer N°. 18 / 90 ▬</t>
  </si>
  <si>
    <t>▬ flyer N°. 18bis / 90 ▬</t>
  </si>
  <si>
    <t>▬ flyer N°. 2 / 91 ▬</t>
  </si>
  <si>
    <t>▬ flyer N°. 1 / 91 ▬</t>
  </si>
  <si>
    <t>▬ flyer N°. 3 / 91 ▬</t>
  </si>
  <si>
    <t>▬ flyer N°. 4 / 91 ▬</t>
  </si>
  <si>
    <t>▬ flyer N°. 5 / 91 ▬</t>
  </si>
  <si>
    <t>▬ flyer N°. 6 / 91 ▬</t>
  </si>
  <si>
    <t>▬ flyer N°. 7 / 91 ▬</t>
  </si>
  <si>
    <t>▬ flyer N°. 8 / 91 ▬</t>
  </si>
  <si>
    <t>▬ flyer N°. 9 / 91 ▬</t>
  </si>
  <si>
    <t>▬ flyer N°. 10 / 91 ▬</t>
  </si>
  <si>
    <t>▬ flyer N°. 11 / 91 ▬</t>
  </si>
  <si>
    <t>▬ flyer N°. 12 / 91 ▬</t>
  </si>
  <si>
    <t>▬ flyer N°. 13 / 91 ▬</t>
  </si>
  <si>
    <t>▬ flyer N°. 14 / 91 ▬</t>
  </si>
  <si>
    <t>▬ flyer N°. 15 / 91 ▬</t>
  </si>
  <si>
    <t>▬ flyer N°. 16 / 91 ▬</t>
  </si>
  <si>
    <t>▬ flyer N°. 17 / 91 ▬</t>
  </si>
  <si>
    <t>▬ flyer N°. 18 / 91 ▬</t>
  </si>
  <si>
    <t>▬ flyer N°. 19 / 91 ▬</t>
  </si>
  <si>
    <t>▬ flyer N°. 20 / 91 ▬</t>
  </si>
  <si>
    <t>▬ flyer N°. 1 / 92 ▬</t>
  </si>
  <si>
    <t>▬ flyer N°. 2 / 92 ▬</t>
  </si>
  <si>
    <t>▬ flyer N°. 3 / 92 ▬</t>
  </si>
  <si>
    <t>▬ flyer N°. 4 / 92 ▬</t>
  </si>
  <si>
    <t>▬ flyer N°. 5 / 92 ▬</t>
  </si>
  <si>
    <t>▬ flyer N°. 9 / 92 ▬</t>
  </si>
  <si>
    <t>▬ flyer N°. 6 / 92 ▬</t>
  </si>
  <si>
    <t>▬ flyer N°. 7 / 92 ▬</t>
  </si>
  <si>
    <t>▬ flyer N°. 8 / 92 ▬</t>
  </si>
  <si>
    <t>▬ flyer N°. 10 / 92 ▬</t>
  </si>
  <si>
    <t>▬ flyer N°. 11 / 92 ▬</t>
  </si>
  <si>
    <t>▬ flyer N°. 12 / 92 ▬</t>
  </si>
  <si>
    <t>▬ flyer N°. 14 / 92 ▬</t>
  </si>
  <si>
    <t>▬ flyer N°. 13 / 92 ▬</t>
  </si>
  <si>
    <t>▬ flyer N°. 15 / 92 ▬</t>
  </si>
  <si>
    <t>▬ flyer N°. 16 / 92 ▬</t>
  </si>
  <si>
    <t>▬ flyer N°. 17 / 92 ▬</t>
  </si>
  <si>
    <t>▬ flyer N°. 18 / 92 ▬</t>
  </si>
  <si>
    <t>▬ flyer N°. 19 / 92 ▬</t>
  </si>
  <si>
    <t>▬ flyer N°. 1 / 93 ▬</t>
  </si>
  <si>
    <t>▬ flyer N°. 2 / 93 ▬</t>
  </si>
  <si>
    <t>▬ flyer N°. 3 / 93 ▬</t>
  </si>
  <si>
    <t>▬ flyer N°. 4 / 93 ▬</t>
  </si>
  <si>
    <t>▬ flyer N°. 5 / 93 ▬</t>
  </si>
  <si>
    <t>▬ flyer N°. 6 / 93 ▬</t>
  </si>
  <si>
    <t>▬ flyer N°. 6bis / 93 ▬</t>
  </si>
  <si>
    <t>▬ flyer N°. 7 / 93 ▬</t>
  </si>
  <si>
    <t>▬ flyer N°. 8 / 93 ▬</t>
  </si>
  <si>
    <t>▬ flyer N°. 9 / 93 ▬</t>
  </si>
  <si>
    <t>▬ flyer N°. 9bis / 93 ▬</t>
  </si>
  <si>
    <t>▬ flyer N°. 9ter / 93 ▬</t>
  </si>
  <si>
    <t>▬ flyer N°. 9quater / 93 ▬</t>
  </si>
  <si>
    <t>▬ flyer N°. 9quinquies / 93 ▬</t>
  </si>
  <si>
    <t>▬ flyer N°. 10 / 93 ▬</t>
  </si>
  <si>
    <t>▬ flyer N°. 11 / 93 ▬</t>
  </si>
  <si>
    <t>▬ flyer N°. 12 / 93 ▬</t>
  </si>
  <si>
    <t>▬ flyer N°. 13 / 93 ▬</t>
  </si>
  <si>
    <t>▬ flyer N°. 13bis / 93 ▬</t>
  </si>
  <si>
    <t>▬ flyer N°. 14 / 93 ▬</t>
  </si>
  <si>
    <t>▬ flyer N°. 14bis / 93 ▬</t>
  </si>
  <si>
    <t>▬ flyer N°. 1 / 94 ▬</t>
  </si>
  <si>
    <t>▬ flyer N°. 2 / 94 ▬</t>
  </si>
  <si>
    <t>▬ flyer N°. 3 / 94 ▬</t>
  </si>
  <si>
    <t>▬ flyer N°. 4 / 94 ▬</t>
  </si>
  <si>
    <t>▬ flyer N°. 5 / 94 ▬</t>
  </si>
  <si>
    <t>▬ flyer N°. 6 / 94 ▬</t>
  </si>
  <si>
    <t>▬ flyer N°. 7 / 94 ▬</t>
  </si>
  <si>
    <t>▬ flyer N°. 8 / 94 ▬</t>
  </si>
  <si>
    <t>▬ flyer N°. 9 / 94 ▬</t>
  </si>
  <si>
    <t>▬ flyer N°. 11 / 94 ▬</t>
  </si>
  <si>
    <t>▬ flyer N°. 10 / 94 ▬</t>
  </si>
  <si>
    <t>▬ flyer N°. 12 / 94 ▬</t>
  </si>
  <si>
    <t>▬ flyer N°. 13 / 94 ▬</t>
  </si>
  <si>
    <t>▬ flyer N°. 14 / 94 ▬</t>
  </si>
  <si>
    <t>▬ flyer N°. 18 / 94 ▬</t>
  </si>
  <si>
    <t>▬ flyer N°. 15 / 94 ▬</t>
  </si>
  <si>
    <t>▬ flyer N°. 16 / 94 ▬</t>
  </si>
  <si>
    <t>▬ flyer N°. 17 / 94 ▬</t>
  </si>
  <si>
    <t>▬ flyer N°. 1 / 95 ▬</t>
  </si>
  <si>
    <t>▬ flyer N°. 2 / 95 ▬</t>
  </si>
  <si>
    <t>▬ flyer N°. 3 / 95 ▬</t>
  </si>
  <si>
    <t>▬ flyer N°. 4 / 95 ▬</t>
  </si>
  <si>
    <t>▬ flyer N°. 5 / 95 ▬</t>
  </si>
  <si>
    <t>▬ flyer N°. 6 / 95 ▬</t>
  </si>
  <si>
    <t>▬ flyer N°. 7 / 95 ▬</t>
  </si>
  <si>
    <t>▬ flyer N°. 8 / 95 ▬</t>
  </si>
  <si>
    <t>▬ flyer N°. 9 / 95 ▬</t>
  </si>
  <si>
    <t>▬ flyer N°. 10 / 95 ▬</t>
  </si>
  <si>
    <t>▬ flyer N°. 11 / 95 ▬</t>
  </si>
  <si>
    <t>▬ flyer N°. 12 / 95 ▬</t>
  </si>
  <si>
    <t>▬ flyer N°. 13 / 95 ▬</t>
  </si>
  <si>
    <t>▬ flyer N°. 14 / 95 ▬</t>
  </si>
  <si>
    <t>▬ flyer N°. 15 / 95 ▬</t>
  </si>
  <si>
    <t>▬ flyer N°. 16bis / 95 ▬</t>
  </si>
  <si>
    <t>▬ flyer N°. 17 / 95 ▬</t>
  </si>
  <si>
    <t>▬ flyer N°. ? / 95 ▬</t>
  </si>
  <si>
    <t>▬ flyer N°. 1 / 96 ▬</t>
  </si>
  <si>
    <t>▬ flyer N°. 2 / 96 ▬</t>
  </si>
  <si>
    <t>▬ flyer N°. 2bis / 96 ▬</t>
  </si>
  <si>
    <t>▬ flyer N°. 3 / 96 ▬</t>
  </si>
  <si>
    <t>▬ flyer N°. 4 / 96 ▬</t>
  </si>
  <si>
    <t>▬ flyer N°. 5 / 96 ▬</t>
  </si>
  <si>
    <t>▬ flyer N°. 7 / 96 ▬</t>
  </si>
  <si>
    <t>▬ flyer N°. 6 / 96 ▬</t>
  </si>
  <si>
    <t>▬ flyer N°. 8 / 96 ▬</t>
  </si>
  <si>
    <t>▬ flyer N°. 9 / 96 ▬</t>
  </si>
  <si>
    <t>▬ flyer N°. 10 / 96 ▬</t>
  </si>
  <si>
    <t>▬ flyer N°. 11 / 96 ▬</t>
  </si>
  <si>
    <t>▬ flyer N°. 12 / 96 ▬</t>
  </si>
  <si>
    <t>▬ flyer N°. 13 / 96 ▬</t>
  </si>
  <si>
    <t>▬ flyer N°. 14 / 96 ▬</t>
  </si>
  <si>
    <t>▬ flyer N°. 15 / 96 ▬</t>
  </si>
  <si>
    <t>▬ flyer N°. 16 / 96 ▬</t>
  </si>
  <si>
    <t>▬ flyer N°. 1 / 97 ▬</t>
  </si>
  <si>
    <t>▬ flyer N°. 2 / 97 ▬</t>
  </si>
  <si>
    <t>▬ flyer N°. 3 / 97 ▬</t>
  </si>
  <si>
    <t>▬ flyer N°. 4 / 97 ▬</t>
  </si>
  <si>
    <t>▬ flyer N°. 5 / 97 ▬</t>
  </si>
  <si>
    <t>▬ flyer N°. 6 / 97 ▬</t>
  </si>
  <si>
    <t>▬ flyer N°. 7 / 97 ▬</t>
  </si>
  <si>
    <t>▬ flyer N°. 8 / 97 ▬</t>
  </si>
  <si>
    <t>▬ flyer N°. 9 / 97 ▬</t>
  </si>
  <si>
    <t>▬ flyer N°. 10 / 97 ▬</t>
  </si>
  <si>
    <t>▬ flyer N°. 11 / 97 ▬</t>
  </si>
  <si>
    <t>▬ flyer N°. 12 / 97 ▬</t>
  </si>
  <si>
    <t>▬ flyer N°. 13 / 97 ▬</t>
  </si>
  <si>
    <t>▬ flyer N°. 14 / 97 ▬</t>
  </si>
  <si>
    <t>▬ flyer N°. 15 / 97 ▬</t>
  </si>
  <si>
    <t>▬ flyer N°. 16 / 97 ▬</t>
  </si>
  <si>
    <t>▬ flyer N°. 17 / 97 ▬</t>
  </si>
  <si>
    <t>▬ flyer N°. 18 / 97 ▬</t>
  </si>
  <si>
    <t>▬ flyer N°. 19 / 97 ▬</t>
  </si>
  <si>
    <t>▬ flyer N°. 20 / 97 ▬</t>
  </si>
  <si>
    <t>▬ flyer N°. 1 / 98 ▬</t>
  </si>
  <si>
    <t>▬ flyer N°. 2 / 98 ▬</t>
  </si>
  <si>
    <t>▬ flyer N°. 3 / 98 ▬</t>
  </si>
  <si>
    <t>▬ flyer N°. 4 / 98 ▬</t>
  </si>
  <si>
    <t>▬ flyer N°. 5 (1ste deel) / 98 ▬</t>
  </si>
  <si>
    <t>▬ flyer N°. 5 (2de deel) / 98 ▬</t>
  </si>
  <si>
    <t>▬ flyer N°. 6 / 98 ▬</t>
  </si>
  <si>
    <t>▬ flyer N°. 7 / 98 ▬</t>
  </si>
  <si>
    <t>▬ flyer N°. 8 / 98 ▬</t>
  </si>
  <si>
    <t>▬ flyer N°. 9 / 98 ▬</t>
  </si>
  <si>
    <t>▬ flyer N°. 10 / 98 ▬</t>
  </si>
  <si>
    <t>▬ flyer N°. 11 / 98 ▬</t>
  </si>
  <si>
    <t>▬ flyer N°. 12 / 98 ▬</t>
  </si>
  <si>
    <t>▬ flyer N°. 13 / 98 ▬</t>
  </si>
  <si>
    <t>▬ flyer N°. 14 / 98 ▬</t>
  </si>
  <si>
    <t>▬ flyer N°. 15 / 98 ▬</t>
  </si>
  <si>
    <t>▬ flyer N°. 16 / 98 ▬</t>
  </si>
  <si>
    <t>▬ flyer N°. 17 / 98 ▬</t>
  </si>
  <si>
    <t>▬ flyer N°. 18 / 98 ▬</t>
  </si>
  <si>
    <t>▬ flyer N°. 19 / 98 ▬</t>
  </si>
  <si>
    <t>▬ flyer N°. 20 / 98 ▬</t>
  </si>
  <si>
    <t>▬ flyer N°. 21 / 98 ▬</t>
  </si>
  <si>
    <t>▬ flyer N°. 22 / 98 ▬</t>
  </si>
  <si>
    <t>▬ flyer N°. 23 / 98 ▬</t>
  </si>
  <si>
    <t>1657/1659 - Stamps from booklets B8 &amp; B9 with stamps of smaller format.- Digit on heraldic lion (2F, type N°  849) King Baudouin (4.50F, type N° 924).</t>
  </si>
  <si>
    <t>1304/1305 - "Het Pand" - Restoration of the Abbey in Ghent -  Stamps from F1304 &amp; F1305</t>
  </si>
  <si>
    <t>1816/1821 - 400th anniversary of the birth of Peter Paul Rubens. Propaganda issue for Rubens Y. 1977.</t>
  </si>
  <si>
    <t>1937 - 175th Anniv. of the Chamber of Commerce and Industry of the District of Verviers. (1804-1979)</t>
  </si>
  <si>
    <t xml:space="preserve">▬ flyer overview special stamp issues 1976 ▬ </t>
  </si>
  <si>
    <t xml:space="preserve">▬ flyer overview special stamp issues 1977 ▬ </t>
  </si>
  <si>
    <t xml:space="preserve">▬ flyer overview special stamp issues 1978 ▬ </t>
  </si>
  <si>
    <t xml:space="preserve">▬ flyer overview special stamp issues 1979 ▬ </t>
  </si>
  <si>
    <t xml:space="preserve">▬ flyer overview special stamp issues 1980 ▬ </t>
  </si>
  <si>
    <t xml:space="preserve">▬ flyer overview special stamp issues 1981 ▬ </t>
  </si>
  <si>
    <t xml:space="preserve">▬ flyer overview special stamp issues 1982 ▬ </t>
  </si>
  <si>
    <t xml:space="preserve">▬ flyer overview special stamp issues 1983 ▬ </t>
  </si>
  <si>
    <t xml:space="preserve">▬ flyer overview special stamp issues 1985 ▬ </t>
  </si>
  <si>
    <t xml:space="preserve">▬ flyer overview special stamp issues 1986 ▬ </t>
  </si>
  <si>
    <t xml:space="preserve">▬ flyer overview special stamp issues 1987 ▬ </t>
  </si>
  <si>
    <t xml:space="preserve">▬ flyer overview special stamp issues 1988 ▬ </t>
  </si>
  <si>
    <t xml:space="preserve">▬ flyer overview special stamp issues 1989 ▬ </t>
  </si>
  <si>
    <t xml:space="preserve">▬ flyer overview special stamp issues 1990 ▬ </t>
  </si>
  <si>
    <t xml:space="preserve"> ▬ flyer N°. nn / 80 ▬ info: stamp of city of Diest is not in catalogue =&gt; Error in folder</t>
  </si>
  <si>
    <t xml:space="preserve"> ▬ flyer N°. nn / 80 ▬ see note in previous flyer nn / 80 dd 27/09/1980</t>
  </si>
  <si>
    <t>Description  /Inventory                                                                        Inventory compiled by</t>
  </si>
  <si>
    <r>
      <rPr>
        <b/>
        <sz val="9"/>
        <color rgb="FFFF0000"/>
        <rFont val="Arial"/>
        <family val="2"/>
      </rPr>
      <t>◄= missing</t>
    </r>
    <r>
      <rPr>
        <b/>
        <sz val="9"/>
        <color indexed="12"/>
        <rFont val="Arial"/>
        <family val="2"/>
      </rPr>
      <t xml:space="preserve">                              </t>
    </r>
    <r>
      <rPr>
        <b/>
        <sz val="9"/>
        <color rgb="FF00B050"/>
        <rFont val="Arial"/>
        <family val="2"/>
      </rPr>
      <t>► = ok</t>
    </r>
  </si>
  <si>
    <t>input box</t>
  </si>
  <si>
    <t>▬ 1st release date(s) ▬</t>
  </si>
  <si>
    <t>missing▼ pdf</t>
  </si>
  <si>
    <r>
      <t xml:space="preserve">◄= missing  flyers                                        </t>
    </r>
    <r>
      <rPr>
        <b/>
        <sz val="12"/>
        <color rgb="FF008000"/>
        <rFont val="Arial"/>
        <family val="2"/>
      </rPr>
      <t>► = double flyers</t>
    </r>
  </si>
  <si>
    <t>◄ missing flyers</t>
  </si>
  <si>
    <t>►   double flyers</t>
  </si>
  <si>
    <t xml:space="preserve">▲tot.▲            flyers   clas-sified      € </t>
  </si>
  <si>
    <t>Ref. Date</t>
  </si>
  <si>
    <t>or◄</t>
  </si>
  <si>
    <t>These lists are not listed at Bpost or in the OSC catalogue</t>
  </si>
  <si>
    <t>nn= No number; on: order number</t>
  </si>
  <si>
    <t>1032/1036 - Memorial George S. Patton</t>
  </si>
  <si>
    <t>1037 - Adolphe Max</t>
  </si>
  <si>
    <t>1038 - Queen Elizabeth as doctor assist</t>
  </si>
  <si>
    <t>1039/1045 - Folklore I - Tuberculosis. Belgian legends.</t>
  </si>
  <si>
    <t>1046 - Day of the Postal Museum.</t>
  </si>
  <si>
    <t>1047/1052 - The World exhibition in Brussels in 1958 "Expo 58".</t>
  </si>
  <si>
    <t>1053/1062 - United Nations to the World Expo in Brussels. "UNO"</t>
  </si>
  <si>
    <t>1063 - Centenary of the birth of Eugène Ysaye.</t>
  </si>
  <si>
    <t>1064/1065 - «Europe» The European Postal Union</t>
  </si>
  <si>
    <t>1066/1075 - King Baudouin with glasses. Type N° 924/926 - 1075 = type N° 879</t>
  </si>
  <si>
    <t>1066P3 / 1075P5 - King Baudouin with glasses. Type N° 924/926 - 1075P3 / 1075P5 = type N° 879</t>
  </si>
  <si>
    <t>1068A / 1068B - King Baudouin with glasses. Type Marchand N° 924/926 - Year 1962</t>
  </si>
  <si>
    <t>R4 and R21 - nn° - King Baudouin with glasses. Type N° 924/926  - stamps on roll</t>
  </si>
  <si>
    <t xml:space="preserve">1076/1081 - Cultural Issue. </t>
  </si>
  <si>
    <t>1082/1088 - Folklore II - Tuberculosis. Belgian legends.</t>
  </si>
  <si>
    <t>Flyers inventory of:</t>
  </si>
  <si>
    <t>▼►PDF◄▼</t>
  </si>
  <si>
    <t>Physical classified flyers</t>
  </si>
  <si>
    <r>
      <t>▓</t>
    </r>
    <r>
      <rPr>
        <b/>
        <sz val="18"/>
        <color rgb="FFFF0000"/>
        <rFont val="Arial"/>
        <family val="2"/>
      </rPr>
      <t>◘</t>
    </r>
  </si>
  <si>
    <t>▓◙</t>
  </si>
  <si>
    <r>
      <rPr>
        <b/>
        <sz val="12"/>
        <color rgb="FFFF0000"/>
        <rFont val="Arial"/>
        <family val="2"/>
      </rPr>
      <t>▓◙</t>
    </r>
    <r>
      <rPr>
        <b/>
        <sz val="12"/>
        <rFont val="Arial"/>
        <family val="2"/>
      </rPr>
      <t xml:space="preserve">$ </t>
    </r>
  </si>
  <si>
    <t>▓</t>
  </si>
  <si>
    <r>
      <t>▓◘</t>
    </r>
    <r>
      <rPr>
        <b/>
        <sz val="14"/>
        <color rgb="FF008000"/>
        <rFont val="Arial"/>
        <family val="2"/>
      </rPr>
      <t xml:space="preserve"> 2x</t>
    </r>
  </si>
  <si>
    <t>▓◙ 2x</t>
  </si>
  <si>
    <r>
      <rPr>
        <b/>
        <sz val="12"/>
        <color rgb="FF008000"/>
        <rFont val="Arial"/>
        <family val="2"/>
      </rPr>
      <t>▓◙</t>
    </r>
    <r>
      <rPr>
        <b/>
        <sz val="12"/>
        <rFont val="Arial"/>
        <family val="2"/>
      </rPr>
      <t xml:space="preserve">$  </t>
    </r>
    <r>
      <rPr>
        <b/>
        <sz val="12"/>
        <color rgb="FF008000"/>
        <rFont val="Arial"/>
        <family val="2"/>
      </rPr>
      <t>2x</t>
    </r>
  </si>
  <si>
    <t>▓ 2x</t>
  </si>
  <si>
    <t>2nd stam-ping</t>
  </si>
  <si>
    <t>1st stam-ping</t>
  </si>
  <si>
    <t>Physical double flyers</t>
  </si>
  <si>
    <r>
      <t xml:space="preserve">▬&gt; </t>
    </r>
    <r>
      <rPr>
        <sz val="12"/>
        <color rgb="FF008000"/>
        <rFont val="Arial"/>
        <family val="2"/>
      </rPr>
      <t xml:space="preserve"> </t>
    </r>
    <r>
      <rPr>
        <sz val="14"/>
        <color rgb="FF008000"/>
        <rFont val="Arial"/>
        <family val="2"/>
      </rPr>
      <t>▓◘2x</t>
    </r>
    <r>
      <rPr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= with stamp attached &amp; stamped ►</t>
    </r>
    <r>
      <rPr>
        <b/>
        <sz val="12"/>
        <color rgb="FFFF0000"/>
        <rFont val="Arial"/>
        <family val="2"/>
      </rPr>
      <t>intact gum</t>
    </r>
  </si>
  <si>
    <r>
      <t xml:space="preserve">▬&gt; </t>
    </r>
    <r>
      <rPr>
        <sz val="12"/>
        <color rgb="FFFF0000"/>
        <rFont val="Arial"/>
        <family val="2"/>
      </rPr>
      <t xml:space="preserve"> </t>
    </r>
    <r>
      <rPr>
        <sz val="14"/>
        <color rgb="FFFF0000"/>
        <rFont val="Arial"/>
        <family val="2"/>
      </rPr>
      <t>▓◘</t>
    </r>
    <r>
      <rPr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= with stamp attached &amp; stamped ►</t>
    </r>
    <r>
      <rPr>
        <b/>
        <sz val="12"/>
        <color rgb="FFFF0000"/>
        <rFont val="Arial"/>
        <family val="2"/>
      </rPr>
      <t>intact gum</t>
    </r>
  </si>
  <si>
    <r>
      <t>◄</t>
    </r>
    <r>
      <rPr>
        <sz val="14"/>
        <color rgb="FFFF0000"/>
        <rFont val="Arial"/>
        <family val="2"/>
      </rPr>
      <t xml:space="preserve"> ▓◘</t>
    </r>
  </si>
  <si>
    <r>
      <t>◄</t>
    </r>
    <r>
      <rPr>
        <sz val="14"/>
        <color rgb="FFFF0000"/>
        <rFont val="Arial"/>
        <family val="2"/>
      </rPr>
      <t xml:space="preserve"> ▓◙</t>
    </r>
  </si>
  <si>
    <r>
      <t xml:space="preserve">◄ </t>
    </r>
    <r>
      <rPr>
        <sz val="14"/>
        <color rgb="FFFF0000"/>
        <rFont val="Arial"/>
        <family val="2"/>
      </rPr>
      <t>▓◙</t>
    </r>
    <r>
      <rPr>
        <sz val="14"/>
        <rFont val="Arial"/>
        <family val="2"/>
      </rPr>
      <t>$</t>
    </r>
    <r>
      <rPr>
        <sz val="14"/>
        <color rgb="FFFF0000"/>
        <rFont val="Arial"/>
        <family val="2"/>
      </rPr>
      <t xml:space="preserve"> </t>
    </r>
  </si>
  <si>
    <r>
      <t>►</t>
    </r>
    <r>
      <rPr>
        <sz val="14"/>
        <color rgb="FF008000"/>
        <rFont val="Arial"/>
        <family val="2"/>
      </rPr>
      <t xml:space="preserve"> ▓◘</t>
    </r>
  </si>
  <si>
    <t>► ▓◙</t>
  </si>
  <si>
    <r>
      <t xml:space="preserve">► </t>
    </r>
    <r>
      <rPr>
        <sz val="14"/>
        <color rgb="FF008000"/>
        <rFont val="Arial"/>
        <family val="2"/>
      </rPr>
      <t>▓◙</t>
    </r>
    <r>
      <rPr>
        <sz val="14"/>
        <rFont val="Arial"/>
        <family val="2"/>
      </rPr>
      <t>$</t>
    </r>
    <r>
      <rPr>
        <sz val="14"/>
        <color rgb="FF008000"/>
        <rFont val="Arial"/>
        <family val="2"/>
      </rPr>
      <t xml:space="preserve"> </t>
    </r>
  </si>
  <si>
    <t>► ▓</t>
  </si>
  <si>
    <t xml:space="preserve">▲tot.▲                Flyer             2 X        € </t>
  </si>
  <si>
    <t xml:space="preserve"> issue date special edition                        &amp;                    remarks</t>
  </si>
  <si>
    <t>see ▲ ▲</t>
  </si>
  <si>
    <r>
      <t xml:space="preserve">1962/1963 - Elström: </t>
    </r>
    <r>
      <rPr>
        <b/>
        <sz val="8"/>
        <color theme="0"/>
        <rFont val="Tahoma"/>
        <family val="2"/>
      </rPr>
      <t>King Baudoui</t>
    </r>
    <r>
      <rPr>
        <b/>
        <sz val="9"/>
        <color theme="0"/>
        <rFont val="Tahoma"/>
        <family val="2"/>
      </rPr>
      <t>n</t>
    </r>
    <r>
      <rPr>
        <b/>
        <sz val="10"/>
        <color theme="0"/>
        <rFont val="Tahoma"/>
        <family val="2"/>
      </rPr>
      <t>. Type N° 1581</t>
    </r>
  </si>
  <si>
    <t>FDc - nn: 50c - (image. King Baudouin 1ste blue)</t>
  </si>
  <si>
    <r>
      <t xml:space="preserve">▬&gt; </t>
    </r>
    <r>
      <rPr>
        <b/>
        <sz val="14"/>
        <color rgb="FFFF0000"/>
        <rFont val="Arial"/>
        <family val="2"/>
      </rPr>
      <t>▓◙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= with stamp &amp; stamped                                                        ▬&gt;</t>
    </r>
    <r>
      <rPr>
        <b/>
        <sz val="12"/>
        <color rgb="FFFF0000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▓◙</t>
    </r>
    <r>
      <rPr>
        <b/>
        <sz val="14"/>
        <rFont val="Arial"/>
        <family val="2"/>
      </rPr>
      <t>$</t>
    </r>
    <r>
      <rPr>
        <b/>
        <sz val="12"/>
        <rFont val="Arial"/>
        <family val="2"/>
      </rPr>
      <t xml:space="preserve"> = with stamp </t>
    </r>
    <r>
      <rPr>
        <b/>
        <sz val="12"/>
        <color rgb="FFFF0000"/>
        <rFont val="Arial"/>
        <family val="2"/>
      </rPr>
      <t xml:space="preserve">NOT </t>
    </r>
    <r>
      <rPr>
        <b/>
        <sz val="12"/>
        <rFont val="Arial"/>
        <family val="2"/>
      </rPr>
      <t xml:space="preserve">stamped (fake)                                           ▬&gt; </t>
    </r>
    <r>
      <rPr>
        <b/>
        <sz val="14"/>
        <color rgb="FFFF0000"/>
        <rFont val="Arial"/>
        <family val="2"/>
      </rPr>
      <t>▓</t>
    </r>
    <r>
      <rPr>
        <b/>
        <sz val="12"/>
        <rFont val="Arial"/>
        <family val="2"/>
      </rPr>
      <t xml:space="preserve"> = without stamp (blanco original)</t>
    </r>
  </si>
  <si>
    <r>
      <t xml:space="preserve">▬&gt; </t>
    </r>
    <r>
      <rPr>
        <b/>
        <sz val="14"/>
        <color rgb="FF008000"/>
        <rFont val="Arial"/>
        <family val="2"/>
      </rPr>
      <t>▓◙ 2x</t>
    </r>
    <r>
      <rPr>
        <b/>
        <sz val="12"/>
        <color rgb="FF008000"/>
        <rFont val="Arial"/>
        <family val="2"/>
      </rPr>
      <t xml:space="preserve"> </t>
    </r>
    <r>
      <rPr>
        <b/>
        <sz val="12"/>
        <rFont val="Arial"/>
        <family val="2"/>
      </rPr>
      <t>= with stamp &amp; stamped                                                        ▬&gt;</t>
    </r>
    <r>
      <rPr>
        <b/>
        <sz val="12"/>
        <color rgb="FFFF0000"/>
        <rFont val="Arial"/>
        <family val="2"/>
      </rPr>
      <t xml:space="preserve"> </t>
    </r>
    <r>
      <rPr>
        <b/>
        <sz val="14"/>
        <color rgb="FF008000"/>
        <rFont val="Arial"/>
        <family val="2"/>
      </rPr>
      <t>▓◙</t>
    </r>
    <r>
      <rPr>
        <b/>
        <sz val="14"/>
        <rFont val="Arial"/>
        <family val="2"/>
      </rPr>
      <t xml:space="preserve">$ </t>
    </r>
    <r>
      <rPr>
        <b/>
        <sz val="14"/>
        <color rgb="FF008000"/>
        <rFont val="Arial"/>
        <family val="2"/>
      </rPr>
      <t>2x</t>
    </r>
    <r>
      <rPr>
        <b/>
        <sz val="14"/>
        <rFont val="Arial"/>
        <family val="2"/>
      </rPr>
      <t xml:space="preserve"> </t>
    </r>
    <r>
      <rPr>
        <b/>
        <sz val="12"/>
        <rFont val="Arial"/>
        <family val="2"/>
      </rPr>
      <t xml:space="preserve">= with stamp </t>
    </r>
    <r>
      <rPr>
        <b/>
        <sz val="12"/>
        <color rgb="FFFF0000"/>
        <rFont val="Arial"/>
        <family val="2"/>
      </rPr>
      <t xml:space="preserve">NOT </t>
    </r>
    <r>
      <rPr>
        <b/>
        <sz val="12"/>
        <rFont val="Arial"/>
        <family val="2"/>
      </rPr>
      <t xml:space="preserve">stamped (fake)                                              ▬&gt; </t>
    </r>
    <r>
      <rPr>
        <b/>
        <sz val="14"/>
        <color rgb="FF008000"/>
        <rFont val="Arial"/>
        <family val="2"/>
      </rPr>
      <t xml:space="preserve">▓ 2x </t>
    </r>
    <r>
      <rPr>
        <b/>
        <sz val="12"/>
        <rFont val="Arial"/>
        <family val="2"/>
      </rPr>
      <t>= without stamp (blanco original)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</si>
</sst>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/yyyy;@"/>
    <numFmt numFmtId="165" formatCode="&quot;€&quot;\ #,##0.00"/>
    <numFmt numFmtId="166" formatCode="d/mm/yy"/>
    <numFmt numFmtId="167" formatCode="#,##0.00\ &quot;€&quot;"/>
    <numFmt numFmtId="168" formatCode="[Red]&quot;?&quot;"/>
  </numFmts>
  <fonts count="10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color rgb="FFFF0000"/>
      <name val="Verdana"/>
      <family val="2"/>
    </font>
    <font>
      <b/>
      <sz val="10"/>
      <color theme="0"/>
      <name val="Verdana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8"/>
      <color rgb="FFFF000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b/>
      <sz val="9"/>
      <color rgb="FFFFC000"/>
      <name val="Verdana"/>
      <family val="2"/>
    </font>
    <font>
      <b/>
      <sz val="8"/>
      <color rgb="FFFF0000"/>
      <name val="Verdana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8"/>
      <color rgb="FFFF0000"/>
      <name val="Verdana"/>
      <family val="2"/>
    </font>
    <font>
      <sz val="11"/>
      <color rgb="FF7030A0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rgb="FFC00000"/>
      <name val="Arial"/>
      <family val="2"/>
    </font>
    <font>
      <b/>
      <sz val="10"/>
      <color rgb="FF00B050"/>
      <name val="Arial"/>
      <family val="2"/>
    </font>
    <font>
      <b/>
      <sz val="12"/>
      <color rgb="FFFF0000"/>
      <name val="Arial"/>
      <family val="2"/>
    </font>
    <font>
      <b/>
      <sz val="11"/>
      <color rgb="FF008000"/>
      <name val="Arial"/>
      <family val="2"/>
    </font>
    <font>
      <b/>
      <sz val="12"/>
      <color rgb="FF008000"/>
      <name val="Arial"/>
      <family val="2"/>
    </font>
    <font>
      <sz val="11"/>
      <color rgb="FF008000"/>
      <name val="Arial"/>
      <family val="2"/>
    </font>
    <font>
      <sz val="16"/>
      <color rgb="FFFF0000"/>
      <name val="Arial"/>
      <family val="2"/>
    </font>
    <font>
      <b/>
      <sz val="16"/>
      <color rgb="FF008000"/>
      <name val="Arial"/>
      <family val="2"/>
    </font>
    <font>
      <b/>
      <sz val="10"/>
      <color rgb="FF008000"/>
      <name val="Arial"/>
      <family val="2"/>
    </font>
    <font>
      <sz val="8"/>
      <color rgb="FF00B0F0"/>
      <name val="Calibri"/>
      <family val="2"/>
      <scheme val="minor"/>
    </font>
    <font>
      <sz val="8"/>
      <color rgb="FF002060"/>
      <name val="Arial"/>
      <family val="2"/>
    </font>
    <font>
      <b/>
      <sz val="9"/>
      <color rgb="FFC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C00000"/>
      <name val="Arial"/>
      <family val="2"/>
    </font>
    <font>
      <b/>
      <sz val="8"/>
      <color theme="0"/>
      <name val="Arial"/>
      <family val="2"/>
    </font>
    <font>
      <b/>
      <sz val="10"/>
      <color rgb="FFFFC000"/>
      <name val="Arial"/>
      <family val="2"/>
    </font>
    <font>
      <b/>
      <sz val="8"/>
      <name val="Arial"/>
      <family val="2"/>
    </font>
    <font>
      <b/>
      <sz val="11"/>
      <color rgb="FF00FF00"/>
      <name val="Arial"/>
      <family val="2"/>
    </font>
    <font>
      <u/>
      <sz val="10"/>
      <color indexed="12"/>
      <name val="Arial"/>
      <family val="2"/>
    </font>
    <font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00B050"/>
      <name val="Arial"/>
      <family val="2"/>
    </font>
    <font>
      <sz val="9"/>
      <color rgb="FF00B050"/>
      <name val="Arial"/>
      <family val="2"/>
    </font>
    <font>
      <sz val="11"/>
      <color theme="1"/>
      <name val="Tahoma"/>
      <family val="2"/>
    </font>
    <font>
      <sz val="8"/>
      <color theme="1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24"/>
      <color theme="0"/>
      <name val="Tahoma"/>
      <family val="2"/>
    </font>
    <font>
      <sz val="18"/>
      <color theme="0"/>
      <name val="Tahoma"/>
      <family val="2"/>
    </font>
    <font>
      <b/>
      <sz val="11"/>
      <color theme="1"/>
      <name val="Tahoma"/>
      <family val="2"/>
    </font>
    <font>
      <b/>
      <sz val="14"/>
      <name val="Tahoma"/>
      <family val="2"/>
    </font>
    <font>
      <sz val="18"/>
      <name val="Tahoma"/>
      <family val="2"/>
    </font>
    <font>
      <b/>
      <sz val="8"/>
      <color indexed="9"/>
      <name val="Tahoma"/>
      <family val="2"/>
    </font>
    <font>
      <b/>
      <sz val="10"/>
      <color rgb="FFFFC000"/>
      <name val="Tahoma"/>
      <family val="2"/>
    </font>
    <font>
      <b/>
      <sz val="16"/>
      <name val="Tahoma"/>
      <family val="2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b/>
      <sz val="12"/>
      <color rgb="FFFF0000"/>
      <name val="Tahoma"/>
      <family val="2"/>
    </font>
    <font>
      <b/>
      <sz val="9"/>
      <color rgb="FFFF0000"/>
      <name val="Tahoma"/>
      <family val="2"/>
    </font>
    <font>
      <b/>
      <sz val="9"/>
      <color rgb="FFFFC000"/>
      <name val="Tahoma"/>
      <family val="2"/>
    </font>
    <font>
      <b/>
      <sz val="11"/>
      <color theme="0"/>
      <name val="Tahoma"/>
      <family val="2"/>
    </font>
    <font>
      <sz val="8"/>
      <color theme="0"/>
      <name val="Tahoma"/>
      <family val="2"/>
    </font>
    <font>
      <sz val="10"/>
      <name val="Tahoma"/>
      <family val="2"/>
    </font>
    <font>
      <sz val="9"/>
      <color rgb="FFFF0000"/>
      <name val="Tahoma"/>
      <family val="2"/>
    </font>
    <font>
      <b/>
      <sz val="11"/>
      <color rgb="FF7030A0"/>
      <name val="Tahoma"/>
      <family val="2"/>
    </font>
    <font>
      <b/>
      <sz val="10"/>
      <color rgb="FFFF0000"/>
      <name val="Tahoma"/>
      <family val="2"/>
    </font>
    <font>
      <b/>
      <sz val="10"/>
      <color rgb="FFFFFFFF"/>
      <name val="Tahoma"/>
      <family val="2"/>
    </font>
    <font>
      <b/>
      <sz val="12"/>
      <color theme="0"/>
      <name val="Tahoma"/>
      <family val="2"/>
    </font>
    <font>
      <b/>
      <sz val="9"/>
      <color rgb="FF5A2781"/>
      <name val="Tahoma"/>
      <family val="2"/>
    </font>
    <font>
      <b/>
      <sz val="8"/>
      <color rgb="FF5A2781"/>
      <name val="Tahoma"/>
      <family val="2"/>
    </font>
    <font>
      <b/>
      <sz val="10"/>
      <color rgb="FF002060"/>
      <name val="Tahoma"/>
      <family val="2"/>
    </font>
    <font>
      <b/>
      <sz val="8"/>
      <color rgb="FF7030A0"/>
      <name val="Tahoma"/>
      <family val="2"/>
    </font>
    <font>
      <sz val="11"/>
      <color theme="0"/>
      <name val="Tahoma"/>
      <family val="2"/>
    </font>
    <font>
      <u/>
      <sz val="14"/>
      <color indexed="12"/>
      <name val="Arial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8"/>
      <color rgb="FF00B0F0"/>
      <name val="Calibri"/>
      <family val="2"/>
      <scheme val="minor"/>
    </font>
    <font>
      <b/>
      <sz val="9"/>
      <color indexed="12"/>
      <name val="Arial"/>
      <family val="2"/>
    </font>
    <font>
      <b/>
      <sz val="9"/>
      <color rgb="FF00B050"/>
      <name val="Arial"/>
      <family val="2"/>
    </font>
    <font>
      <sz val="8"/>
      <color theme="0"/>
      <name val="Verdana"/>
      <family val="2"/>
    </font>
    <font>
      <b/>
      <sz val="10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0"/>
      <color indexed="12"/>
      <name val="Arial"/>
      <family val="2"/>
    </font>
    <font>
      <b/>
      <sz val="8"/>
      <name val="Tahoma"/>
      <family val="2"/>
    </font>
    <font>
      <b/>
      <sz val="16"/>
      <color rgb="FFFF0000"/>
      <name val="Arial"/>
      <family val="2"/>
    </font>
    <font>
      <b/>
      <sz val="18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008000"/>
      <name val="Arial"/>
      <family val="2"/>
    </font>
    <font>
      <sz val="12"/>
      <color rgb="FFFF0000"/>
      <name val="Arial"/>
      <family val="2"/>
    </font>
    <font>
      <sz val="12"/>
      <color rgb="FF008000"/>
      <name val="Arial"/>
      <family val="2"/>
    </font>
    <font>
      <sz val="14"/>
      <color rgb="FF008000"/>
      <name val="Arial"/>
      <family val="2"/>
    </font>
    <font>
      <sz val="14"/>
      <color rgb="FFFF0000"/>
      <name val="Arial"/>
      <family val="2"/>
    </font>
    <font>
      <b/>
      <sz val="9"/>
      <color theme="0"/>
      <name val="Tahoma"/>
      <family val="2"/>
    </font>
    <font>
      <b/>
      <sz val="8"/>
      <color theme="0"/>
      <name val="Tahoma"/>
      <family val="2"/>
    </font>
    <font>
      <b/>
      <i/>
      <sz val="11"/>
      <color rgb="FFFF0000"/>
      <name val="Arial"/>
      <family val="2"/>
    </font>
    <font>
      <b/>
      <i/>
      <sz val="10"/>
      <color rgb="FFFF0000"/>
      <name val="Arial"/>
      <family val="2"/>
    </font>
    <font>
      <b/>
      <i/>
      <sz val="10"/>
      <color rgb="FFC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BACDE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lightDown">
        <bgColor theme="9" tint="0.79992065187536243"/>
      </patternFill>
    </fill>
    <fill>
      <patternFill patternType="lightDown">
        <bgColor theme="9" tint="0.79995117038483843"/>
      </patternFill>
    </fill>
    <fill>
      <patternFill patternType="lightDown">
        <bgColor rgb="FFFFE7E7"/>
      </patternFill>
    </fill>
    <fill>
      <patternFill patternType="lightDown">
        <bgColor rgb="FFCCFFCC"/>
      </patternFill>
    </fill>
    <fill>
      <patternFill patternType="lightDown"/>
    </fill>
    <fill>
      <patternFill patternType="lightDown">
        <bgColor theme="0" tint="-4.9989318521683403E-2"/>
      </patternFill>
    </fill>
  </fills>
  <borders count="80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indexed="64"/>
      </right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ck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ck">
        <color auto="1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56"/>
      </left>
      <right/>
      <top style="thin">
        <color indexed="56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56"/>
      </left>
      <right/>
      <top/>
      <bottom/>
      <diagonal/>
    </border>
    <border>
      <left style="thick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56"/>
      </bottom>
      <diagonal/>
    </border>
    <border>
      <left/>
      <right style="thin">
        <color indexed="64"/>
      </right>
      <top/>
      <bottom style="thin">
        <color indexed="56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auto="1"/>
      </top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ck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theme="0"/>
      </left>
      <right style="thick">
        <color theme="1"/>
      </right>
      <top style="medium">
        <color theme="0"/>
      </top>
      <bottom style="medium">
        <color theme="0"/>
      </bottom>
      <diagonal/>
    </border>
    <border>
      <left style="thin">
        <color indexed="56"/>
      </left>
      <right/>
      <top style="thick">
        <color auto="1"/>
      </top>
      <bottom style="double">
        <color theme="0"/>
      </bottom>
      <diagonal/>
    </border>
    <border>
      <left style="thick">
        <color auto="1"/>
      </left>
      <right/>
      <top style="thick">
        <color auto="1"/>
      </top>
      <bottom style="double">
        <color theme="0"/>
      </bottom>
      <diagonal/>
    </border>
    <border>
      <left/>
      <right style="thick">
        <color auto="1"/>
      </right>
      <top style="thick">
        <color auto="1"/>
      </top>
      <bottom style="double">
        <color theme="0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 style="double">
        <color theme="0"/>
      </bottom>
      <diagonal/>
    </border>
    <border>
      <left/>
      <right/>
      <top style="hair">
        <color theme="0"/>
      </top>
      <bottom/>
      <diagonal/>
    </border>
    <border>
      <left/>
      <right style="thick">
        <color indexed="64"/>
      </right>
      <top style="hair">
        <color theme="0"/>
      </top>
      <bottom/>
      <diagonal/>
    </border>
    <border>
      <left style="thick">
        <color auto="1"/>
      </left>
      <right/>
      <top style="hair">
        <color theme="0"/>
      </top>
      <bottom/>
      <diagonal/>
    </border>
    <border>
      <left/>
      <right/>
      <top/>
      <bottom style="hair">
        <color theme="0"/>
      </bottom>
      <diagonal/>
    </border>
    <border>
      <left/>
      <right style="thick">
        <color indexed="64"/>
      </right>
      <top/>
      <bottom style="hair">
        <color theme="0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indexed="64"/>
      </right>
      <top style="thick">
        <color theme="0"/>
      </top>
      <bottom/>
      <diagonal/>
    </border>
    <border>
      <left/>
      <right style="thick">
        <color indexed="64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ck">
        <color indexed="64"/>
      </top>
      <bottom style="medium">
        <color auto="1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56"/>
      </top>
      <bottom style="thin">
        <color indexed="56"/>
      </bottom>
      <diagonal/>
    </border>
  </borders>
  <cellStyleXfs count="27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3" fillId="0" borderId="0"/>
  </cellStyleXfs>
  <cellXfs count="276">
    <xf numFmtId="0" fontId="0" fillId="0" borderId="0" xfId="0"/>
    <xf numFmtId="164" fontId="5" fillId="4" borderId="0" xfId="1" applyNumberFormat="1" applyFont="1" applyFill="1" applyAlignment="1">
      <alignment horizontal="left" vertical="center"/>
    </xf>
    <xf numFmtId="0" fontId="2" fillId="0" borderId="0" xfId="2"/>
    <xf numFmtId="0" fontId="14" fillId="4" borderId="0" xfId="2" applyFont="1" applyFill="1" applyAlignment="1">
      <alignment vertical="top"/>
    </xf>
    <xf numFmtId="0" fontId="18" fillId="4" borderId="0" xfId="2" applyFont="1" applyFill="1" applyAlignment="1">
      <alignment vertical="top"/>
    </xf>
    <xf numFmtId="0" fontId="0" fillId="0" borderId="0" xfId="0" applyProtection="1">
      <protection locked="0"/>
    </xf>
    <xf numFmtId="0" fontId="21" fillId="3" borderId="0" xfId="1" applyFont="1" applyFill="1" applyAlignment="1">
      <alignment horizontal="left"/>
    </xf>
    <xf numFmtId="0" fontId="0" fillId="3" borderId="0" xfId="0" applyFill="1" applyProtection="1">
      <protection locked="0"/>
    </xf>
    <xf numFmtId="2" fontId="16" fillId="3" borderId="0" xfId="1" applyNumberFormat="1" applyFont="1" applyFill="1" applyAlignment="1">
      <alignment horizontal="left"/>
    </xf>
    <xf numFmtId="2" fontId="19" fillId="3" borderId="27" xfId="2" applyNumberFormat="1" applyFont="1" applyFill="1" applyBorder="1" applyAlignment="1">
      <alignment wrapText="1"/>
    </xf>
    <xf numFmtId="2" fontId="19" fillId="9" borderId="7" xfId="2" applyNumberFormat="1" applyFont="1" applyFill="1" applyBorder="1" applyAlignment="1">
      <alignment wrapText="1"/>
    </xf>
    <xf numFmtId="0" fontId="18" fillId="0" borderId="0" xfId="2" applyFont="1"/>
    <xf numFmtId="0" fontId="1" fillId="8" borderId="0" xfId="0" applyFont="1" applyFill="1" applyAlignment="1">
      <alignment wrapText="1"/>
    </xf>
    <xf numFmtId="0" fontId="23" fillId="13" borderId="12" xfId="2" applyFont="1" applyFill="1" applyBorder="1" applyAlignment="1">
      <alignment horizontal="center"/>
    </xf>
    <xf numFmtId="0" fontId="32" fillId="4" borderId="0" xfId="2" applyFont="1" applyFill="1" applyAlignment="1" applyProtection="1">
      <alignment horizontal="center"/>
      <protection locked="0"/>
    </xf>
    <xf numFmtId="0" fontId="31" fillId="0" borderId="0" xfId="0" applyFont="1"/>
    <xf numFmtId="0" fontId="17" fillId="12" borderId="14" xfId="2" applyFont="1" applyFill="1" applyBorder="1" applyAlignment="1">
      <alignment horizontal="center" vertical="top" wrapText="1"/>
    </xf>
    <xf numFmtId="0" fontId="6" fillId="7" borderId="10" xfId="2" applyFont="1" applyFill="1" applyBorder="1" applyAlignment="1" applyProtection="1">
      <alignment horizontal="center"/>
      <protection locked="0"/>
    </xf>
    <xf numFmtId="0" fontId="6" fillId="7" borderId="12" xfId="2" applyFont="1" applyFill="1" applyBorder="1" applyAlignment="1" applyProtection="1">
      <alignment horizontal="center"/>
      <protection locked="0"/>
    </xf>
    <xf numFmtId="2" fontId="16" fillId="3" borderId="32" xfId="1" applyNumberFormat="1" applyFont="1" applyFill="1" applyBorder="1" applyAlignment="1">
      <alignment horizontal="left"/>
    </xf>
    <xf numFmtId="165" fontId="15" fillId="4" borderId="0" xfId="1" applyNumberFormat="1" applyFont="1" applyFill="1" applyAlignment="1">
      <alignment vertical="top"/>
    </xf>
    <xf numFmtId="0" fontId="34" fillId="0" borderId="0" xfId="0" applyFont="1"/>
    <xf numFmtId="0" fontId="23" fillId="13" borderId="10" xfId="2" applyFont="1" applyFill="1" applyBorder="1" applyAlignment="1">
      <alignment horizontal="center"/>
    </xf>
    <xf numFmtId="0" fontId="37" fillId="4" borderId="0" xfId="2" applyFont="1" applyFill="1" applyAlignment="1">
      <alignment horizontal="left" vertical="top"/>
    </xf>
    <xf numFmtId="0" fontId="11" fillId="9" borderId="25" xfId="2" applyFont="1" applyFill="1" applyBorder="1" applyAlignment="1">
      <alignment vertical="center" wrapText="1"/>
    </xf>
    <xf numFmtId="0" fontId="8" fillId="7" borderId="11" xfId="2" applyFont="1" applyFill="1" applyBorder="1" applyAlignment="1" applyProtection="1">
      <alignment horizontal="right"/>
      <protection locked="0"/>
    </xf>
    <xf numFmtId="0" fontId="38" fillId="9" borderId="38" xfId="2" applyFont="1" applyFill="1" applyBorder="1" applyAlignment="1">
      <alignment horizontal="center" vertical="center" wrapText="1"/>
    </xf>
    <xf numFmtId="0" fontId="38" fillId="9" borderId="26" xfId="2" applyFont="1" applyFill="1" applyBorder="1" applyAlignment="1">
      <alignment horizontal="center" vertical="center" wrapText="1"/>
    </xf>
    <xf numFmtId="165" fontId="4" fillId="4" borderId="0" xfId="1" applyNumberFormat="1" applyFont="1" applyFill="1" applyAlignment="1">
      <alignment horizontal="center" vertical="top"/>
    </xf>
    <xf numFmtId="0" fontId="11" fillId="9" borderId="40" xfId="2" applyFont="1" applyFill="1" applyBorder="1" applyAlignment="1">
      <alignment vertical="center" wrapText="1"/>
    </xf>
    <xf numFmtId="0" fontId="10" fillId="2" borderId="45" xfId="2" applyFont="1" applyFill="1" applyBorder="1" applyAlignment="1">
      <alignment horizontal="center" vertical="center" wrapText="1"/>
    </xf>
    <xf numFmtId="0" fontId="6" fillId="2" borderId="46" xfId="2" applyFont="1" applyFill="1" applyBorder="1" applyAlignment="1">
      <alignment horizontal="left" vertical="center" wrapText="1"/>
    </xf>
    <xf numFmtId="0" fontId="6" fillId="2" borderId="47" xfId="2" applyFont="1" applyFill="1" applyBorder="1" applyAlignment="1">
      <alignment horizontal="left" vertical="center" wrapText="1"/>
    </xf>
    <xf numFmtId="0" fontId="9" fillId="2" borderId="21" xfId="2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6" fillId="2" borderId="44" xfId="2" applyFont="1" applyFill="1" applyBorder="1" applyAlignment="1" applyProtection="1">
      <alignment horizontal="center"/>
      <protection locked="0"/>
    </xf>
    <xf numFmtId="0" fontId="39" fillId="4" borderId="41" xfId="2" applyFont="1" applyFill="1" applyBorder="1" applyAlignment="1">
      <alignment horizontal="center" vertical="center"/>
    </xf>
    <xf numFmtId="0" fontId="23" fillId="7" borderId="12" xfId="2" applyFont="1" applyFill="1" applyBorder="1" applyAlignment="1" applyProtection="1">
      <alignment horizontal="center"/>
      <protection locked="0"/>
    </xf>
    <xf numFmtId="0" fontId="0" fillId="8" borderId="48" xfId="0" applyFill="1" applyBorder="1" applyAlignment="1">
      <alignment horizontal="center" wrapText="1"/>
    </xf>
    <xf numFmtId="0" fontId="23" fillId="4" borderId="41" xfId="2" applyFont="1" applyFill="1" applyBorder="1" applyAlignment="1">
      <alignment horizontal="center"/>
    </xf>
    <xf numFmtId="0" fontId="23" fillId="4" borderId="50" xfId="2" applyFont="1" applyFill="1" applyBorder="1" applyAlignment="1">
      <alignment horizontal="center"/>
    </xf>
    <xf numFmtId="2" fontId="19" fillId="9" borderId="6" xfId="2" applyNumberFormat="1" applyFont="1" applyFill="1" applyBorder="1" applyAlignment="1">
      <alignment wrapText="1"/>
    </xf>
    <xf numFmtId="165" fontId="5" fillId="3" borderId="32" xfId="1" applyNumberFormat="1" applyFont="1" applyFill="1" applyBorder="1" applyAlignment="1">
      <alignment horizontal="left" vertical="center"/>
    </xf>
    <xf numFmtId="165" fontId="5" fillId="4" borderId="31" xfId="1" applyNumberFormat="1" applyFont="1" applyFill="1" applyBorder="1"/>
    <xf numFmtId="0" fontId="8" fillId="0" borderId="11" xfId="2" applyFont="1" applyBorder="1" applyAlignment="1">
      <alignment horizontal="right"/>
    </xf>
    <xf numFmtId="0" fontId="23" fillId="7" borderId="8" xfId="2" applyFont="1" applyFill="1" applyBorder="1" applyAlignment="1">
      <alignment horizontal="center"/>
    </xf>
    <xf numFmtId="0" fontId="23" fillId="7" borderId="9" xfId="2" applyFont="1" applyFill="1" applyBorder="1" applyAlignment="1">
      <alignment horizontal="center"/>
    </xf>
    <xf numFmtId="0" fontId="23" fillId="7" borderId="10" xfId="2" applyFont="1" applyFill="1" applyBorder="1" applyAlignment="1">
      <alignment horizontal="center"/>
    </xf>
    <xf numFmtId="166" fontId="20" fillId="7" borderId="25" xfId="0" applyNumberFormat="1" applyFont="1" applyFill="1" applyBorder="1" applyAlignment="1" applyProtection="1">
      <alignment horizontal="left" wrapText="1"/>
      <protection locked="0"/>
    </xf>
    <xf numFmtId="1" fontId="18" fillId="4" borderId="0" xfId="2" applyNumberFormat="1" applyFont="1" applyFill="1" applyAlignment="1">
      <alignment horizontal="left" vertical="top"/>
    </xf>
    <xf numFmtId="1" fontId="7" fillId="4" borderId="41" xfId="2" applyNumberFormat="1" applyFont="1" applyFill="1" applyBorder="1" applyAlignment="1">
      <alignment horizontal="center" vertical="center"/>
    </xf>
    <xf numFmtId="0" fontId="2" fillId="7" borderId="8" xfId="2" applyFill="1" applyBorder="1" applyAlignment="1" applyProtection="1">
      <alignment horizontal="center"/>
      <protection locked="0"/>
    </xf>
    <xf numFmtId="0" fontId="2" fillId="7" borderId="10" xfId="2" applyFill="1" applyBorder="1" applyAlignment="1" applyProtection="1">
      <alignment horizontal="center"/>
      <protection locked="0"/>
    </xf>
    <xf numFmtId="0" fontId="2" fillId="2" borderId="44" xfId="2" applyFill="1" applyBorder="1" applyAlignment="1" applyProtection="1">
      <alignment horizontal="center"/>
      <protection locked="0"/>
    </xf>
    <xf numFmtId="0" fontId="45" fillId="7" borderId="12" xfId="2" applyFont="1" applyFill="1" applyBorder="1" applyAlignment="1" applyProtection="1">
      <alignment horizontal="center"/>
      <protection locked="0"/>
    </xf>
    <xf numFmtId="167" fontId="44" fillId="7" borderId="63" xfId="2" applyNumberFormat="1" applyFont="1" applyFill="1" applyBorder="1" applyAlignment="1" applyProtection="1">
      <alignment horizontal="right"/>
      <protection locked="0"/>
    </xf>
    <xf numFmtId="167" fontId="44" fillId="7" borderId="11" xfId="2" applyNumberFormat="1" applyFont="1" applyFill="1" applyBorder="1" applyAlignment="1" applyProtection="1">
      <alignment horizontal="right"/>
      <protection locked="0"/>
    </xf>
    <xf numFmtId="167" fontId="44" fillId="0" borderId="11" xfId="2" applyNumberFormat="1" applyFont="1" applyBorder="1" applyAlignment="1">
      <alignment horizontal="right"/>
    </xf>
    <xf numFmtId="0" fontId="13" fillId="7" borderId="9" xfId="2" applyFont="1" applyFill="1" applyBorder="1" applyAlignment="1" applyProtection="1">
      <alignment horizontal="center"/>
      <protection locked="0"/>
    </xf>
    <xf numFmtId="0" fontId="13" fillId="7" borderId="10" xfId="2" applyFont="1" applyFill="1" applyBorder="1" applyAlignment="1" applyProtection="1">
      <alignment horizontal="center"/>
      <protection locked="0"/>
    </xf>
    <xf numFmtId="0" fontId="45" fillId="7" borderId="8" xfId="2" applyFont="1" applyFill="1" applyBorder="1" applyAlignment="1" applyProtection="1">
      <alignment horizontal="center"/>
      <protection locked="0"/>
    </xf>
    <xf numFmtId="0" fontId="46" fillId="7" borderId="9" xfId="2" applyFont="1" applyFill="1" applyBorder="1" applyAlignment="1" applyProtection="1">
      <alignment horizontal="center"/>
      <protection locked="0"/>
    </xf>
    <xf numFmtId="0" fontId="46" fillId="7" borderId="10" xfId="2" applyFont="1" applyFill="1" applyBorder="1" applyAlignment="1" applyProtection="1">
      <alignment horizontal="center"/>
      <protection locked="0"/>
    </xf>
    <xf numFmtId="0" fontId="45" fillId="7" borderId="10" xfId="2" applyFont="1" applyFill="1" applyBorder="1" applyAlignment="1" applyProtection="1">
      <alignment horizontal="center"/>
      <protection locked="0"/>
    </xf>
    <xf numFmtId="0" fontId="32" fillId="4" borderId="0" xfId="2" applyFont="1" applyFill="1" applyAlignment="1">
      <alignment horizontal="center"/>
    </xf>
    <xf numFmtId="0" fontId="47" fillId="0" borderId="0" xfId="0" applyFont="1"/>
    <xf numFmtId="0" fontId="48" fillId="0" borderId="0" xfId="0" applyFont="1"/>
    <xf numFmtId="0" fontId="51" fillId="2" borderId="31" xfId="13" applyFont="1" applyFill="1" applyBorder="1" applyAlignment="1">
      <alignment vertical="center"/>
    </xf>
    <xf numFmtId="0" fontId="52" fillId="2" borderId="0" xfId="2" applyFont="1" applyFill="1" applyAlignment="1">
      <alignment vertical="center"/>
    </xf>
    <xf numFmtId="0" fontId="51" fillId="2" borderId="0" xfId="13" applyFont="1" applyFill="1" applyAlignment="1">
      <alignment vertical="center"/>
    </xf>
    <xf numFmtId="0" fontId="53" fillId="2" borderId="5" xfId="13" applyFont="1" applyFill="1" applyBorder="1" applyAlignment="1">
      <alignment vertical="center"/>
    </xf>
    <xf numFmtId="0" fontId="58" fillId="6" borderId="54" xfId="7" applyFont="1" applyFill="1" applyBorder="1" applyAlignment="1">
      <alignment horizontal="center" vertical="center" wrapText="1"/>
    </xf>
    <xf numFmtId="0" fontId="48" fillId="8" borderId="0" xfId="0" applyFont="1" applyFill="1" applyAlignment="1">
      <alignment wrapText="1"/>
    </xf>
    <xf numFmtId="0" fontId="59" fillId="4" borderId="31" xfId="2" applyFont="1" applyFill="1" applyBorder="1" applyAlignment="1">
      <alignment vertical="top"/>
    </xf>
    <xf numFmtId="0" fontId="59" fillId="4" borderId="55" xfId="1" applyFont="1" applyFill="1" applyBorder="1" applyAlignment="1">
      <alignment horizontal="left" vertical="center"/>
    </xf>
    <xf numFmtId="0" fontId="62" fillId="4" borderId="55" xfId="1" applyFont="1" applyFill="1" applyBorder="1" applyAlignment="1">
      <alignment horizontal="left" vertical="center"/>
    </xf>
    <xf numFmtId="165" fontId="63" fillId="4" borderId="56" xfId="1" applyNumberFormat="1" applyFont="1" applyFill="1" applyBorder="1" applyAlignment="1">
      <alignment vertical="top"/>
    </xf>
    <xf numFmtId="164" fontId="64" fillId="4" borderId="0" xfId="1" applyNumberFormat="1" applyFont="1" applyFill="1" applyAlignment="1">
      <alignment horizontal="left" vertical="center"/>
    </xf>
    <xf numFmtId="164" fontId="65" fillId="4" borderId="0" xfId="1" applyNumberFormat="1" applyFont="1" applyFill="1" applyAlignment="1">
      <alignment horizontal="left" vertical="center"/>
    </xf>
    <xf numFmtId="165" fontId="63" fillId="4" borderId="0" xfId="1" applyNumberFormat="1" applyFont="1" applyFill="1" applyAlignment="1">
      <alignment horizontal="left" vertical="center"/>
    </xf>
    <xf numFmtId="0" fontId="67" fillId="4" borderId="0" xfId="1" applyFont="1" applyFill="1" applyAlignment="1">
      <alignment wrapText="1"/>
    </xf>
    <xf numFmtId="0" fontId="57" fillId="4" borderId="5" xfId="2" applyFont="1" applyFill="1" applyBorder="1" applyAlignment="1">
      <alignment horizontal="left" vertical="top"/>
    </xf>
    <xf numFmtId="165" fontId="63" fillId="4" borderId="0" xfId="1" applyNumberFormat="1" applyFont="1" applyFill="1" applyAlignment="1">
      <alignment vertical="top"/>
    </xf>
    <xf numFmtId="165" fontId="63" fillId="4" borderId="5" xfId="1" applyNumberFormat="1" applyFont="1" applyFill="1" applyBorder="1" applyAlignment="1">
      <alignment vertical="top"/>
    </xf>
    <xf numFmtId="165" fontId="63" fillId="4" borderId="0" xfId="1" applyNumberFormat="1" applyFont="1" applyFill="1" applyAlignment="1">
      <alignment vertical="center"/>
    </xf>
    <xf numFmtId="164" fontId="59" fillId="4" borderId="0" xfId="1" applyNumberFormat="1" applyFont="1" applyFill="1" applyAlignment="1">
      <alignment horizontal="left"/>
    </xf>
    <xf numFmtId="164" fontId="64" fillId="4" borderId="0" xfId="1" applyNumberFormat="1" applyFont="1" applyFill="1" applyAlignment="1">
      <alignment horizontal="left" vertical="top"/>
    </xf>
    <xf numFmtId="165" fontId="63" fillId="4" borderId="0" xfId="1" applyNumberFormat="1" applyFont="1" applyFill="1" applyAlignment="1">
      <alignment horizontal="left" vertical="top"/>
    </xf>
    <xf numFmtId="0" fontId="57" fillId="4" borderId="0" xfId="2" applyFont="1" applyFill="1" applyAlignment="1">
      <alignment horizontal="left" vertical="top"/>
    </xf>
    <xf numFmtId="164" fontId="64" fillId="4" borderId="13" xfId="2" applyNumberFormat="1" applyFont="1" applyFill="1" applyBorder="1" applyAlignment="1">
      <alignment horizontal="left"/>
    </xf>
    <xf numFmtId="165" fontId="59" fillId="4" borderId="31" xfId="1" applyNumberFormat="1" applyFont="1" applyFill="1" applyBorder="1" applyAlignment="1">
      <alignment vertical="center"/>
    </xf>
    <xf numFmtId="164" fontId="59" fillId="4" borderId="0" xfId="1" applyNumberFormat="1" applyFont="1" applyFill="1" applyAlignment="1">
      <alignment horizontal="left" vertical="center"/>
    </xf>
    <xf numFmtId="0" fontId="66" fillId="0" borderId="31" xfId="1" applyFont="1" applyBorder="1" applyAlignment="1">
      <alignment vertical="center"/>
    </xf>
    <xf numFmtId="165" fontId="70" fillId="5" borderId="31" xfId="0" applyNumberFormat="1" applyFont="1" applyFill="1" applyBorder="1" applyAlignment="1">
      <alignment vertical="center"/>
    </xf>
    <xf numFmtId="164" fontId="70" fillId="5" borderId="0" xfId="0" applyNumberFormat="1" applyFont="1" applyFill="1" applyAlignment="1">
      <alignment horizontal="left" vertical="center"/>
    </xf>
    <xf numFmtId="165" fontId="59" fillId="3" borderId="31" xfId="1" applyNumberFormat="1" applyFont="1" applyFill="1" applyBorder="1" applyAlignment="1">
      <alignment vertical="center"/>
    </xf>
    <xf numFmtId="0" fontId="59" fillId="3" borderId="0" xfId="1" applyFont="1" applyFill="1" applyAlignment="1">
      <alignment horizontal="left" vertical="center"/>
    </xf>
    <xf numFmtId="0" fontId="62" fillId="3" borderId="0" xfId="1" applyFont="1" applyFill="1" applyAlignment="1">
      <alignment horizontal="left" vertical="center"/>
    </xf>
    <xf numFmtId="165" fontId="63" fillId="3" borderId="5" xfId="1" applyNumberFormat="1" applyFont="1" applyFill="1" applyBorder="1" applyAlignment="1">
      <alignment vertical="top"/>
    </xf>
    <xf numFmtId="164" fontId="71" fillId="4" borderId="0" xfId="1" applyNumberFormat="1" applyFont="1" applyFill="1" applyAlignment="1">
      <alignment horizontal="left" vertical="top"/>
    </xf>
    <xf numFmtId="0" fontId="72" fillId="3" borderId="11" xfId="0" applyFont="1" applyFill="1" applyBorder="1" applyAlignment="1">
      <alignment horizontal="left"/>
    </xf>
    <xf numFmtId="0" fontId="73" fillId="3" borderId="8" xfId="0" applyFont="1" applyFill="1" applyBorder="1" applyAlignment="1">
      <alignment horizontal="left"/>
    </xf>
    <xf numFmtId="0" fontId="62" fillId="4" borderId="0" xfId="1" applyFont="1" applyFill="1" applyAlignment="1">
      <alignment horizontal="left" vertical="center"/>
    </xf>
    <xf numFmtId="0" fontId="59" fillId="4" borderId="5" xfId="1" applyFont="1" applyFill="1" applyBorder="1" applyAlignment="1">
      <alignment horizontal="left" vertical="center"/>
    </xf>
    <xf numFmtId="0" fontId="74" fillId="0" borderId="31" xfId="2" applyFont="1" applyBorder="1" applyAlignment="1">
      <alignment vertical="top"/>
    </xf>
    <xf numFmtId="0" fontId="59" fillId="3" borderId="55" xfId="1" applyFont="1" applyFill="1" applyBorder="1" applyAlignment="1">
      <alignment horizontal="left" vertical="center"/>
    </xf>
    <xf numFmtId="0" fontId="59" fillId="4" borderId="0" xfId="1" applyFont="1" applyFill="1" applyAlignment="1">
      <alignment horizontal="left" vertical="center"/>
    </xf>
    <xf numFmtId="164" fontId="76" fillId="4" borderId="0" xfId="1" applyNumberFormat="1" applyFont="1" applyFill="1" applyAlignment="1">
      <alignment horizontal="left" vertical="center"/>
    </xf>
    <xf numFmtId="0" fontId="40" fillId="0" borderId="0" xfId="22" applyAlignment="1" applyProtection="1"/>
    <xf numFmtId="0" fontId="79" fillId="16" borderId="64" xfId="23" applyFont="1" applyFill="1" applyBorder="1" applyAlignment="1">
      <alignment horizontal="center" vertical="center"/>
    </xf>
    <xf numFmtId="0" fontId="80" fillId="16" borderId="64" xfId="23" applyFont="1" applyFill="1" applyBorder="1" applyAlignment="1">
      <alignment horizontal="center" vertical="center"/>
    </xf>
    <xf numFmtId="0" fontId="79" fillId="17" borderId="0" xfId="24" applyFont="1" applyFill="1" applyAlignment="1">
      <alignment horizontal="center" vertical="center"/>
    </xf>
    <xf numFmtId="168" fontId="81" fillId="17" borderId="0" xfId="2" applyNumberFormat="1" applyFont="1" applyFill="1" applyAlignment="1">
      <alignment horizontal="center" vertical="center"/>
    </xf>
    <xf numFmtId="0" fontId="6" fillId="7" borderId="10" xfId="2" applyFont="1" applyFill="1" applyBorder="1" applyAlignment="1" applyProtection="1">
      <alignment horizontal="center" vertical="center"/>
      <protection locked="0"/>
    </xf>
    <xf numFmtId="0" fontId="8" fillId="15" borderId="8" xfId="2" applyFont="1" applyFill="1" applyBorder="1" applyAlignment="1" applyProtection="1">
      <alignment horizontal="left"/>
      <protection locked="0"/>
    </xf>
    <xf numFmtId="0" fontId="12" fillId="18" borderId="66" xfId="2" applyFont="1" applyFill="1" applyBorder="1" applyAlignment="1">
      <alignment horizontal="center" vertical="center" wrapText="1"/>
    </xf>
    <xf numFmtId="0" fontId="82" fillId="0" borderId="1" xfId="22" applyFont="1" applyFill="1" applyBorder="1" applyAlignment="1" applyProtection="1">
      <alignment horizontal="center" vertical="center" wrapText="1"/>
    </xf>
    <xf numFmtId="0" fontId="84" fillId="17" borderId="0" xfId="1" applyFont="1" applyFill="1" applyAlignment="1">
      <alignment horizontal="center" vertical="center"/>
    </xf>
    <xf numFmtId="0" fontId="38" fillId="18" borderId="65" xfId="2" applyFont="1" applyFill="1" applyBorder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0" fillId="4" borderId="0" xfId="0" applyFill="1"/>
    <xf numFmtId="0" fontId="18" fillId="4" borderId="0" xfId="2" applyFont="1" applyFill="1"/>
    <xf numFmtId="0" fontId="2" fillId="4" borderId="0" xfId="2" applyFill="1"/>
    <xf numFmtId="0" fontId="61" fillId="8" borderId="0" xfId="0" applyFont="1" applyFill="1" applyAlignment="1">
      <alignment horizontal="left" wrapText="1"/>
    </xf>
    <xf numFmtId="0" fontId="57" fillId="4" borderId="52" xfId="2" applyFont="1" applyFill="1" applyBorder="1" applyAlignment="1">
      <alignment horizontal="left" wrapText="1"/>
    </xf>
    <xf numFmtId="0" fontId="77" fillId="3" borderId="0" xfId="22" applyFont="1" applyFill="1" applyAlignment="1" applyProtection="1">
      <alignment horizontal="center" vertical="center" wrapText="1"/>
    </xf>
    <xf numFmtId="0" fontId="78" fillId="3" borderId="0" xfId="0" applyFont="1" applyFill="1" applyAlignment="1">
      <alignment horizontal="center" vertical="center" wrapText="1"/>
    </xf>
    <xf numFmtId="0" fontId="78" fillId="3" borderId="5" xfId="0" applyFont="1" applyFill="1" applyBorder="1" applyAlignment="1">
      <alignment horizontal="center" vertical="center" wrapText="1"/>
    </xf>
    <xf numFmtId="0" fontId="57" fillId="4" borderId="53" xfId="2" applyFont="1" applyFill="1" applyBorder="1" applyAlignment="1">
      <alignment horizontal="left" wrapText="1"/>
    </xf>
    <xf numFmtId="0" fontId="61" fillId="8" borderId="0" xfId="0" applyFont="1" applyFill="1"/>
    <xf numFmtId="12" fontId="59" fillId="4" borderId="31" xfId="2" applyNumberFormat="1" applyFont="1" applyFill="1" applyBorder="1" applyAlignment="1">
      <alignment vertical="top"/>
    </xf>
    <xf numFmtId="0" fontId="59" fillId="4" borderId="57" xfId="2" applyFont="1" applyFill="1" applyBorder="1" applyAlignment="1">
      <alignment horizontal="left" vertical="top"/>
    </xf>
    <xf numFmtId="0" fontId="56" fillId="4" borderId="51" xfId="2" applyFont="1" applyFill="1" applyBorder="1"/>
    <xf numFmtId="0" fontId="66" fillId="0" borderId="31" xfId="1" applyFont="1" applyBorder="1"/>
    <xf numFmtId="0" fontId="59" fillId="4" borderId="31" xfId="2" applyFont="1" applyFill="1" applyBorder="1"/>
    <xf numFmtId="0" fontId="59" fillId="4" borderId="31" xfId="1" applyFont="1" applyFill="1" applyBorder="1"/>
    <xf numFmtId="165" fontId="59" fillId="4" borderId="31" xfId="1" applyNumberFormat="1" applyFont="1" applyFill="1" applyBorder="1"/>
    <xf numFmtId="165" fontId="69" fillId="4" borderId="31" xfId="1" applyNumberFormat="1" applyFont="1" applyFill="1" applyBorder="1"/>
    <xf numFmtId="0" fontId="66" fillId="3" borderId="31" xfId="1" applyFont="1" applyFill="1" applyBorder="1"/>
    <xf numFmtId="0" fontId="68" fillId="8" borderId="0" xfId="0" applyFont="1" applyFill="1"/>
    <xf numFmtId="0" fontId="88" fillId="8" borderId="0" xfId="0" applyFont="1" applyFill="1" applyAlignment="1">
      <alignment horizontal="center" wrapText="1"/>
    </xf>
    <xf numFmtId="1" fontId="7" fillId="4" borderId="0" xfId="2" applyNumberFormat="1" applyFont="1" applyFill="1" applyAlignment="1">
      <alignment horizontal="center" vertical="center"/>
    </xf>
    <xf numFmtId="0" fontId="39" fillId="4" borderId="0" xfId="2" applyFont="1" applyFill="1" applyAlignment="1">
      <alignment horizontal="center" vertical="center"/>
    </xf>
    <xf numFmtId="0" fontId="11" fillId="20" borderId="43" xfId="2" applyFont="1" applyFill="1" applyBorder="1" applyAlignment="1">
      <alignment vertical="center" wrapText="1"/>
    </xf>
    <xf numFmtId="0" fontId="89" fillId="19" borderId="30" xfId="2" applyFont="1" applyFill="1" applyBorder="1" applyAlignment="1">
      <alignment horizontal="left" vertical="center" wrapText="1"/>
    </xf>
    <xf numFmtId="0" fontId="38" fillId="20" borderId="38" xfId="2" applyFont="1" applyFill="1" applyBorder="1" applyAlignment="1">
      <alignment horizontal="center" vertical="center" wrapText="1"/>
    </xf>
    <xf numFmtId="0" fontId="38" fillId="20" borderId="26" xfId="2" applyFont="1" applyFill="1" applyBorder="1" applyAlignment="1">
      <alignment horizontal="center" vertical="center" wrapText="1"/>
    </xf>
    <xf numFmtId="0" fontId="91" fillId="9" borderId="38" xfId="2" applyFont="1" applyFill="1" applyBorder="1" applyAlignment="1">
      <alignment horizontal="center" vertical="center" wrapText="1"/>
    </xf>
    <xf numFmtId="0" fontId="9" fillId="9" borderId="40" xfId="2" applyFont="1" applyFill="1" applyBorder="1" applyAlignment="1">
      <alignment horizontal="center" vertical="center" wrapText="1"/>
    </xf>
    <xf numFmtId="0" fontId="24" fillId="9" borderId="42" xfId="2" applyFont="1" applyFill="1" applyBorder="1" applyAlignment="1">
      <alignment horizontal="center" vertical="center" wrapText="1"/>
    </xf>
    <xf numFmtId="0" fontId="29" fillId="19" borderId="30" xfId="2" applyFont="1" applyFill="1" applyBorder="1" applyAlignment="1">
      <alignment horizontal="left" vertical="center" wrapText="1"/>
    </xf>
    <xf numFmtId="0" fontId="92" fillId="9" borderId="38" xfId="2" applyFont="1" applyFill="1" applyBorder="1" applyAlignment="1">
      <alignment horizontal="center" vertical="center" wrapText="1"/>
    </xf>
    <xf numFmtId="0" fontId="26" fillId="9" borderId="42" xfId="2" applyFont="1" applyFill="1" applyBorder="1" applyAlignment="1">
      <alignment horizontal="center" vertical="center" wrapText="1"/>
    </xf>
    <xf numFmtId="0" fontId="17" fillId="21" borderId="16" xfId="2" applyFont="1" applyFill="1" applyBorder="1" applyAlignment="1">
      <alignment horizontal="center" vertical="center" wrapText="1"/>
    </xf>
    <xf numFmtId="0" fontId="17" fillId="12" borderId="1" xfId="2" applyFont="1" applyFill="1" applyBorder="1" applyAlignment="1">
      <alignment horizontal="center" vertical="top" wrapText="1"/>
    </xf>
    <xf numFmtId="0" fontId="27" fillId="21" borderId="16" xfId="2" applyFont="1" applyFill="1" applyBorder="1" applyAlignment="1">
      <alignment horizontal="center" vertical="center" wrapText="1"/>
    </xf>
    <xf numFmtId="0" fontId="95" fillId="12" borderId="14" xfId="2" applyFont="1" applyFill="1" applyBorder="1" applyAlignment="1">
      <alignment horizontal="center" vertical="top" wrapText="1"/>
    </xf>
    <xf numFmtId="0" fontId="27" fillId="12" borderId="1" xfId="2" applyFont="1" applyFill="1" applyBorder="1" applyAlignment="1">
      <alignment horizontal="center" vertical="top" wrapText="1"/>
    </xf>
    <xf numFmtId="0" fontId="27" fillId="14" borderId="71" xfId="2" applyFont="1" applyFill="1" applyBorder="1" applyAlignment="1">
      <alignment horizontal="center" vertical="top" wrapText="1"/>
    </xf>
    <xf numFmtId="167" fontId="44" fillId="22" borderId="28" xfId="2" applyNumberFormat="1" applyFont="1" applyFill="1" applyBorder="1" applyAlignment="1" applyProtection="1">
      <alignment horizontal="right"/>
      <protection locked="0"/>
    </xf>
    <xf numFmtId="0" fontId="13" fillId="22" borderId="72" xfId="2" applyFont="1" applyFill="1" applyBorder="1" applyAlignment="1" applyProtection="1">
      <alignment horizontal="center"/>
      <protection locked="0"/>
    </xf>
    <xf numFmtId="0" fontId="13" fillId="22" borderId="73" xfId="2" applyFont="1" applyFill="1" applyBorder="1" applyAlignment="1" applyProtection="1">
      <alignment horizontal="center"/>
      <protection locked="0"/>
    </xf>
    <xf numFmtId="0" fontId="13" fillId="22" borderId="74" xfId="2" applyFont="1" applyFill="1" applyBorder="1" applyAlignment="1" applyProtection="1">
      <alignment horizontal="center"/>
      <protection locked="0"/>
    </xf>
    <xf numFmtId="167" fontId="44" fillId="7" borderId="75" xfId="2" applyNumberFormat="1" applyFont="1" applyFill="1" applyBorder="1" applyAlignment="1" applyProtection="1">
      <alignment horizontal="right"/>
      <protection locked="0"/>
    </xf>
    <xf numFmtId="167" fontId="44" fillId="23" borderId="11" xfId="2" applyNumberFormat="1" applyFont="1" applyFill="1" applyBorder="1" applyAlignment="1">
      <alignment horizontal="right"/>
    </xf>
    <xf numFmtId="0" fontId="45" fillId="22" borderId="8" xfId="2" applyFont="1" applyFill="1" applyBorder="1" applyAlignment="1" applyProtection="1">
      <alignment horizontal="center"/>
      <protection locked="0"/>
    </xf>
    <xf numFmtId="0" fontId="17" fillId="12" borderId="76" xfId="2" applyFont="1" applyFill="1" applyBorder="1" applyAlignment="1">
      <alignment horizontal="center" vertical="center" wrapText="1"/>
    </xf>
    <xf numFmtId="0" fontId="17" fillId="14" borderId="71" xfId="2" applyFont="1" applyFill="1" applyBorder="1" applyAlignment="1">
      <alignment horizontal="center" vertical="top" wrapText="1"/>
    </xf>
    <xf numFmtId="0" fontId="8" fillId="4" borderId="41" xfId="2" applyFont="1" applyFill="1" applyBorder="1" applyAlignment="1">
      <alignment horizontal="center"/>
    </xf>
    <xf numFmtId="0" fontId="36" fillId="4" borderId="41" xfId="2" applyFont="1" applyFill="1" applyBorder="1" applyAlignment="1">
      <alignment horizontal="center" vertical="top"/>
    </xf>
    <xf numFmtId="0" fontId="100" fillId="4" borderId="41" xfId="2" applyFont="1" applyFill="1" applyBorder="1" applyAlignment="1">
      <alignment horizontal="center"/>
    </xf>
    <xf numFmtId="0" fontId="22" fillId="24" borderId="49" xfId="2" applyFont="1" applyFill="1" applyBorder="1" applyAlignment="1">
      <alignment horizontal="center"/>
    </xf>
    <xf numFmtId="0" fontId="33" fillId="13" borderId="9" xfId="2" applyFont="1" applyFill="1" applyBorder="1" applyAlignment="1">
      <alignment horizontal="center"/>
    </xf>
    <xf numFmtId="0" fontId="22" fillId="13" borderId="12" xfId="2" applyFont="1" applyFill="1" applyBorder="1" applyAlignment="1">
      <alignment horizontal="center"/>
    </xf>
    <xf numFmtId="0" fontId="101" fillId="13" borderId="12" xfId="2" applyFont="1" applyFill="1" applyBorder="1" applyAlignment="1">
      <alignment horizontal="center"/>
    </xf>
    <xf numFmtId="0" fontId="23" fillId="24" borderId="9" xfId="2" applyFont="1" applyFill="1" applyBorder="1" applyAlignment="1">
      <alignment horizontal="center"/>
    </xf>
    <xf numFmtId="0" fontId="99" fillId="11" borderId="29" xfId="2" applyFont="1" applyFill="1" applyBorder="1" applyAlignment="1">
      <alignment vertical="center" textRotation="90" wrapText="1"/>
    </xf>
    <xf numFmtId="0" fontId="99" fillId="11" borderId="23" xfId="2" applyFont="1" applyFill="1" applyBorder="1" applyAlignment="1">
      <alignment vertical="center" textRotation="90" wrapText="1"/>
    </xf>
    <xf numFmtId="0" fontId="7" fillId="11" borderId="29" xfId="2" applyFont="1" applyFill="1" applyBorder="1" applyAlignment="1">
      <alignment vertical="center" wrapText="1"/>
    </xf>
    <xf numFmtId="0" fontId="7" fillId="11" borderId="23" xfId="2" applyFont="1" applyFill="1" applyBorder="1" applyAlignment="1">
      <alignment vertical="center" wrapText="1"/>
    </xf>
    <xf numFmtId="0" fontId="7" fillId="11" borderId="29" xfId="2" applyFont="1" applyFill="1" applyBorder="1" applyAlignment="1">
      <alignment vertical="center" textRotation="90" wrapText="1"/>
    </xf>
    <xf numFmtId="0" fontId="7" fillId="11" borderId="23" xfId="2" applyFont="1" applyFill="1" applyBorder="1" applyAlignment="1">
      <alignment vertical="center" textRotation="90" wrapText="1"/>
    </xf>
    <xf numFmtId="0" fontId="42" fillId="10" borderId="16" xfId="2" applyFont="1" applyFill="1" applyBorder="1" applyAlignment="1">
      <alignment horizontal="center" vertical="center" wrapText="1"/>
    </xf>
    <xf numFmtId="0" fontId="4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43" fillId="0" borderId="17" xfId="0" applyFont="1" applyBorder="1" applyAlignment="1">
      <alignment wrapText="1"/>
    </xf>
    <xf numFmtId="0" fontId="43" fillId="0" borderId="18" xfId="0" applyFon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59" fillId="4" borderId="57" xfId="2" applyFont="1" applyFill="1" applyBorder="1" applyAlignment="1">
      <alignment horizontal="left" vertical="top" wrapText="1"/>
    </xf>
    <xf numFmtId="0" fontId="0" fillId="0" borderId="55" xfId="0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59" fillId="4" borderId="31" xfId="2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59" fillId="4" borderId="31" xfId="2" applyFont="1" applyFill="1" applyBorder="1" applyAlignment="1">
      <alignment horizontal="center" vertical="top" wrapText="1"/>
    </xf>
    <xf numFmtId="0" fontId="87" fillId="3" borderId="0" xfId="22" applyFont="1" applyFill="1" applyAlignment="1" applyProtection="1">
      <alignment horizontal="center"/>
    </xf>
    <xf numFmtId="0" fontId="34" fillId="0" borderId="0" xfId="0" applyFont="1" applyAlignment="1">
      <alignment horizontal="center"/>
    </xf>
    <xf numFmtId="0" fontId="34" fillId="0" borderId="5" xfId="0" applyFont="1" applyBorder="1" applyAlignment="1">
      <alignment horizontal="center"/>
    </xf>
    <xf numFmtId="0" fontId="55" fillId="7" borderId="17" xfId="13" applyFont="1" applyFill="1" applyBorder="1" applyAlignment="1" applyProtection="1">
      <alignment vertical="center" wrapText="1"/>
      <protection locked="0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164" fontId="68" fillId="7" borderId="62" xfId="2" applyNumberFormat="1" applyFont="1" applyFill="1" applyBorder="1" applyAlignment="1" applyProtection="1">
      <alignment horizontal="left" wrapText="1"/>
      <protection locked="0"/>
    </xf>
    <xf numFmtId="0" fontId="47" fillId="0" borderId="8" xfId="0" applyFont="1" applyBorder="1" applyAlignment="1">
      <alignment horizontal="left" wrapText="1"/>
    </xf>
    <xf numFmtId="164" fontId="75" fillId="7" borderId="62" xfId="2" applyNumberFormat="1" applyFont="1" applyFill="1" applyBorder="1" applyAlignment="1" applyProtection="1">
      <alignment wrapText="1"/>
      <protection locked="0"/>
    </xf>
    <xf numFmtId="0" fontId="48" fillId="0" borderId="8" xfId="0" applyFont="1" applyBorder="1" applyAlignment="1">
      <alignment wrapText="1"/>
    </xf>
    <xf numFmtId="164" fontId="68" fillId="7" borderId="62" xfId="2" applyNumberFormat="1" applyFont="1" applyFill="1" applyBorder="1" applyAlignment="1" applyProtection="1">
      <alignment wrapText="1"/>
      <protection locked="0"/>
    </xf>
    <xf numFmtId="0" fontId="47" fillId="0" borderId="8" xfId="0" applyFont="1" applyBorder="1" applyAlignment="1">
      <alignment wrapText="1"/>
    </xf>
    <xf numFmtId="0" fontId="59" fillId="4" borderId="57" xfId="2" applyFont="1" applyFill="1" applyBorder="1" applyAlignment="1">
      <alignment horizontal="center" vertical="top" wrapText="1"/>
    </xf>
    <xf numFmtId="0" fontId="0" fillId="0" borderId="55" xfId="0" applyBorder="1" applyAlignment="1">
      <alignment horizontal="center" vertical="top" wrapText="1"/>
    </xf>
    <xf numFmtId="0" fontId="0" fillId="0" borderId="56" xfId="0" applyBorder="1" applyAlignment="1">
      <alignment horizontal="center" vertical="top" wrapText="1"/>
    </xf>
    <xf numFmtId="165" fontId="63" fillId="4" borderId="58" xfId="1" applyNumberFormat="1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wrapText="1"/>
    </xf>
    <xf numFmtId="0" fontId="0" fillId="0" borderId="59" xfId="0" applyBorder="1" applyAlignment="1">
      <alignment horizontal="center" wrapText="1"/>
    </xf>
    <xf numFmtId="165" fontId="63" fillId="4" borderId="58" xfId="1" applyNumberFormat="1" applyFont="1" applyFill="1" applyBorder="1" applyAlignment="1">
      <alignment horizontal="left" vertical="center" wrapText="1"/>
    </xf>
    <xf numFmtId="0" fontId="0" fillId="0" borderId="58" xfId="0" applyBorder="1" applyAlignment="1">
      <alignment horizontal="left" wrapText="1"/>
    </xf>
    <xf numFmtId="0" fontId="0" fillId="0" borderId="59" xfId="0" applyBorder="1" applyAlignment="1">
      <alignment horizontal="left" wrapText="1"/>
    </xf>
    <xf numFmtId="0" fontId="11" fillId="6" borderId="16" xfId="2" applyFont="1" applyFill="1" applyBorder="1" applyAlignment="1">
      <alignment horizontal="left" vertical="center" wrapText="1"/>
    </xf>
    <xf numFmtId="0" fontId="11" fillId="6" borderId="1" xfId="2" applyFont="1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2" fontId="8" fillId="6" borderId="24" xfId="2" applyNumberFormat="1" applyFont="1" applyFill="1" applyBorder="1" applyAlignment="1">
      <alignment horizontal="center" vertical="center" wrapText="1"/>
    </xf>
    <xf numFmtId="0" fontId="41" fillId="6" borderId="36" xfId="0" applyFont="1" applyFill="1" applyBorder="1" applyAlignment="1">
      <alignment horizontal="center" vertical="center" wrapText="1"/>
    </xf>
    <xf numFmtId="2" fontId="23" fillId="6" borderId="15" xfId="2" applyNumberFormat="1" applyFont="1" applyFill="1" applyBorder="1" applyAlignment="1">
      <alignment horizontal="center" vertical="center" wrapText="1"/>
    </xf>
    <xf numFmtId="0" fontId="41" fillId="6" borderId="35" xfId="0" applyFont="1" applyFill="1" applyBorder="1" applyAlignment="1">
      <alignment horizontal="center" vertical="center" wrapText="1"/>
    </xf>
    <xf numFmtId="0" fontId="23" fillId="10" borderId="22" xfId="2" applyFont="1" applyFill="1" applyBorder="1" applyAlignment="1">
      <alignment horizontal="center" vertical="center" wrapText="1"/>
    </xf>
    <xf numFmtId="0" fontId="41" fillId="0" borderId="22" xfId="0" applyFont="1" applyBorder="1" applyAlignment="1">
      <alignment wrapText="1"/>
    </xf>
    <xf numFmtId="0" fontId="41" fillId="0" borderId="23" xfId="0" applyFont="1" applyBorder="1" applyAlignment="1">
      <alignment wrapText="1"/>
    </xf>
    <xf numFmtId="0" fontId="9" fillId="9" borderId="39" xfId="2" applyFont="1" applyFill="1" applyBorder="1" applyAlignment="1">
      <alignment horizontal="left" vertical="center" wrapText="1"/>
    </xf>
    <xf numFmtId="0" fontId="9" fillId="9" borderId="37" xfId="2" applyFont="1" applyFill="1" applyBorder="1" applyAlignment="1">
      <alignment horizontal="left" vertical="center" wrapText="1"/>
    </xf>
    <xf numFmtId="0" fontId="59" fillId="4" borderId="67" xfId="2" applyFont="1" applyFill="1" applyBorder="1" applyAlignment="1">
      <alignment horizontal="left" vertical="top" wrapText="1"/>
    </xf>
    <xf numFmtId="0" fontId="0" fillId="0" borderId="68" xfId="0" applyBorder="1" applyAlignment="1">
      <alignment horizontal="left" wrapText="1"/>
    </xf>
    <xf numFmtId="0" fontId="0" fillId="0" borderId="69" xfId="0" applyBorder="1" applyAlignment="1">
      <alignment horizontal="left" wrapText="1"/>
    </xf>
    <xf numFmtId="0" fontId="30" fillId="11" borderId="29" xfId="2" applyFont="1" applyFill="1" applyBorder="1" applyAlignment="1">
      <alignment vertical="center" textRotation="90" wrapText="1"/>
    </xf>
    <xf numFmtId="0" fontId="30" fillId="11" borderId="23" xfId="2" applyFont="1" applyFill="1" applyBorder="1" applyAlignment="1">
      <alignment vertical="center" textRotation="90" wrapText="1"/>
    </xf>
    <xf numFmtId="0" fontId="25" fillId="11" borderId="29" xfId="2" applyFont="1" applyFill="1" applyBorder="1" applyAlignment="1">
      <alignment vertical="center" textRotation="90" wrapText="1"/>
    </xf>
    <xf numFmtId="0" fontId="25" fillId="11" borderId="23" xfId="2" applyFont="1" applyFill="1" applyBorder="1" applyAlignment="1">
      <alignment vertical="center" textRotation="90" wrapText="1"/>
    </xf>
    <xf numFmtId="0" fontId="59" fillId="4" borderId="67" xfId="2" applyFont="1" applyFill="1" applyBorder="1" applyAlignment="1">
      <alignment horizontal="center" vertical="top" wrapText="1"/>
    </xf>
    <xf numFmtId="0" fontId="0" fillId="0" borderId="68" xfId="0" applyBorder="1" applyAlignment="1">
      <alignment horizontal="center" wrapText="1"/>
    </xf>
    <xf numFmtId="0" fontId="0" fillId="0" borderId="69" xfId="0" applyBorder="1" applyAlignment="1">
      <alignment horizontal="center" wrapText="1"/>
    </xf>
    <xf numFmtId="0" fontId="49" fillId="3" borderId="16" xfId="0" applyFont="1" applyFill="1" applyBorder="1" applyAlignment="1">
      <alignment horizontal="center" wrapText="1"/>
    </xf>
    <xf numFmtId="0" fontId="50" fillId="0" borderId="2" xfId="0" applyFont="1" applyBorder="1" applyAlignment="1">
      <alignment horizontal="center" wrapText="1"/>
    </xf>
    <xf numFmtId="0" fontId="49" fillId="3" borderId="17" xfId="0" applyFont="1" applyFill="1" applyBorder="1" applyAlignment="1">
      <alignment horizontal="center" wrapText="1"/>
    </xf>
    <xf numFmtId="0" fontId="50" fillId="0" borderId="19" xfId="0" applyFont="1" applyBorder="1" applyAlignment="1">
      <alignment horizontal="center" wrapText="1"/>
    </xf>
    <xf numFmtId="164" fontId="59" fillId="4" borderId="60" xfId="2" applyNumberFormat="1" applyFont="1" applyFill="1" applyBorder="1" applyAlignment="1">
      <alignment horizontal="center" wrapText="1"/>
    </xf>
    <xf numFmtId="0" fontId="60" fillId="0" borderId="61" xfId="0" applyFont="1" applyBorder="1" applyAlignment="1">
      <alignment horizontal="center" wrapText="1"/>
    </xf>
    <xf numFmtId="164" fontId="54" fillId="3" borderId="31" xfId="2" applyNumberFormat="1" applyFont="1" applyFill="1" applyBorder="1" applyAlignment="1">
      <alignment horizontal="center" vertical="center" wrapText="1"/>
    </xf>
    <xf numFmtId="0" fontId="47" fillId="0" borderId="5" xfId="0" applyFont="1" applyBorder="1" applyAlignment="1">
      <alignment vertical="center" wrapText="1"/>
    </xf>
    <xf numFmtId="0" fontId="47" fillId="0" borderId="31" xfId="0" applyFont="1" applyBorder="1" applyAlignment="1">
      <alignment vertical="center" wrapText="1"/>
    </xf>
    <xf numFmtId="0" fontId="47" fillId="0" borderId="8" xfId="0" applyFont="1" applyBorder="1" applyAlignment="1" applyProtection="1">
      <alignment horizontal="left" wrapText="1"/>
      <protection locked="0"/>
    </xf>
    <xf numFmtId="0" fontId="35" fillId="9" borderId="20" xfId="2" applyFont="1" applyFill="1" applyBorder="1" applyAlignment="1">
      <alignment horizontal="center" vertical="center" wrapText="1"/>
    </xf>
    <xf numFmtId="0" fontId="35" fillId="9" borderId="21" xfId="2" applyFont="1" applyFill="1" applyBorder="1" applyAlignment="1">
      <alignment horizontal="center" vertical="center" wrapText="1"/>
    </xf>
    <xf numFmtId="0" fontId="9" fillId="19" borderId="33" xfId="2" applyFont="1" applyFill="1" applyBorder="1" applyAlignment="1">
      <alignment horizontal="left" vertical="center" wrapText="1"/>
    </xf>
    <xf numFmtId="0" fontId="9" fillId="19" borderId="34" xfId="2" applyFont="1" applyFill="1" applyBorder="1" applyAlignment="1">
      <alignment horizontal="left" vertical="center" wrapText="1"/>
    </xf>
    <xf numFmtId="0" fontId="26" fillId="10" borderId="3" xfId="2" applyFont="1" applyFill="1" applyBorder="1" applyAlignment="1">
      <alignment horizontal="center" vertical="center" wrapText="1"/>
    </xf>
    <xf numFmtId="0" fontId="26" fillId="10" borderId="4" xfId="2" applyFont="1" applyFill="1" applyBorder="1" applyAlignment="1">
      <alignment horizontal="center" vertical="center" wrapText="1"/>
    </xf>
    <xf numFmtId="0" fontId="12" fillId="9" borderId="3" xfId="2" applyFont="1" applyFill="1" applyBorder="1" applyAlignment="1">
      <alignment horizontal="center" vertical="center" wrapText="1"/>
    </xf>
    <xf numFmtId="0" fontId="12" fillId="9" borderId="4" xfId="2" applyFont="1" applyFill="1" applyBorder="1" applyAlignment="1">
      <alignment horizontal="center" vertical="center" wrapText="1"/>
    </xf>
    <xf numFmtId="0" fontId="12" fillId="9" borderId="70" xfId="2" applyFont="1" applyFill="1" applyBorder="1" applyAlignment="1">
      <alignment horizontal="center" vertical="center" wrapText="1"/>
    </xf>
    <xf numFmtId="0" fontId="85" fillId="17" borderId="0" xfId="0" applyFont="1" applyFill="1" applyAlignment="1">
      <alignment horizontal="center" vertical="center" textRotation="90" wrapText="1"/>
    </xf>
    <xf numFmtId="0" fontId="37" fillId="4" borderId="0" xfId="2" applyFont="1" applyFill="1" applyAlignment="1">
      <alignment horizontal="left" vertical="center"/>
    </xf>
    <xf numFmtId="0" fontId="22" fillId="3" borderId="77" xfId="2" applyFont="1" applyFill="1" applyBorder="1" applyAlignment="1">
      <alignment horizontal="center" vertical="center"/>
    </xf>
    <xf numFmtId="0" fontId="8" fillId="4" borderId="41" xfId="2" applyFont="1" applyFill="1" applyBorder="1" applyAlignment="1">
      <alignment horizontal="center" vertical="center"/>
    </xf>
    <xf numFmtId="167" fontId="44" fillId="3" borderId="78" xfId="2" applyNumberFormat="1" applyFont="1" applyFill="1" applyBorder="1" applyAlignment="1" applyProtection="1">
      <alignment horizontal="right"/>
      <protection locked="0"/>
    </xf>
    <xf numFmtId="0" fontId="13" fillId="3" borderId="0" xfId="2" applyFont="1" applyFill="1" applyAlignment="1" applyProtection="1">
      <alignment horizontal="center"/>
      <protection locked="0"/>
    </xf>
    <xf numFmtId="0" fontId="2" fillId="3" borderId="77" xfId="2" applyFill="1" applyBorder="1" applyAlignment="1" applyProtection="1">
      <alignment horizontal="center"/>
      <protection locked="0"/>
    </xf>
    <xf numFmtId="0" fontId="13" fillId="3" borderId="77" xfId="2" applyFont="1" applyFill="1" applyBorder="1" applyAlignment="1" applyProtection="1">
      <alignment horizontal="center"/>
      <protection locked="0"/>
    </xf>
    <xf numFmtId="167" fontId="44" fillId="3" borderId="77" xfId="2" applyNumberFormat="1" applyFont="1" applyFill="1" applyBorder="1" applyAlignment="1">
      <alignment horizontal="right"/>
    </xf>
    <xf numFmtId="0" fontId="45" fillId="3" borderId="77" xfId="2" applyFont="1" applyFill="1" applyBorder="1" applyAlignment="1" applyProtection="1">
      <alignment horizontal="center"/>
      <protection locked="0"/>
    </xf>
    <xf numFmtId="0" fontId="46" fillId="3" borderId="77" xfId="2" applyFont="1" applyFill="1" applyBorder="1" applyAlignment="1" applyProtection="1">
      <alignment horizontal="center"/>
      <protection locked="0"/>
    </xf>
    <xf numFmtId="0" fontId="32" fillId="3" borderId="0" xfId="2" applyFont="1" applyFill="1" applyAlignment="1" applyProtection="1">
      <alignment horizontal="center"/>
      <protection locked="0"/>
    </xf>
    <xf numFmtId="0" fontId="33" fillId="3" borderId="77" xfId="2" applyFont="1" applyFill="1" applyBorder="1" applyAlignment="1">
      <alignment horizontal="center" vertical="center"/>
    </xf>
    <xf numFmtId="0" fontId="101" fillId="3" borderId="77" xfId="2" applyFont="1" applyFill="1" applyBorder="1" applyAlignment="1">
      <alignment horizontal="center" vertical="center"/>
    </xf>
    <xf numFmtId="0" fontId="22" fillId="13" borderId="12" xfId="2" applyFont="1" applyFill="1" applyBorder="1" applyAlignment="1">
      <alignment horizontal="center" vertical="center"/>
    </xf>
    <xf numFmtId="0" fontId="23" fillId="3" borderId="77" xfId="2" applyFont="1" applyFill="1" applyBorder="1" applyAlignment="1">
      <alignment horizontal="center"/>
    </xf>
    <xf numFmtId="2" fontId="19" fillId="3" borderId="79" xfId="2" applyNumberFormat="1" applyFont="1" applyFill="1" applyBorder="1" applyAlignment="1">
      <alignment wrapText="1"/>
    </xf>
  </cellXfs>
  <cellStyles count="27">
    <cellStyle name="Hyperlink" xfId="22" builtinId="8"/>
    <cellStyle name="Standaard" xfId="0" builtinId="0"/>
    <cellStyle name="Standaard 10" xfId="13" xr:uid="{00000000-0005-0000-0000-000002000000}"/>
    <cellStyle name="Standaard 11" xfId="15" xr:uid="{00000000-0005-0000-0000-000003000000}"/>
    <cellStyle name="Standaard 11 2" xfId="16" xr:uid="{00000000-0005-0000-0000-000004000000}"/>
    <cellStyle name="Standaard 12" xfId="17" xr:uid="{00000000-0005-0000-0000-000005000000}"/>
    <cellStyle name="Standaard 14" xfId="21" xr:uid="{00000000-0005-0000-0000-000006000000}"/>
    <cellStyle name="Standaard 19" xfId="26" xr:uid="{90B7F9EA-B026-4C0D-AB02-C9C1AE315A51}"/>
    <cellStyle name="Standaard 2" xfId="2" xr:uid="{00000000-0005-0000-0000-000007000000}"/>
    <cellStyle name="Standaard 2 2" xfId="7" xr:uid="{00000000-0005-0000-0000-000008000000}"/>
    <cellStyle name="Standaard 2 3 3" xfId="23" xr:uid="{824274B9-A19C-4C17-AB1F-10BEC4BD7280}"/>
    <cellStyle name="Standaard 2 3 3 2" xfId="24" xr:uid="{0BAC9A3B-B962-42D6-8061-4649AB8D4418}"/>
    <cellStyle name="Standaard 23" xfId="25" xr:uid="{FB343856-4455-4607-8EC2-A85242A57DC9}"/>
    <cellStyle name="Standaard 3" xfId="3" xr:uid="{00000000-0005-0000-0000-000009000000}"/>
    <cellStyle name="Standaard 3 2" xfId="1" xr:uid="{00000000-0005-0000-0000-00000A000000}"/>
    <cellStyle name="Standaard 3 2 2" xfId="11" xr:uid="{00000000-0005-0000-0000-00000B000000}"/>
    <cellStyle name="Standaard 4" xfId="5" xr:uid="{00000000-0005-0000-0000-00000C000000}"/>
    <cellStyle name="Standaard 4 2" xfId="8" xr:uid="{00000000-0005-0000-0000-00000D000000}"/>
    <cellStyle name="Standaard 4 2 2" xfId="18" xr:uid="{00000000-0005-0000-0000-00000E000000}"/>
    <cellStyle name="Standaard 5" xfId="6" xr:uid="{00000000-0005-0000-0000-00000F000000}"/>
    <cellStyle name="Standaard 6" xfId="9" xr:uid="{00000000-0005-0000-0000-000010000000}"/>
    <cellStyle name="Standaard 7" xfId="4" xr:uid="{00000000-0005-0000-0000-000011000000}"/>
    <cellStyle name="Standaard 8" xfId="10" xr:uid="{00000000-0005-0000-0000-000012000000}"/>
    <cellStyle name="Standaard 8 2" xfId="19" xr:uid="{00000000-0005-0000-0000-000013000000}"/>
    <cellStyle name="Standaard 8 3" xfId="14" xr:uid="{00000000-0005-0000-0000-000014000000}"/>
    <cellStyle name="Standaard 8 3 2" xfId="20" xr:uid="{00000000-0005-0000-0000-000015000000}"/>
    <cellStyle name="Standaard 9" xfId="12" xr:uid="{00000000-0005-0000-0000-000016000000}"/>
  </cellStyles>
  <dxfs count="290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9" defaultPivotStyle="PivotStyleLight16"/>
  <colors>
    <mruColors>
      <color rgb="FF008000"/>
      <color rgb="FF00CC00"/>
      <color rgb="FF00FF00"/>
      <color rgb="FFCCFF99"/>
      <color rgb="FFBACDE4"/>
      <color rgb="FFF5FBBB"/>
      <color rgb="FFAAC2DE"/>
      <color rgb="FFCCFFCC"/>
      <color rgb="FFFFE7E7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32657</xdr:colOff>
      <xdr:row>487</xdr:row>
      <xdr:rowOff>0</xdr:rowOff>
    </xdr:from>
    <xdr:to>
      <xdr:col>44</xdr:col>
      <xdr:colOff>291738</xdr:colOff>
      <xdr:row>488</xdr:row>
      <xdr:rowOff>0</xdr:rowOff>
    </xdr:to>
    <xdr:sp macro="" textlink="">
      <xdr:nvSpPr>
        <xdr:cNvPr id="48" name="Ovaal 47" descr="M.Z.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32657" y="485134920"/>
          <a:ext cx="259081" cy="18288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nl-BE" sz="700" b="1" baseline="0">
              <a:solidFill>
                <a:sysClr val="windowText" lastClr="000000"/>
              </a:solidFill>
            </a:rPr>
            <a:t>M.Z</a:t>
          </a:r>
          <a:r>
            <a:rPr lang="nl-BE" sz="700" b="1">
              <a:solidFill>
                <a:srgbClr val="0070C0"/>
              </a:solidFill>
            </a:rPr>
            <a:t>.</a:t>
          </a:r>
        </a:p>
      </xdr:txBody>
    </xdr:sp>
    <xdr:clientData/>
  </xdr:twoCellAnchor>
  <xdr:twoCellAnchor>
    <xdr:from>
      <xdr:col>44</xdr:col>
      <xdr:colOff>32657</xdr:colOff>
      <xdr:row>451</xdr:row>
      <xdr:rowOff>0</xdr:rowOff>
    </xdr:from>
    <xdr:to>
      <xdr:col>44</xdr:col>
      <xdr:colOff>291738</xdr:colOff>
      <xdr:row>452</xdr:row>
      <xdr:rowOff>0</xdr:rowOff>
    </xdr:to>
    <xdr:sp macro="" textlink="">
      <xdr:nvSpPr>
        <xdr:cNvPr id="49" name="Ovaal 48" descr="M.Z.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32657" y="474916500"/>
          <a:ext cx="259081" cy="18288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nl-BE" sz="700" b="1" baseline="0">
              <a:solidFill>
                <a:sysClr val="windowText" lastClr="000000"/>
              </a:solidFill>
            </a:rPr>
            <a:t>M.Z</a:t>
          </a:r>
          <a:r>
            <a:rPr lang="nl-BE" sz="700" b="1">
              <a:solidFill>
                <a:srgbClr val="0070C0"/>
              </a:solidFill>
            </a:rPr>
            <a:t>.</a:t>
          </a:r>
        </a:p>
      </xdr:txBody>
    </xdr:sp>
    <xdr:clientData/>
  </xdr:twoCellAnchor>
  <xdr:twoCellAnchor>
    <xdr:from>
      <xdr:col>44</xdr:col>
      <xdr:colOff>1</xdr:colOff>
      <xdr:row>519</xdr:row>
      <xdr:rowOff>28575</xdr:rowOff>
    </xdr:from>
    <xdr:to>
      <xdr:col>44</xdr:col>
      <xdr:colOff>180975</xdr:colOff>
      <xdr:row>519</xdr:row>
      <xdr:rowOff>200025</xdr:rowOff>
    </xdr:to>
    <xdr:sp macro="" textlink="">
      <xdr:nvSpPr>
        <xdr:cNvPr id="75" name="Ovaal 74" descr="M.Z.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1" y="495450495"/>
          <a:ext cx="180974" cy="17145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nl-BE" sz="700" b="1" baseline="0">
              <a:solidFill>
                <a:sysClr val="windowText" lastClr="000000"/>
              </a:solidFill>
            </a:rPr>
            <a:t>M.Z</a:t>
          </a:r>
          <a:r>
            <a:rPr lang="nl-BE" sz="700" b="1">
              <a:solidFill>
                <a:srgbClr val="0070C0"/>
              </a:solidFill>
            </a:rPr>
            <a:t>.</a:t>
          </a:r>
        </a:p>
      </xdr:txBody>
    </xdr:sp>
    <xdr:clientData/>
  </xdr:twoCellAnchor>
  <xdr:twoCellAnchor editAs="oneCell">
    <xdr:from>
      <xdr:col>50</xdr:col>
      <xdr:colOff>3886201</xdr:colOff>
      <xdr:row>1</xdr:row>
      <xdr:rowOff>0</xdr:rowOff>
    </xdr:from>
    <xdr:to>
      <xdr:col>51</xdr:col>
      <xdr:colOff>5717</xdr:colOff>
      <xdr:row>1</xdr:row>
      <xdr:rowOff>142953</xdr:rowOff>
    </xdr:to>
    <xdr:pic>
      <xdr:nvPicPr>
        <xdr:cNvPr id="66" name="Picture 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31821" y="0"/>
          <a:ext cx="5716" cy="1429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50</xdr:col>
      <xdr:colOff>3886201</xdr:colOff>
      <xdr:row>1</xdr:row>
      <xdr:rowOff>0</xdr:rowOff>
    </xdr:from>
    <xdr:to>
      <xdr:col>51</xdr:col>
      <xdr:colOff>5717</xdr:colOff>
      <xdr:row>1</xdr:row>
      <xdr:rowOff>142953</xdr:rowOff>
    </xdr:to>
    <xdr:pic>
      <xdr:nvPicPr>
        <xdr:cNvPr id="67" name="Picture 4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31821" y="0"/>
          <a:ext cx="5716" cy="1429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4930987</xdr:colOff>
      <xdr:row>5</xdr:row>
      <xdr:rowOff>155787</xdr:rowOff>
    </xdr:from>
    <xdr:to>
      <xdr:col>3</xdr:col>
      <xdr:colOff>5532967</xdr:colOff>
      <xdr:row>5</xdr:row>
      <xdr:rowOff>392007</xdr:rowOff>
    </xdr:to>
    <xdr:sp macro="" textlink="">
      <xdr:nvSpPr>
        <xdr:cNvPr id="9" name="Ova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337387" y="2179320"/>
          <a:ext cx="601980" cy="23622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l-NL" sz="1100" b="1"/>
            <a:t>MZ</a:t>
          </a:r>
        </a:p>
      </xdr:txBody>
    </xdr:sp>
    <xdr:clientData/>
  </xdr:twoCellAnchor>
  <xdr:twoCellAnchor editAs="oneCell">
    <xdr:from>
      <xdr:col>5</xdr:col>
      <xdr:colOff>145626</xdr:colOff>
      <xdr:row>3</xdr:row>
      <xdr:rowOff>57574</xdr:rowOff>
    </xdr:from>
    <xdr:to>
      <xdr:col>5</xdr:col>
      <xdr:colOff>593301</xdr:colOff>
      <xdr:row>3</xdr:row>
      <xdr:rowOff>529053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B58074E-A483-4BED-BED5-07F36190D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77093" y="811107"/>
          <a:ext cx="447675" cy="471479"/>
        </a:xfrm>
        <a:prstGeom prst="rect">
          <a:avLst/>
        </a:prstGeom>
      </xdr:spPr>
    </xdr:pic>
    <xdr:clientData/>
  </xdr:twoCellAnchor>
  <xdr:twoCellAnchor>
    <xdr:from>
      <xdr:col>44</xdr:col>
      <xdr:colOff>32657</xdr:colOff>
      <xdr:row>487</xdr:row>
      <xdr:rowOff>0</xdr:rowOff>
    </xdr:from>
    <xdr:to>
      <xdr:col>44</xdr:col>
      <xdr:colOff>291738</xdr:colOff>
      <xdr:row>488</xdr:row>
      <xdr:rowOff>0</xdr:rowOff>
    </xdr:to>
    <xdr:sp macro="" textlink="">
      <xdr:nvSpPr>
        <xdr:cNvPr id="2" name="Ovaal 1" descr="M.Z.">
          <a:extLst>
            <a:ext uri="{FF2B5EF4-FFF2-40B4-BE49-F238E27FC236}">
              <a16:creationId xmlns:a16="http://schemas.microsoft.com/office/drawing/2014/main" id="{7CBD6DC0-42C8-4B17-9FCF-295750AC9623}"/>
            </a:ext>
          </a:extLst>
        </xdr:cNvPr>
        <xdr:cNvSpPr/>
      </xdr:nvSpPr>
      <xdr:spPr>
        <a:xfrm>
          <a:off x="22031597" y="101810820"/>
          <a:ext cx="259081" cy="18288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nl-BE" sz="700" b="1" baseline="0">
              <a:solidFill>
                <a:sysClr val="windowText" lastClr="000000"/>
              </a:solidFill>
            </a:rPr>
            <a:t>M.Z</a:t>
          </a:r>
          <a:r>
            <a:rPr lang="nl-BE" sz="700" b="1">
              <a:solidFill>
                <a:srgbClr val="0070C0"/>
              </a:solidFill>
            </a:rPr>
            <a:t>.</a:t>
          </a:r>
        </a:p>
      </xdr:txBody>
    </xdr:sp>
    <xdr:clientData/>
  </xdr:twoCellAnchor>
  <xdr:twoCellAnchor>
    <xdr:from>
      <xdr:col>44</xdr:col>
      <xdr:colOff>32657</xdr:colOff>
      <xdr:row>451</xdr:row>
      <xdr:rowOff>0</xdr:rowOff>
    </xdr:from>
    <xdr:to>
      <xdr:col>44</xdr:col>
      <xdr:colOff>291738</xdr:colOff>
      <xdr:row>452</xdr:row>
      <xdr:rowOff>0</xdr:rowOff>
    </xdr:to>
    <xdr:sp macro="" textlink="">
      <xdr:nvSpPr>
        <xdr:cNvPr id="4" name="Ovaal 3" descr="M.Z.">
          <a:extLst>
            <a:ext uri="{FF2B5EF4-FFF2-40B4-BE49-F238E27FC236}">
              <a16:creationId xmlns:a16="http://schemas.microsoft.com/office/drawing/2014/main" id="{7853E145-D415-46FE-8A26-6D7D8B57D907}"/>
            </a:ext>
          </a:extLst>
        </xdr:cNvPr>
        <xdr:cNvSpPr/>
      </xdr:nvSpPr>
      <xdr:spPr>
        <a:xfrm>
          <a:off x="22031597" y="94891860"/>
          <a:ext cx="259081" cy="18288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nl-BE" sz="700" b="1" baseline="0">
              <a:solidFill>
                <a:sysClr val="windowText" lastClr="000000"/>
              </a:solidFill>
            </a:rPr>
            <a:t>M.Z</a:t>
          </a:r>
          <a:r>
            <a:rPr lang="nl-BE" sz="700" b="1">
              <a:solidFill>
                <a:srgbClr val="0070C0"/>
              </a:solidFill>
            </a:rPr>
            <a:t>.</a:t>
          </a:r>
        </a:p>
      </xdr:txBody>
    </xdr:sp>
    <xdr:clientData/>
  </xdr:twoCellAnchor>
  <xdr:twoCellAnchor>
    <xdr:from>
      <xdr:col>44</xdr:col>
      <xdr:colOff>1</xdr:colOff>
      <xdr:row>519</xdr:row>
      <xdr:rowOff>28575</xdr:rowOff>
    </xdr:from>
    <xdr:to>
      <xdr:col>44</xdr:col>
      <xdr:colOff>180975</xdr:colOff>
      <xdr:row>519</xdr:row>
      <xdr:rowOff>200025</xdr:rowOff>
    </xdr:to>
    <xdr:sp macro="" textlink="">
      <xdr:nvSpPr>
        <xdr:cNvPr id="5" name="Ovaal 4" descr="M.Z.">
          <a:extLst>
            <a:ext uri="{FF2B5EF4-FFF2-40B4-BE49-F238E27FC236}">
              <a16:creationId xmlns:a16="http://schemas.microsoft.com/office/drawing/2014/main" id="{675D7450-F6F7-4836-BE61-613C1EED455F}"/>
            </a:ext>
          </a:extLst>
        </xdr:cNvPr>
        <xdr:cNvSpPr/>
      </xdr:nvSpPr>
      <xdr:spPr>
        <a:xfrm>
          <a:off x="21998941" y="108941235"/>
          <a:ext cx="180974" cy="17145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nl-BE" sz="700" b="1" baseline="0">
              <a:solidFill>
                <a:sysClr val="windowText" lastClr="000000"/>
              </a:solidFill>
            </a:rPr>
            <a:t>M.Z</a:t>
          </a:r>
          <a:r>
            <a:rPr lang="nl-BE" sz="700" b="1">
              <a:solidFill>
                <a:srgbClr val="0070C0"/>
              </a:solidFill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mps-be-album.jouwweb.be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939"/>
  <sheetViews>
    <sheetView showZeros="0" tabSelected="1" zoomScale="90" zoomScaleNormal="90" zoomScaleSheetLayoutView="90" workbookViewId="0">
      <pane xSplit="4" ySplit="7" topLeftCell="H53" activePane="bottomRight" state="frozen"/>
      <selection pane="topRight" activeCell="E1" sqref="E1"/>
      <selection pane="bottomLeft" activeCell="A8" sqref="A8"/>
      <selection pane="bottomRight" activeCell="D7" sqref="D7"/>
    </sheetView>
  </sheetViews>
  <sheetFormatPr defaultColWidth="8.88671875" defaultRowHeight="14.4" x14ac:dyDescent="0.3"/>
  <cols>
    <col min="1" max="1" width="2" style="65" customWidth="1"/>
    <col min="2" max="2" width="13.5546875" style="65" customWidth="1"/>
    <col min="3" max="3" width="4.88671875" style="65" customWidth="1"/>
    <col min="4" max="4" width="67.44140625" style="65" customWidth="1"/>
    <col min="5" max="5" width="3" style="65" customWidth="1"/>
    <col min="6" max="6" width="10.33203125" style="65" customWidth="1"/>
    <col min="7" max="7" width="3" style="65" customWidth="1"/>
    <col min="8" max="8" width="17" style="65" customWidth="1"/>
    <col min="9" max="9" width="8.88671875" style="66" customWidth="1"/>
    <col min="10" max="10" width="6.77734375" customWidth="1"/>
    <col min="11" max="11" width="5.6640625" style="21" customWidth="1"/>
    <col min="12" max="13" width="4.5546875" style="21" customWidth="1"/>
    <col min="14" max="14" width="5.77734375" style="21" customWidth="1"/>
    <col min="15" max="15" width="4.44140625" customWidth="1"/>
    <col min="16" max="16" width="5.6640625" customWidth="1"/>
    <col min="17" max="17" width="5.77734375" customWidth="1"/>
    <col min="18" max="18" width="6.33203125" customWidth="1"/>
    <col min="19" max="20" width="5.109375" customWidth="1"/>
    <col min="21" max="21" width="5.44140625" customWidth="1"/>
    <col min="22" max="22" width="1" customWidth="1"/>
    <col min="23" max="28" width="5.44140625" customWidth="1"/>
    <col min="29" max="29" width="4.88671875" customWidth="1"/>
    <col min="30" max="30" width="4.5546875" customWidth="1"/>
    <col min="31" max="31" width="6.88671875" customWidth="1"/>
    <col min="32" max="32" width="5.44140625" customWidth="1"/>
    <col min="33" max="33" width="6.109375" customWidth="1"/>
    <col min="34" max="34" width="7.109375" customWidth="1"/>
    <col min="35" max="35" width="1.5546875" style="15" customWidth="1"/>
    <col min="36" max="37" width="4.44140625" customWidth="1"/>
    <col min="38" max="40" width="4.33203125" customWidth="1"/>
    <col min="41" max="41" width="4.5546875" customWidth="1"/>
    <col min="42" max="43" width="4.44140625" customWidth="1"/>
    <col min="44" max="44" width="3.6640625" customWidth="1"/>
    <col min="45" max="45" width="7.5546875" style="5" customWidth="1"/>
    <col min="46" max="46" width="7.21875" style="5" customWidth="1"/>
    <col min="47" max="47" width="1.88671875" customWidth="1"/>
  </cols>
  <sheetData>
    <row r="1" spans="1:47" ht="15" thickBot="1" x14ac:dyDescent="0.35">
      <c r="D1" s="108"/>
      <c r="E1" s="108"/>
      <c r="F1" s="108"/>
      <c r="G1" s="108"/>
    </row>
    <row r="2" spans="1:47" ht="22.8" customHeight="1" thickTop="1" thickBot="1" x14ac:dyDescent="0.35">
      <c r="A2" s="125"/>
      <c r="B2" s="126"/>
      <c r="C2" s="126"/>
      <c r="D2" s="127"/>
      <c r="E2" s="117"/>
      <c r="F2" s="118" t="s">
        <v>1736</v>
      </c>
      <c r="G2" s="117"/>
      <c r="H2" s="240" t="s">
        <v>43</v>
      </c>
      <c r="I2" s="241"/>
      <c r="J2" s="250" t="s">
        <v>1737</v>
      </c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64"/>
      <c r="AJ2" s="182" t="s">
        <v>1738</v>
      </c>
      <c r="AK2" s="183"/>
      <c r="AL2" s="183"/>
      <c r="AM2" s="184"/>
      <c r="AN2" s="185"/>
      <c r="AO2" s="225" t="s">
        <v>1739</v>
      </c>
      <c r="AP2" s="226"/>
      <c r="AQ2" s="226"/>
      <c r="AR2" s="226"/>
      <c r="AS2" s="218" t="s">
        <v>48</v>
      </c>
      <c r="AT2" s="219"/>
      <c r="AU2" s="120"/>
    </row>
    <row r="3" spans="1:47" ht="21.6" customHeight="1" thickTop="1" thickBot="1" x14ac:dyDescent="0.35">
      <c r="A3" s="197" t="s">
        <v>1037</v>
      </c>
      <c r="B3" s="198"/>
      <c r="C3" s="198"/>
      <c r="D3" s="199"/>
      <c r="E3" s="259"/>
      <c r="F3" s="119">
        <f>COUNTIF(F8:F1939,"◄")</f>
        <v>834</v>
      </c>
      <c r="G3" s="259"/>
      <c r="H3" s="242"/>
      <c r="I3" s="243"/>
      <c r="J3" s="256" t="s">
        <v>1762</v>
      </c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8"/>
      <c r="V3" s="30"/>
      <c r="W3" s="254" t="s">
        <v>1773</v>
      </c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64"/>
      <c r="AJ3" s="186"/>
      <c r="AK3" s="187"/>
      <c r="AL3" s="187"/>
      <c r="AM3" s="188"/>
      <c r="AN3" s="189"/>
      <c r="AO3" s="227"/>
      <c r="AP3" s="227"/>
      <c r="AQ3" s="227"/>
      <c r="AR3" s="227"/>
      <c r="AS3" s="220"/>
      <c r="AT3" s="188"/>
      <c r="AU3" s="120"/>
    </row>
    <row r="4" spans="1:47" ht="51.6" customHeight="1" thickTop="1" thickBot="1" x14ac:dyDescent="0.35">
      <c r="A4" s="67"/>
      <c r="B4" s="68"/>
      <c r="C4" s="69" t="s">
        <v>1760</v>
      </c>
      <c r="D4" s="70"/>
      <c r="E4" s="259"/>
      <c r="F4" s="115"/>
      <c r="G4" s="259"/>
      <c r="H4" s="246" t="s">
        <v>1784</v>
      </c>
      <c r="I4" s="247"/>
      <c r="J4" s="252" t="s">
        <v>1775</v>
      </c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31"/>
      <c r="W4" s="252" t="s">
        <v>1774</v>
      </c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64"/>
      <c r="AJ4" s="153" t="s">
        <v>1776</v>
      </c>
      <c r="AK4" s="166"/>
      <c r="AL4" s="16" t="s">
        <v>1777</v>
      </c>
      <c r="AM4" s="154" t="s">
        <v>1778</v>
      </c>
      <c r="AN4" s="167" t="s">
        <v>1782</v>
      </c>
      <c r="AO4" s="155" t="s">
        <v>1779</v>
      </c>
      <c r="AP4" s="156" t="s">
        <v>1780</v>
      </c>
      <c r="AQ4" s="157" t="s">
        <v>1781</v>
      </c>
      <c r="AR4" s="158" t="s">
        <v>1782</v>
      </c>
      <c r="AS4" s="221" t="s">
        <v>1740</v>
      </c>
      <c r="AT4" s="223" t="s">
        <v>1783</v>
      </c>
      <c r="AU4" s="120"/>
    </row>
    <row r="5" spans="1:47" ht="56.4" customHeight="1" thickTop="1" thickBot="1" x14ac:dyDescent="0.35">
      <c r="A5" s="200" t="s">
        <v>47</v>
      </c>
      <c r="B5" s="201"/>
      <c r="C5" s="201"/>
      <c r="D5" s="202"/>
      <c r="E5" s="259"/>
      <c r="F5" s="116" t="s">
        <v>1733</v>
      </c>
      <c r="G5" s="259"/>
      <c r="H5" s="248"/>
      <c r="I5" s="247"/>
      <c r="J5" s="228" t="s">
        <v>1788</v>
      </c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32"/>
      <c r="W5" s="228" t="s">
        <v>1789</v>
      </c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64"/>
      <c r="AJ5" s="180" t="str">
        <f>""&amp;COUNTIF(AJ8:AJ1939,"&gt;0")&amp;" x flyers"</f>
        <v>811 x flyers</v>
      </c>
      <c r="AK5" s="178" t="s">
        <v>1742</v>
      </c>
      <c r="AL5" s="180" t="str">
        <f>""&amp;COUNTIF(AL9:AL1939,"&gt;0")&amp;" x flyers"</f>
        <v>811 x flyers</v>
      </c>
      <c r="AM5" s="176" t="str">
        <f>""&amp;COUNTIF(AM9:AM1939,"&gt;0")&amp;" x flyers (??)"</f>
        <v>811 x flyers (??)</v>
      </c>
      <c r="AN5" s="180" t="str">
        <f>""&amp;COUNTIF(AN9:AN1939,"&gt;0")&amp;" x flyers"</f>
        <v>834 x flyers</v>
      </c>
      <c r="AO5" s="235" t="str">
        <f>""&amp;COUNTIF(AO8:AO1939,"&gt;0")&amp;" x flyer 2x "</f>
        <v xml:space="preserve">0 x flyer 2x </v>
      </c>
      <c r="AP5" s="235" t="str">
        <f>""&amp;COUNTIF(AP8:AP1939,"&gt;0")&amp;" x flyer 2x "</f>
        <v xml:space="preserve">0 x flyer 2x </v>
      </c>
      <c r="AQ5" s="235" t="str">
        <f>""&amp;COUNTIF(AQ8:AQ1939,"&gt;0")&amp;" x flyer 2x "</f>
        <v xml:space="preserve">0 x flyer 2x </v>
      </c>
      <c r="AR5" s="233" t="str">
        <f>""&amp;COUNTIF(AR8:AR1939,"&gt;0")&amp;" x flyer 2x "</f>
        <v xml:space="preserve">0 x flyer 2x </v>
      </c>
      <c r="AS5" s="222"/>
      <c r="AT5" s="224"/>
      <c r="AU5" s="120"/>
    </row>
    <row r="6" spans="1:47" ht="42.6" customHeight="1" thickTop="1" thickBot="1" x14ac:dyDescent="0.35">
      <c r="A6" s="132"/>
      <c r="B6" s="124" t="s">
        <v>82</v>
      </c>
      <c r="C6" s="128"/>
      <c r="D6" s="71" t="s">
        <v>1732</v>
      </c>
      <c r="E6" s="259"/>
      <c r="F6" s="113" t="s">
        <v>1734</v>
      </c>
      <c r="G6" s="259"/>
      <c r="H6" s="244" t="s">
        <v>1735</v>
      </c>
      <c r="I6" s="245"/>
      <c r="J6" s="143" t="s">
        <v>0</v>
      </c>
      <c r="K6" s="144" t="s">
        <v>1763</v>
      </c>
      <c r="L6" s="145" t="s">
        <v>1772</v>
      </c>
      <c r="M6" s="146" t="s">
        <v>1771</v>
      </c>
      <c r="N6" s="24" t="s">
        <v>0</v>
      </c>
      <c r="O6" s="147" t="s">
        <v>1764</v>
      </c>
      <c r="P6" s="26" t="s">
        <v>1772</v>
      </c>
      <c r="Q6" s="27" t="s">
        <v>1771</v>
      </c>
      <c r="R6" s="29" t="s">
        <v>0</v>
      </c>
      <c r="S6" s="148" t="s">
        <v>1765</v>
      </c>
      <c r="T6" s="24" t="s">
        <v>0</v>
      </c>
      <c r="U6" s="149" t="s">
        <v>1766</v>
      </c>
      <c r="V6" s="33"/>
      <c r="W6" s="143" t="s">
        <v>0</v>
      </c>
      <c r="X6" s="150" t="s">
        <v>1767</v>
      </c>
      <c r="Y6" s="145" t="s">
        <v>1772</v>
      </c>
      <c r="Z6" s="146" t="s">
        <v>1771</v>
      </c>
      <c r="AA6" s="24" t="s">
        <v>0</v>
      </c>
      <c r="AB6" s="151" t="s">
        <v>1768</v>
      </c>
      <c r="AC6" s="26" t="s">
        <v>1772</v>
      </c>
      <c r="AD6" s="27" t="s">
        <v>1771</v>
      </c>
      <c r="AE6" s="29" t="s">
        <v>0</v>
      </c>
      <c r="AF6" s="148" t="s">
        <v>1769</v>
      </c>
      <c r="AG6" s="24" t="s">
        <v>0</v>
      </c>
      <c r="AH6" s="152" t="s">
        <v>1770</v>
      </c>
      <c r="AI6" s="64"/>
      <c r="AJ6" s="181"/>
      <c r="AK6" s="179"/>
      <c r="AL6" s="181"/>
      <c r="AM6" s="177"/>
      <c r="AN6" s="181"/>
      <c r="AO6" s="236"/>
      <c r="AP6" s="236"/>
      <c r="AQ6" s="236"/>
      <c r="AR6" s="234"/>
      <c r="AS6" s="38" t="s">
        <v>1741</v>
      </c>
      <c r="AT6" s="38" t="s">
        <v>1741</v>
      </c>
      <c r="AU6" s="120"/>
    </row>
    <row r="7" spans="1:47" ht="16.8" customHeight="1" thickTop="1" thickBot="1" x14ac:dyDescent="0.35">
      <c r="A7" s="139" t="s">
        <v>1744</v>
      </c>
      <c r="B7" s="123"/>
      <c r="C7" s="123"/>
      <c r="D7" s="123"/>
      <c r="E7" s="123"/>
      <c r="F7" s="140" t="s">
        <v>1761</v>
      </c>
      <c r="G7" s="123"/>
      <c r="H7" s="129" t="s">
        <v>1743</v>
      </c>
      <c r="I7" s="7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34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64"/>
      <c r="AJ7" s="12"/>
      <c r="AK7" s="12"/>
      <c r="AL7" s="12"/>
      <c r="AM7" s="12"/>
      <c r="AN7" s="12"/>
      <c r="AO7" s="12"/>
      <c r="AP7" s="12"/>
      <c r="AQ7" s="12"/>
      <c r="AR7" s="12"/>
      <c r="AS7" s="48"/>
      <c r="AT7" s="48"/>
      <c r="AU7" s="120"/>
    </row>
    <row r="8" spans="1:47" ht="15.6" thickTop="1" thickBot="1" x14ac:dyDescent="0.35">
      <c r="A8" s="73" t="s">
        <v>53</v>
      </c>
      <c r="B8" s="74"/>
      <c r="C8" s="75"/>
      <c r="D8" s="76"/>
      <c r="E8" s="109" t="str">
        <f>IF(F8="◄","◄",IF(F8="ok","►",""))</f>
        <v>◄</v>
      </c>
      <c r="F8" s="110" t="str">
        <f>IF(F9&gt;0,"OK","◄")</f>
        <v>◄</v>
      </c>
      <c r="G8" s="111" t="s">
        <v>1</v>
      </c>
      <c r="H8" s="1">
        <v>20135</v>
      </c>
      <c r="I8" s="78" t="s">
        <v>43</v>
      </c>
      <c r="J8" s="23"/>
      <c r="K8" s="50" t="str">
        <f>IF(K9&gt;0,"","◄")</f>
        <v>◄</v>
      </c>
      <c r="L8" s="141"/>
      <c r="M8" s="141"/>
      <c r="N8" s="20"/>
      <c r="O8" s="50" t="str">
        <f>IF(O9&gt;0,"","◄")</f>
        <v>◄</v>
      </c>
      <c r="P8" s="3"/>
      <c r="Q8" s="4"/>
      <c r="R8" s="4"/>
      <c r="S8" s="50" t="str">
        <f>IF(S9&gt;0,"","◄")</f>
        <v>◄</v>
      </c>
      <c r="T8" s="4"/>
      <c r="U8" s="50" t="str">
        <f>IF(U9&gt;0,"","◄")</f>
        <v>◄</v>
      </c>
      <c r="V8" s="28"/>
      <c r="W8" s="4"/>
      <c r="X8" s="36" t="str">
        <f>IF(X9,"►","")</f>
        <v/>
      </c>
      <c r="Y8" s="142"/>
      <c r="Z8" s="142"/>
      <c r="AA8" s="4"/>
      <c r="AB8" s="36" t="str">
        <f>IF(AB9,"►","")</f>
        <v/>
      </c>
      <c r="AC8" s="4"/>
      <c r="AD8" s="4"/>
      <c r="AE8" s="4"/>
      <c r="AF8" s="36" t="str">
        <f>IF(AF9,"►","")</f>
        <v/>
      </c>
      <c r="AG8" s="4"/>
      <c r="AH8" s="36" t="str">
        <f>IF(AH9,"►","")</f>
        <v/>
      </c>
      <c r="AI8" s="14"/>
      <c r="AJ8" s="168" t="str">
        <f>IF(SUM(AJ9:AJ10)&gt;0,"◄","")</f>
        <v>◄</v>
      </c>
      <c r="AK8" s="169" t="s">
        <v>1742</v>
      </c>
      <c r="AL8" s="168" t="str">
        <f>IF(SUM(AL9:AL10)&gt;0,"◄","")</f>
        <v>◄</v>
      </c>
      <c r="AM8" s="170"/>
      <c r="AN8" s="168" t="str">
        <f>IF(SUM(AN9:AN10)&gt;0,"◄","")</f>
        <v>◄</v>
      </c>
      <c r="AO8" s="39" t="str">
        <f>IF(SUM(AO9:AO10)&gt;0,"►","")</f>
        <v/>
      </c>
      <c r="AP8" s="39" t="str">
        <f>IF(SUM(AP9:AP10)&gt;0,"►","")</f>
        <v/>
      </c>
      <c r="AQ8" s="39" t="str">
        <f>IF(SUM(AQ9:AQ10)&gt;0,"►","")</f>
        <v/>
      </c>
      <c r="AR8" s="40" t="str">
        <f>IF(SUM(AR9:AR10)&gt;0,"►","")</f>
        <v/>
      </c>
      <c r="AS8" s="19"/>
      <c r="AT8" s="19"/>
      <c r="AU8" s="120"/>
    </row>
    <row r="9" spans="1:47" ht="15" thickBot="1" x14ac:dyDescent="0.35">
      <c r="A9" s="133"/>
      <c r="B9" s="79" t="s">
        <v>83</v>
      </c>
      <c r="C9" s="80"/>
      <c r="D9" s="81"/>
      <c r="E9" s="112" t="str">
        <f>IF(F9&gt;0,"ok","◄")</f>
        <v>◄</v>
      </c>
      <c r="F9" s="113"/>
      <c r="G9" s="111" t="s">
        <v>1</v>
      </c>
      <c r="H9" s="203"/>
      <c r="I9" s="249"/>
      <c r="J9" s="159"/>
      <c r="K9" s="160"/>
      <c r="L9" s="161"/>
      <c r="M9" s="162"/>
      <c r="N9" s="163"/>
      <c r="O9" s="51"/>
      <c r="P9" s="58"/>
      <c r="Q9" s="59"/>
      <c r="R9" s="55"/>
      <c r="S9" s="52"/>
      <c r="T9" s="56"/>
      <c r="U9" s="52"/>
      <c r="V9" s="53"/>
      <c r="W9" s="164"/>
      <c r="X9" s="165"/>
      <c r="Y9" s="165"/>
      <c r="Z9" s="165"/>
      <c r="AA9" s="57">
        <f>N9</f>
        <v>0</v>
      </c>
      <c r="AB9" s="60"/>
      <c r="AC9" s="61"/>
      <c r="AD9" s="62"/>
      <c r="AE9" s="57">
        <f>R9</f>
        <v>0</v>
      </c>
      <c r="AF9" s="63"/>
      <c r="AG9" s="57">
        <f>T9</f>
        <v>0</v>
      </c>
      <c r="AH9" s="54"/>
      <c r="AI9" s="14"/>
      <c r="AJ9" s="171">
        <f>IF(K9+O9&gt;=2,0,IF(K9+O9=1,0,1))</f>
        <v>1</v>
      </c>
      <c r="AK9" s="172" t="str">
        <f>IF(K9+O9&gt;=2,0,IF(K9+O9=1,0,"or◄"))</f>
        <v>or◄</v>
      </c>
      <c r="AL9" s="173">
        <f>IF(K9+O9&gt;=1,"",IF(K9+O9&gt;=2,"",1))</f>
        <v>1</v>
      </c>
      <c r="AM9" s="174">
        <f>IF(S9&gt;=1,"",IF(S9&gt;=2,"",1))</f>
        <v>1</v>
      </c>
      <c r="AN9" s="173">
        <f>IF(U9&gt;=1,"",IF(U9&gt;=2,"",1))</f>
        <v>1</v>
      </c>
      <c r="AO9" s="175">
        <f>X9</f>
        <v>0</v>
      </c>
      <c r="AP9" s="22">
        <f>AB9</f>
        <v>0</v>
      </c>
      <c r="AQ9" s="22">
        <f>AF9</f>
        <v>0</v>
      </c>
      <c r="AR9" s="13">
        <f>AH9</f>
        <v>0</v>
      </c>
      <c r="AS9" s="10"/>
      <c r="AT9" s="41" t="str">
        <f>IF(SUM(X9,AB9,AF9,AH9)&gt;0,W9*X9+AA9*AB9+AE9*AF9+AG9*AH9,"")</f>
        <v/>
      </c>
      <c r="AU9" s="120"/>
    </row>
    <row r="10" spans="1:47" ht="15" thickBot="1" x14ac:dyDescent="0.35">
      <c r="A10" s="73" t="s">
        <v>54</v>
      </c>
      <c r="B10" s="74"/>
      <c r="C10" s="75"/>
      <c r="D10" s="76"/>
      <c r="E10" s="109" t="str">
        <f>IF(F10="◄","◄",IF(F10="ok","►",""))</f>
        <v>◄</v>
      </c>
      <c r="F10" s="110" t="str">
        <f>IF(F11&gt;0,"OK","◄")</f>
        <v>◄</v>
      </c>
      <c r="G10" s="111" t="s">
        <v>1</v>
      </c>
      <c r="H10" s="1">
        <v>20173</v>
      </c>
      <c r="I10" s="78" t="s">
        <v>43</v>
      </c>
      <c r="J10" s="23"/>
      <c r="K10" s="50" t="str">
        <f>IF(K11&gt;0,"","◄")</f>
        <v>◄</v>
      </c>
      <c r="L10" s="141"/>
      <c r="M10" s="141"/>
      <c r="N10" s="20"/>
      <c r="O10" s="50" t="str">
        <f>IF(O11&gt;0,"","◄")</f>
        <v>◄</v>
      </c>
      <c r="P10" s="3"/>
      <c r="Q10" s="4"/>
      <c r="R10" s="4"/>
      <c r="S10" s="50" t="str">
        <f>IF(S11&gt;0,"","◄")</f>
        <v>◄</v>
      </c>
      <c r="T10" s="4"/>
      <c r="U10" s="50" t="str">
        <f>IF(U11&gt;0,"","◄")</f>
        <v>◄</v>
      </c>
      <c r="V10" s="28"/>
      <c r="W10" s="4"/>
      <c r="X10" s="36" t="str">
        <f>IF(X11,"►","")</f>
        <v/>
      </c>
      <c r="Y10" s="142"/>
      <c r="Z10" s="142"/>
      <c r="AA10" s="4"/>
      <c r="AB10" s="36" t="str">
        <f>IF(AB11,"►","")</f>
        <v/>
      </c>
      <c r="AC10" s="4"/>
      <c r="AD10" s="4"/>
      <c r="AE10" s="4"/>
      <c r="AF10" s="36" t="str">
        <f>IF(AF11,"►","")</f>
        <v/>
      </c>
      <c r="AG10" s="4"/>
      <c r="AH10" s="36" t="str">
        <f>IF(AH11,"►","")</f>
        <v/>
      </c>
      <c r="AI10" s="14"/>
      <c r="AJ10" s="168" t="str">
        <f>IF(SUM(AJ11:AJ12)&gt;0,"◄","")</f>
        <v>◄</v>
      </c>
      <c r="AK10" s="169" t="s">
        <v>1742</v>
      </c>
      <c r="AL10" s="168" t="str">
        <f>IF(SUM(AL11:AL12)&gt;0,"◄","")</f>
        <v>◄</v>
      </c>
      <c r="AM10" s="170"/>
      <c r="AN10" s="168" t="str">
        <f>IF(SUM(AN11:AN12)&gt;0,"◄","")</f>
        <v>◄</v>
      </c>
      <c r="AO10" s="39" t="str">
        <f>IF(SUM(AO11:AO12)&gt;0,"►","")</f>
        <v/>
      </c>
      <c r="AP10" s="39" t="str">
        <f>IF(SUM(AP11:AP12)&gt;0,"►","")</f>
        <v/>
      </c>
      <c r="AQ10" s="39" t="str">
        <f>IF(SUM(AQ11:AQ12)&gt;0,"►","")</f>
        <v/>
      </c>
      <c r="AR10" s="40" t="str">
        <f>IF(SUM(AR11:AR12)&gt;0,"►","")</f>
        <v/>
      </c>
      <c r="AS10" s="19"/>
      <c r="AT10" s="19"/>
      <c r="AU10" s="120"/>
    </row>
    <row r="11" spans="1:47" ht="15" thickBot="1" x14ac:dyDescent="0.35">
      <c r="A11" s="133"/>
      <c r="B11" s="79" t="s">
        <v>84</v>
      </c>
      <c r="C11" s="80"/>
      <c r="D11" s="81"/>
      <c r="E11" s="112" t="str">
        <f>IF(F11&gt;0,"ok","◄")</f>
        <v>◄</v>
      </c>
      <c r="F11" s="113"/>
      <c r="G11" s="111" t="s">
        <v>1</v>
      </c>
      <c r="H11" s="203"/>
      <c r="I11" s="249"/>
      <c r="J11" s="159"/>
      <c r="K11" s="160"/>
      <c r="L11" s="161"/>
      <c r="M11" s="162"/>
      <c r="N11" s="163"/>
      <c r="O11" s="51"/>
      <c r="P11" s="58"/>
      <c r="Q11" s="59"/>
      <c r="R11" s="55"/>
      <c r="S11" s="52"/>
      <c r="T11" s="56"/>
      <c r="U11" s="52"/>
      <c r="V11" s="53"/>
      <c r="W11" s="164">
        <f>J11</f>
        <v>0</v>
      </c>
      <c r="X11" s="165"/>
      <c r="Y11" s="165"/>
      <c r="Z11" s="165"/>
      <c r="AA11" s="57">
        <f>N11</f>
        <v>0</v>
      </c>
      <c r="AB11" s="60"/>
      <c r="AC11" s="61"/>
      <c r="AD11" s="62"/>
      <c r="AE11" s="57">
        <f>R11</f>
        <v>0</v>
      </c>
      <c r="AF11" s="63"/>
      <c r="AG11" s="57">
        <f>T11</f>
        <v>0</v>
      </c>
      <c r="AH11" s="54"/>
      <c r="AI11" s="14"/>
      <c r="AJ11" s="171">
        <f>IF(K11+O11&gt;=2,0,IF(K11+O11=1,0,1))</f>
        <v>1</v>
      </c>
      <c r="AK11" s="172" t="str">
        <f>IF(K11+O11&gt;=2,0,IF(K11+O11=1,0,"or◄"))</f>
        <v>or◄</v>
      </c>
      <c r="AL11" s="173">
        <f>IF(K11+O11&gt;=1,"",IF(K11+O11&gt;=2,"",1))</f>
        <v>1</v>
      </c>
      <c r="AM11" s="174">
        <f>IF(S11&gt;=1,"",IF(S11&gt;=2,"",1))</f>
        <v>1</v>
      </c>
      <c r="AN11" s="173">
        <f>IF(U11&gt;=1,"",IF(U11&gt;=2,"",1))</f>
        <v>1</v>
      </c>
      <c r="AO11" s="175">
        <f>X11</f>
        <v>0</v>
      </c>
      <c r="AP11" s="22">
        <f>AB11</f>
        <v>0</v>
      </c>
      <c r="AQ11" s="22">
        <f>AF11</f>
        <v>0</v>
      </c>
      <c r="AR11" s="13">
        <f>AH11</f>
        <v>0</v>
      </c>
      <c r="AS11" s="10" t="str">
        <f>IF(SUM(K11,O11,S11,U11)&gt;0,J11*K11+N11*O11+R11*S11+T11*U11,"")</f>
        <v/>
      </c>
      <c r="AT11" s="41" t="str">
        <f>IF(SUM(X11,AB11,AF11,AH11)&gt;0,W11*X11+AA11*AB11+AE11*AF11+AG11*AH11,"")</f>
        <v/>
      </c>
      <c r="AU11" s="120"/>
    </row>
    <row r="12" spans="1:47" ht="15" thickBot="1" x14ac:dyDescent="0.35">
      <c r="A12" s="73" t="s">
        <v>55</v>
      </c>
      <c r="B12" s="74"/>
      <c r="C12" s="75"/>
      <c r="D12" s="76"/>
      <c r="E12" s="109" t="str">
        <f>IF(F12="◄","◄",IF(F12="ok","►",""))</f>
        <v>◄</v>
      </c>
      <c r="F12" s="110" t="str">
        <f>IF(F13&gt;0,"OK","◄")</f>
        <v>◄</v>
      </c>
      <c r="G12" s="111" t="s">
        <v>1</v>
      </c>
      <c r="H12" s="1">
        <v>20220</v>
      </c>
      <c r="I12" s="78" t="s">
        <v>43</v>
      </c>
      <c r="J12" s="23"/>
      <c r="K12" s="50" t="str">
        <f>IF(K13&gt;0,"","◄")</f>
        <v>◄</v>
      </c>
      <c r="L12" s="141"/>
      <c r="M12" s="141"/>
      <c r="N12" s="20"/>
      <c r="O12" s="50" t="str">
        <f>IF(O13&gt;0,"","◄")</f>
        <v>◄</v>
      </c>
      <c r="P12" s="3"/>
      <c r="Q12" s="4"/>
      <c r="R12" s="4"/>
      <c r="S12" s="50" t="str">
        <f>IF(S13&gt;0,"","◄")</f>
        <v>◄</v>
      </c>
      <c r="T12" s="4"/>
      <c r="U12" s="50" t="str">
        <f>IF(U13&gt;0,"","◄")</f>
        <v>◄</v>
      </c>
      <c r="V12" s="28"/>
      <c r="W12" s="4"/>
      <c r="X12" s="36" t="str">
        <f>IF(X13,"►","")</f>
        <v/>
      </c>
      <c r="Y12" s="142"/>
      <c r="Z12" s="142"/>
      <c r="AA12" s="4"/>
      <c r="AB12" s="36" t="str">
        <f>IF(AB13,"►","")</f>
        <v/>
      </c>
      <c r="AC12" s="4"/>
      <c r="AD12" s="4"/>
      <c r="AE12" s="4"/>
      <c r="AF12" s="36" t="str">
        <f>IF(AF13,"►","")</f>
        <v/>
      </c>
      <c r="AG12" s="4"/>
      <c r="AH12" s="36" t="str">
        <f>IF(AH13,"►","")</f>
        <v/>
      </c>
      <c r="AI12" s="14"/>
      <c r="AJ12" s="168" t="str">
        <f>IF(SUM(AJ13:AJ14)&gt;0,"◄","")</f>
        <v>◄</v>
      </c>
      <c r="AK12" s="169" t="s">
        <v>1742</v>
      </c>
      <c r="AL12" s="168" t="str">
        <f>IF(SUM(AL13:AL14)&gt;0,"◄","")</f>
        <v>◄</v>
      </c>
      <c r="AM12" s="170"/>
      <c r="AN12" s="168" t="str">
        <f>IF(SUM(AN13:AN14)&gt;0,"◄","")</f>
        <v>◄</v>
      </c>
      <c r="AO12" s="39" t="str">
        <f>IF(SUM(AO13:AO14)&gt;0,"►","")</f>
        <v/>
      </c>
      <c r="AP12" s="39" t="str">
        <f>IF(SUM(AP13:AP14)&gt;0,"►","")</f>
        <v/>
      </c>
      <c r="AQ12" s="39" t="str">
        <f>IF(SUM(AQ13:AQ14)&gt;0,"►","")</f>
        <v/>
      </c>
      <c r="AR12" s="40" t="str">
        <f>IF(SUM(AR13:AR14)&gt;0,"►","")</f>
        <v/>
      </c>
      <c r="AS12" s="19"/>
      <c r="AT12" s="19"/>
      <c r="AU12" s="120"/>
    </row>
    <row r="13" spans="1:47" ht="15" thickBot="1" x14ac:dyDescent="0.35">
      <c r="A13" s="133"/>
      <c r="B13" s="79" t="s">
        <v>85</v>
      </c>
      <c r="C13" s="80"/>
      <c r="D13" s="81"/>
      <c r="E13" s="112" t="str">
        <f>IF(F13&gt;0,"ok","◄")</f>
        <v>◄</v>
      </c>
      <c r="F13" s="113"/>
      <c r="G13" s="111" t="s">
        <v>1</v>
      </c>
      <c r="H13" s="203"/>
      <c r="I13" s="249"/>
      <c r="J13" s="159"/>
      <c r="K13" s="160"/>
      <c r="L13" s="161"/>
      <c r="M13" s="162"/>
      <c r="N13" s="163"/>
      <c r="O13" s="51"/>
      <c r="P13" s="58"/>
      <c r="Q13" s="59"/>
      <c r="R13" s="55"/>
      <c r="S13" s="52"/>
      <c r="T13" s="56"/>
      <c r="U13" s="52"/>
      <c r="V13" s="53"/>
      <c r="W13" s="164">
        <f>J13</f>
        <v>0</v>
      </c>
      <c r="X13" s="165"/>
      <c r="Y13" s="165"/>
      <c r="Z13" s="165"/>
      <c r="AA13" s="57">
        <f>N13</f>
        <v>0</v>
      </c>
      <c r="AB13" s="60"/>
      <c r="AC13" s="61"/>
      <c r="AD13" s="62"/>
      <c r="AE13" s="57">
        <f>R13</f>
        <v>0</v>
      </c>
      <c r="AF13" s="63"/>
      <c r="AG13" s="57">
        <f>T13</f>
        <v>0</v>
      </c>
      <c r="AH13" s="54"/>
      <c r="AI13" s="14"/>
      <c r="AJ13" s="171">
        <f>IF(K13+O13&gt;=2,0,IF(K13+O13=1,0,1))</f>
        <v>1</v>
      </c>
      <c r="AK13" s="172" t="str">
        <f>IF(K13+O13&gt;=2,0,IF(K13+O13=1,0,"or◄"))</f>
        <v>or◄</v>
      </c>
      <c r="AL13" s="173">
        <f>IF(K13+O13&gt;=1,"",IF(K13+O13&gt;=2,"",1))</f>
        <v>1</v>
      </c>
      <c r="AM13" s="174">
        <f>IF(S13&gt;=1,"",IF(S13&gt;=2,"",1))</f>
        <v>1</v>
      </c>
      <c r="AN13" s="173">
        <f>IF(U13&gt;=1,"",IF(U13&gt;=2,"",1))</f>
        <v>1</v>
      </c>
      <c r="AO13" s="175">
        <f>X13</f>
        <v>0</v>
      </c>
      <c r="AP13" s="22">
        <f>AB13</f>
        <v>0</v>
      </c>
      <c r="AQ13" s="22">
        <f>AF13</f>
        <v>0</v>
      </c>
      <c r="AR13" s="13">
        <f>AH13</f>
        <v>0</v>
      </c>
      <c r="AS13" s="10" t="str">
        <f>IF(SUM(K13,O13,S13,U13)&gt;0,J13*K13+N13*O13+R13*S13+T13*U13,"")</f>
        <v/>
      </c>
      <c r="AT13" s="41" t="str">
        <f>IF(SUM(X13,AB13,AF13,AH13)&gt;0,W13*X13+AA13*AB13+AE13*AF13+AG13*AH13,"")</f>
        <v/>
      </c>
      <c r="AU13" s="120"/>
    </row>
    <row r="14" spans="1:47" ht="15" thickBot="1" x14ac:dyDescent="0.35">
      <c r="A14" s="73" t="s">
        <v>56</v>
      </c>
      <c r="B14" s="74"/>
      <c r="C14" s="75"/>
      <c r="D14" s="76"/>
      <c r="E14" s="109" t="str">
        <f>IF(F14="◄","◄",IF(F14="ok","►",""))</f>
        <v>◄</v>
      </c>
      <c r="F14" s="110" t="str">
        <f>IF(F15&gt;0,"OK","◄")</f>
        <v>◄</v>
      </c>
      <c r="G14" s="111" t="s">
        <v>1</v>
      </c>
      <c r="H14" s="1">
        <v>20220</v>
      </c>
      <c r="I14" s="78" t="s">
        <v>43</v>
      </c>
      <c r="J14" s="23"/>
      <c r="K14" s="50" t="str">
        <f>IF(K15&gt;0,"","◄")</f>
        <v>◄</v>
      </c>
      <c r="L14" s="141"/>
      <c r="M14" s="141"/>
      <c r="N14" s="20"/>
      <c r="O14" s="50" t="str">
        <f>IF(O15&gt;0,"","◄")</f>
        <v>◄</v>
      </c>
      <c r="P14" s="3"/>
      <c r="Q14" s="4"/>
      <c r="R14" s="4"/>
      <c r="S14" s="50" t="str">
        <f>IF(S15&gt;0,"","◄")</f>
        <v>◄</v>
      </c>
      <c r="T14" s="4"/>
      <c r="U14" s="50" t="str">
        <f>IF(U15&gt;0,"","◄")</f>
        <v>◄</v>
      </c>
      <c r="V14" s="28"/>
      <c r="W14" s="4"/>
      <c r="X14" s="36" t="str">
        <f>IF(X15,"►","")</f>
        <v/>
      </c>
      <c r="Y14" s="142"/>
      <c r="Z14" s="142"/>
      <c r="AA14" s="4"/>
      <c r="AB14" s="36" t="str">
        <f>IF(AB15,"►","")</f>
        <v/>
      </c>
      <c r="AC14" s="4"/>
      <c r="AD14" s="4"/>
      <c r="AE14" s="4"/>
      <c r="AF14" s="36" t="str">
        <f>IF(AF15,"►","")</f>
        <v/>
      </c>
      <c r="AG14" s="4"/>
      <c r="AH14" s="36" t="str">
        <f>IF(AH15,"►","")</f>
        <v/>
      </c>
      <c r="AI14" s="14"/>
      <c r="AJ14" s="168" t="str">
        <f>IF(SUM(AJ15:AJ16)&gt;0,"◄","")</f>
        <v>◄</v>
      </c>
      <c r="AK14" s="169" t="s">
        <v>1742</v>
      </c>
      <c r="AL14" s="168" t="str">
        <f>IF(SUM(AL15:AL16)&gt;0,"◄","")</f>
        <v>◄</v>
      </c>
      <c r="AM14" s="170"/>
      <c r="AN14" s="168" t="str">
        <f>IF(SUM(AN15:AN16)&gt;0,"◄","")</f>
        <v>◄</v>
      </c>
      <c r="AO14" s="39" t="str">
        <f>IF(SUM(AO15:AO16)&gt;0,"►","")</f>
        <v/>
      </c>
      <c r="AP14" s="39" t="str">
        <f>IF(SUM(AP15:AP16)&gt;0,"►","")</f>
        <v/>
      </c>
      <c r="AQ14" s="39" t="str">
        <f>IF(SUM(AQ15:AQ16)&gt;0,"►","")</f>
        <v/>
      </c>
      <c r="AR14" s="40" t="str">
        <f>IF(SUM(AR15:AR16)&gt;0,"►","")</f>
        <v/>
      </c>
      <c r="AS14" s="19"/>
      <c r="AT14" s="19"/>
      <c r="AU14" s="120"/>
    </row>
    <row r="15" spans="1:47" ht="15" thickBot="1" x14ac:dyDescent="0.35">
      <c r="A15" s="133"/>
      <c r="B15" s="79" t="s">
        <v>85</v>
      </c>
      <c r="C15" s="80"/>
      <c r="D15" s="81"/>
      <c r="E15" s="112" t="str">
        <f>IF(F15&gt;0,"ok","◄")</f>
        <v>◄</v>
      </c>
      <c r="F15" s="113"/>
      <c r="G15" s="111" t="s">
        <v>1</v>
      </c>
      <c r="H15" s="203"/>
      <c r="I15" s="249"/>
      <c r="J15" s="159"/>
      <c r="K15" s="160"/>
      <c r="L15" s="161"/>
      <c r="M15" s="162"/>
      <c r="N15" s="163"/>
      <c r="O15" s="51"/>
      <c r="P15" s="58"/>
      <c r="Q15" s="59"/>
      <c r="R15" s="55"/>
      <c r="S15" s="52"/>
      <c r="T15" s="56"/>
      <c r="U15" s="52"/>
      <c r="V15" s="53"/>
      <c r="W15" s="164">
        <f>J15</f>
        <v>0</v>
      </c>
      <c r="X15" s="165"/>
      <c r="Y15" s="165"/>
      <c r="Z15" s="165"/>
      <c r="AA15" s="57">
        <f>N15</f>
        <v>0</v>
      </c>
      <c r="AB15" s="60"/>
      <c r="AC15" s="61"/>
      <c r="AD15" s="62"/>
      <c r="AE15" s="57">
        <f>R15</f>
        <v>0</v>
      </c>
      <c r="AF15" s="63"/>
      <c r="AG15" s="57">
        <f>T15</f>
        <v>0</v>
      </c>
      <c r="AH15" s="54"/>
      <c r="AI15" s="14"/>
      <c r="AJ15" s="171">
        <f>IF(K15+O15&gt;=2,0,IF(K15+O15=1,0,1))</f>
        <v>1</v>
      </c>
      <c r="AK15" s="172" t="str">
        <f>IF(K15+O15&gt;=2,0,IF(K15+O15=1,0,"or◄"))</f>
        <v>or◄</v>
      </c>
      <c r="AL15" s="173">
        <f>IF(K15+O15&gt;=1,"",IF(K15+O15&gt;=2,"",1))</f>
        <v>1</v>
      </c>
      <c r="AM15" s="174">
        <f>IF(S15&gt;=1,"",IF(S15&gt;=2,"",1))</f>
        <v>1</v>
      </c>
      <c r="AN15" s="173">
        <f>IF(U15&gt;=1,"",IF(U15&gt;=2,"",1))</f>
        <v>1</v>
      </c>
      <c r="AO15" s="175">
        <f>X15</f>
        <v>0</v>
      </c>
      <c r="AP15" s="22">
        <f>AB15</f>
        <v>0</v>
      </c>
      <c r="AQ15" s="22">
        <f>AF15</f>
        <v>0</v>
      </c>
      <c r="AR15" s="13">
        <f>AH15</f>
        <v>0</v>
      </c>
      <c r="AS15" s="10" t="str">
        <f>IF(SUM(K15,O15,S15,U15)&gt;0,J15*K15+N15*O15+R15*S15+T15*U15,"")</f>
        <v/>
      </c>
      <c r="AT15" s="41" t="str">
        <f>IF(SUM(X15,AB15,AF15,AH15)&gt;0,W15*X15+AA15*AB15+AE15*AF15+AG15*AH15,"")</f>
        <v/>
      </c>
      <c r="AU15" s="120"/>
    </row>
    <row r="16" spans="1:47" ht="15" thickBot="1" x14ac:dyDescent="0.35">
      <c r="A16" s="73" t="s">
        <v>57</v>
      </c>
      <c r="B16" s="74"/>
      <c r="C16" s="75"/>
      <c r="D16" s="76"/>
      <c r="E16" s="109" t="str">
        <f>IF(F16="◄","◄",IF(F16="ok","►",""))</f>
        <v>◄</v>
      </c>
      <c r="F16" s="110" t="str">
        <f>IF(F17&gt;0,"OK","◄")</f>
        <v>◄</v>
      </c>
      <c r="G16" s="111" t="s">
        <v>1</v>
      </c>
      <c r="H16" s="1">
        <v>20250</v>
      </c>
      <c r="I16" s="78" t="s">
        <v>43</v>
      </c>
      <c r="J16" s="23"/>
      <c r="K16" s="50" t="str">
        <f>IF(K17&gt;0,"","◄")</f>
        <v>◄</v>
      </c>
      <c r="L16" s="141"/>
      <c r="M16" s="141"/>
      <c r="N16" s="20"/>
      <c r="O16" s="50" t="str">
        <f>IF(O17&gt;0,"","◄")</f>
        <v>◄</v>
      </c>
      <c r="P16" s="3"/>
      <c r="Q16" s="4"/>
      <c r="R16" s="4"/>
      <c r="S16" s="50" t="str">
        <f>IF(S17&gt;0,"","◄")</f>
        <v>◄</v>
      </c>
      <c r="T16" s="4"/>
      <c r="U16" s="50" t="str">
        <f>IF(U17&gt;0,"","◄")</f>
        <v>◄</v>
      </c>
      <c r="V16" s="28"/>
      <c r="W16" s="4"/>
      <c r="X16" s="36" t="str">
        <f>IF(X17,"►","")</f>
        <v/>
      </c>
      <c r="Y16" s="142"/>
      <c r="Z16" s="142"/>
      <c r="AA16" s="4"/>
      <c r="AB16" s="36" t="str">
        <f>IF(AB17,"►","")</f>
        <v/>
      </c>
      <c r="AC16" s="4"/>
      <c r="AD16" s="4"/>
      <c r="AE16" s="4"/>
      <c r="AF16" s="36" t="str">
        <f>IF(AF17,"►","")</f>
        <v/>
      </c>
      <c r="AG16" s="4"/>
      <c r="AH16" s="36" t="str">
        <f>IF(AH17,"►","")</f>
        <v/>
      </c>
      <c r="AI16" s="14"/>
      <c r="AJ16" s="168" t="str">
        <f>IF(SUM(AJ17:AJ18)&gt;0,"◄","")</f>
        <v>◄</v>
      </c>
      <c r="AK16" s="169" t="s">
        <v>1742</v>
      </c>
      <c r="AL16" s="168" t="str">
        <f>IF(SUM(AL17:AL18)&gt;0,"◄","")</f>
        <v>◄</v>
      </c>
      <c r="AM16" s="170"/>
      <c r="AN16" s="168" t="str">
        <f>IF(SUM(AN17:AN18)&gt;0,"◄","")</f>
        <v>◄</v>
      </c>
      <c r="AO16" s="39" t="str">
        <f>IF(SUM(AO17:AO18)&gt;0,"►","")</f>
        <v/>
      </c>
      <c r="AP16" s="39" t="str">
        <f>IF(SUM(AP17:AP18)&gt;0,"►","")</f>
        <v/>
      </c>
      <c r="AQ16" s="39" t="str">
        <f>IF(SUM(AQ17:AQ18)&gt;0,"►","")</f>
        <v/>
      </c>
      <c r="AR16" s="40" t="str">
        <f>IF(SUM(AR17:AR18)&gt;0,"►","")</f>
        <v/>
      </c>
      <c r="AS16" s="19"/>
      <c r="AT16" s="19"/>
      <c r="AU16" s="120"/>
    </row>
    <row r="17" spans="1:47" ht="15" thickBot="1" x14ac:dyDescent="0.35">
      <c r="A17" s="133"/>
      <c r="B17" s="79" t="s">
        <v>86</v>
      </c>
      <c r="C17" s="80"/>
      <c r="D17" s="81"/>
      <c r="E17" s="112" t="str">
        <f>IF(F17&gt;0,"ok","◄")</f>
        <v>◄</v>
      </c>
      <c r="F17" s="113"/>
      <c r="G17" s="111" t="s">
        <v>1</v>
      </c>
      <c r="H17" s="203"/>
      <c r="I17" s="249"/>
      <c r="J17" s="159"/>
      <c r="K17" s="160"/>
      <c r="L17" s="161"/>
      <c r="M17" s="162"/>
      <c r="N17" s="163"/>
      <c r="O17" s="51"/>
      <c r="P17" s="58"/>
      <c r="Q17" s="59"/>
      <c r="R17" s="55"/>
      <c r="S17" s="52"/>
      <c r="T17" s="56"/>
      <c r="U17" s="52"/>
      <c r="V17" s="53"/>
      <c r="W17" s="164">
        <f>J17</f>
        <v>0</v>
      </c>
      <c r="X17" s="165"/>
      <c r="Y17" s="165"/>
      <c r="Z17" s="165"/>
      <c r="AA17" s="57">
        <f>N17</f>
        <v>0</v>
      </c>
      <c r="AB17" s="60"/>
      <c r="AC17" s="61"/>
      <c r="AD17" s="62"/>
      <c r="AE17" s="57">
        <f>R17</f>
        <v>0</v>
      </c>
      <c r="AF17" s="63"/>
      <c r="AG17" s="57">
        <f>T17</f>
        <v>0</v>
      </c>
      <c r="AH17" s="54"/>
      <c r="AI17" s="14"/>
      <c r="AJ17" s="171">
        <f>IF(K17+O17&gt;=2,0,IF(K17+O17=1,0,1))</f>
        <v>1</v>
      </c>
      <c r="AK17" s="172" t="str">
        <f>IF(K17+O17&gt;=2,0,IF(K17+O17=1,0,"or◄"))</f>
        <v>or◄</v>
      </c>
      <c r="AL17" s="173">
        <f>IF(K17+O17&gt;=1,"",IF(K17+O17&gt;=2,"",1))</f>
        <v>1</v>
      </c>
      <c r="AM17" s="174">
        <f>IF(S17&gt;=1,"",IF(S17&gt;=2,"",1))</f>
        <v>1</v>
      </c>
      <c r="AN17" s="173">
        <f>IF(U17&gt;=1,"",IF(U17&gt;=2,"",1))</f>
        <v>1</v>
      </c>
      <c r="AO17" s="175">
        <f>X17</f>
        <v>0</v>
      </c>
      <c r="AP17" s="22">
        <f>AB17</f>
        <v>0</v>
      </c>
      <c r="AQ17" s="22">
        <f>AF17</f>
        <v>0</v>
      </c>
      <c r="AR17" s="13">
        <f>AH17</f>
        <v>0</v>
      </c>
      <c r="AS17" s="10" t="str">
        <f>IF(SUM(K17,O17,S17,U17)&gt;0,J17*K17+N17*O17+R17*S17+T17*U17,"")</f>
        <v/>
      </c>
      <c r="AT17" s="41" t="str">
        <f>IF(SUM(X17,AB17,AF17,AH17)&gt;0,W17*X17+AA17*AB17+AE17*AF17+AG17*AH17,"")</f>
        <v/>
      </c>
      <c r="AU17" s="120"/>
    </row>
    <row r="18" spans="1:47" ht="15" thickBot="1" x14ac:dyDescent="0.35">
      <c r="A18" s="73" t="s">
        <v>58</v>
      </c>
      <c r="B18" s="74"/>
      <c r="C18" s="75"/>
      <c r="D18" s="76"/>
      <c r="E18" s="109" t="str">
        <f>IF(F18="◄","◄",IF(F18="ok","►",""))</f>
        <v>◄</v>
      </c>
      <c r="F18" s="110" t="str">
        <f>IF(F19&gt;0,"OK","◄")</f>
        <v>◄</v>
      </c>
      <c r="G18" s="111" t="s">
        <v>1</v>
      </c>
      <c r="H18" s="1">
        <v>20342</v>
      </c>
      <c r="I18" s="78" t="s">
        <v>43</v>
      </c>
      <c r="J18" s="23"/>
      <c r="K18" s="50" t="str">
        <f>IF(K19&gt;0,"","◄")</f>
        <v>◄</v>
      </c>
      <c r="L18" s="141"/>
      <c r="M18" s="141"/>
      <c r="N18" s="20"/>
      <c r="O18" s="50" t="str">
        <f>IF(O19&gt;0,"","◄")</f>
        <v>◄</v>
      </c>
      <c r="P18" s="3"/>
      <c r="Q18" s="4"/>
      <c r="R18" s="4"/>
      <c r="S18" s="50" t="str">
        <f>IF(S19&gt;0,"","◄")</f>
        <v>◄</v>
      </c>
      <c r="T18" s="4"/>
      <c r="U18" s="50" t="str">
        <f>IF(U19&gt;0,"","◄")</f>
        <v>◄</v>
      </c>
      <c r="V18" s="28"/>
      <c r="W18" s="4"/>
      <c r="X18" s="36" t="str">
        <f>IF(X19,"►","")</f>
        <v/>
      </c>
      <c r="Y18" s="142"/>
      <c r="Z18" s="142"/>
      <c r="AA18" s="4"/>
      <c r="AB18" s="36" t="str">
        <f>IF(AB19,"►","")</f>
        <v/>
      </c>
      <c r="AC18" s="4"/>
      <c r="AD18" s="4"/>
      <c r="AE18" s="4"/>
      <c r="AF18" s="36" t="str">
        <f>IF(AF19,"►","")</f>
        <v/>
      </c>
      <c r="AG18" s="4"/>
      <c r="AH18" s="36" t="str">
        <f>IF(AH19,"►","")</f>
        <v/>
      </c>
      <c r="AI18" s="14"/>
      <c r="AJ18" s="168" t="str">
        <f>IF(SUM(AJ19:AJ20)&gt;0,"◄","")</f>
        <v>◄</v>
      </c>
      <c r="AK18" s="169" t="s">
        <v>1742</v>
      </c>
      <c r="AL18" s="168" t="str">
        <f>IF(SUM(AL19:AL20)&gt;0,"◄","")</f>
        <v>◄</v>
      </c>
      <c r="AM18" s="170"/>
      <c r="AN18" s="168" t="str">
        <f>IF(SUM(AN19:AN20)&gt;0,"◄","")</f>
        <v>◄</v>
      </c>
      <c r="AO18" s="39" t="str">
        <f>IF(SUM(AO19:AO20)&gt;0,"►","")</f>
        <v/>
      </c>
      <c r="AP18" s="39" t="str">
        <f>IF(SUM(AP19:AP20)&gt;0,"►","")</f>
        <v/>
      </c>
      <c r="AQ18" s="39" t="str">
        <f>IF(SUM(AQ19:AQ20)&gt;0,"►","")</f>
        <v/>
      </c>
      <c r="AR18" s="40" t="str">
        <f>IF(SUM(AR19:AR20)&gt;0,"►","")</f>
        <v/>
      </c>
      <c r="AS18" s="19"/>
      <c r="AT18" s="19"/>
      <c r="AU18" s="120"/>
    </row>
    <row r="19" spans="1:47" ht="15" thickBot="1" x14ac:dyDescent="0.35">
      <c r="A19" s="133"/>
      <c r="B19" s="79" t="s">
        <v>87</v>
      </c>
      <c r="C19" s="80"/>
      <c r="D19" s="81"/>
      <c r="E19" s="112" t="str">
        <f>IF(F19&gt;0,"ok","◄")</f>
        <v>◄</v>
      </c>
      <c r="F19" s="113"/>
      <c r="G19" s="111" t="s">
        <v>1</v>
      </c>
      <c r="H19" s="203"/>
      <c r="I19" s="249"/>
      <c r="J19" s="159"/>
      <c r="K19" s="160"/>
      <c r="L19" s="161"/>
      <c r="M19" s="162"/>
      <c r="N19" s="163"/>
      <c r="O19" s="51"/>
      <c r="P19" s="58"/>
      <c r="Q19" s="59"/>
      <c r="R19" s="55"/>
      <c r="S19" s="52"/>
      <c r="T19" s="56"/>
      <c r="U19" s="52"/>
      <c r="V19" s="53"/>
      <c r="W19" s="164">
        <f>J19</f>
        <v>0</v>
      </c>
      <c r="X19" s="165"/>
      <c r="Y19" s="165"/>
      <c r="Z19" s="165"/>
      <c r="AA19" s="57">
        <f>N19</f>
        <v>0</v>
      </c>
      <c r="AB19" s="60"/>
      <c r="AC19" s="61"/>
      <c r="AD19" s="62"/>
      <c r="AE19" s="57">
        <f>R19</f>
        <v>0</v>
      </c>
      <c r="AF19" s="63"/>
      <c r="AG19" s="57">
        <f>T19</f>
        <v>0</v>
      </c>
      <c r="AH19" s="54"/>
      <c r="AI19" s="14"/>
      <c r="AJ19" s="171">
        <f>IF(K19+O19&gt;=2,0,IF(K19+O19=1,0,1))</f>
        <v>1</v>
      </c>
      <c r="AK19" s="172" t="str">
        <f>IF(K19+O19&gt;=2,0,IF(K19+O19=1,0,"or◄"))</f>
        <v>or◄</v>
      </c>
      <c r="AL19" s="173">
        <f>IF(K19+O19&gt;=1,"",IF(K19+O19&gt;=2,"",1))</f>
        <v>1</v>
      </c>
      <c r="AM19" s="174">
        <f>IF(S19&gt;=1,"",IF(S19&gt;=2,"",1))</f>
        <v>1</v>
      </c>
      <c r="AN19" s="173">
        <f>IF(U19&gt;=1,"",IF(U19&gt;=2,"",1))</f>
        <v>1</v>
      </c>
      <c r="AO19" s="175">
        <f>X19</f>
        <v>0</v>
      </c>
      <c r="AP19" s="22">
        <f>AB19</f>
        <v>0</v>
      </c>
      <c r="AQ19" s="22">
        <f>AF19</f>
        <v>0</v>
      </c>
      <c r="AR19" s="13">
        <f>AH19</f>
        <v>0</v>
      </c>
      <c r="AS19" s="10" t="str">
        <f>IF(SUM(K19,O19,S19,U19)&gt;0,J19*K19+N19*O19+R19*S19+T19*U19,"")</f>
        <v/>
      </c>
      <c r="AT19" s="41" t="str">
        <f>IF(SUM(X19,AB19,AF19,AH19)&gt;0,W19*X19+AA19*AB19+AE19*AF19+AG19*AH19,"")</f>
        <v/>
      </c>
      <c r="AU19" s="120"/>
    </row>
    <row r="20" spans="1:47" ht="15" thickBot="1" x14ac:dyDescent="0.35">
      <c r="A20" s="73" t="s">
        <v>59</v>
      </c>
      <c r="B20" s="74"/>
      <c r="C20" s="75"/>
      <c r="D20" s="76"/>
      <c r="E20" s="109" t="str">
        <f>IF(F20="◄","◄",IF(F20="ok","►",""))</f>
        <v>◄</v>
      </c>
      <c r="F20" s="110" t="str">
        <f>IF(F21&gt;0,"OK","◄")</f>
        <v>◄</v>
      </c>
      <c r="G20" s="111" t="s">
        <v>1</v>
      </c>
      <c r="H20" s="1">
        <v>20384</v>
      </c>
      <c r="I20" s="78" t="s">
        <v>43</v>
      </c>
      <c r="J20" s="23"/>
      <c r="K20" s="50" t="str">
        <f>IF(K21&gt;0,"","◄")</f>
        <v>◄</v>
      </c>
      <c r="L20" s="141"/>
      <c r="M20" s="141"/>
      <c r="N20" s="20"/>
      <c r="O20" s="50" t="str">
        <f>IF(O21&gt;0,"","◄")</f>
        <v>◄</v>
      </c>
      <c r="P20" s="3"/>
      <c r="Q20" s="4"/>
      <c r="R20" s="4"/>
      <c r="S20" s="50" t="str">
        <f>IF(S21&gt;0,"","◄")</f>
        <v>◄</v>
      </c>
      <c r="T20" s="4"/>
      <c r="U20" s="50" t="str">
        <f>IF(U21&gt;0,"","◄")</f>
        <v>◄</v>
      </c>
      <c r="V20" s="28"/>
      <c r="W20" s="4"/>
      <c r="X20" s="36" t="str">
        <f>IF(X21,"►","")</f>
        <v/>
      </c>
      <c r="Y20" s="142"/>
      <c r="Z20" s="142"/>
      <c r="AA20" s="4"/>
      <c r="AB20" s="36" t="str">
        <f>IF(AB21,"►","")</f>
        <v/>
      </c>
      <c r="AC20" s="4"/>
      <c r="AD20" s="4"/>
      <c r="AE20" s="4"/>
      <c r="AF20" s="36" t="str">
        <f>IF(AF21,"►","")</f>
        <v/>
      </c>
      <c r="AG20" s="4"/>
      <c r="AH20" s="36" t="str">
        <f>IF(AH21,"►","")</f>
        <v/>
      </c>
      <c r="AI20" s="14"/>
      <c r="AJ20" s="168" t="str">
        <f>IF(SUM(AJ21:AJ21)&gt;0,"◄","")</f>
        <v>◄</v>
      </c>
      <c r="AK20" s="169" t="s">
        <v>1742</v>
      </c>
      <c r="AL20" s="168" t="str">
        <f>IF(SUM(AL21:AL21)&gt;0,"◄","")</f>
        <v>◄</v>
      </c>
      <c r="AM20" s="170"/>
      <c r="AN20" s="168" t="str">
        <f>IF(SUM(AN21:AN21)&gt;0,"◄","")</f>
        <v>◄</v>
      </c>
      <c r="AO20" s="39" t="str">
        <f>IF(SUM(AO21:AO21)&gt;0,"►","")</f>
        <v/>
      </c>
      <c r="AP20" s="39" t="str">
        <f>IF(SUM(AP21:AP21)&gt;0,"►","")</f>
        <v/>
      </c>
      <c r="AQ20" s="39" t="str">
        <f>IF(SUM(AQ21:AQ21)&gt;0,"►","")</f>
        <v/>
      </c>
      <c r="AR20" s="40" t="str">
        <f>IF(SUM(AR21:AR21)&gt;0,"►","")</f>
        <v/>
      </c>
      <c r="AS20" s="19"/>
      <c r="AT20" s="19"/>
      <c r="AU20" s="120"/>
    </row>
    <row r="21" spans="1:47" ht="15" thickBot="1" x14ac:dyDescent="0.35">
      <c r="A21" s="133"/>
      <c r="B21" s="79" t="s">
        <v>88</v>
      </c>
      <c r="C21" s="80"/>
      <c r="D21" s="81"/>
      <c r="E21" s="112" t="str">
        <f>IF(F21&gt;0,"ok","◄")</f>
        <v>◄</v>
      </c>
      <c r="F21" s="113"/>
      <c r="G21" s="111" t="s">
        <v>1</v>
      </c>
      <c r="H21" s="203"/>
      <c r="I21" s="249"/>
      <c r="J21" s="159"/>
      <c r="K21" s="160"/>
      <c r="L21" s="161"/>
      <c r="M21" s="162"/>
      <c r="N21" s="163"/>
      <c r="O21" s="51"/>
      <c r="P21" s="58"/>
      <c r="Q21" s="59"/>
      <c r="R21" s="55"/>
      <c r="S21" s="52"/>
      <c r="T21" s="56"/>
      <c r="U21" s="52"/>
      <c r="V21" s="53"/>
      <c r="W21" s="164">
        <f>J21</f>
        <v>0</v>
      </c>
      <c r="X21" s="165"/>
      <c r="Y21" s="165"/>
      <c r="Z21" s="165"/>
      <c r="AA21" s="57">
        <f>N21</f>
        <v>0</v>
      </c>
      <c r="AB21" s="60"/>
      <c r="AC21" s="61"/>
      <c r="AD21" s="62"/>
      <c r="AE21" s="57">
        <f>R21</f>
        <v>0</v>
      </c>
      <c r="AF21" s="63"/>
      <c r="AG21" s="57">
        <f>T21</f>
        <v>0</v>
      </c>
      <c r="AH21" s="54"/>
      <c r="AI21" s="14"/>
      <c r="AJ21" s="171">
        <f>IF(K21+O21&gt;=2,0,IF(K21+O21=1,0,1))</f>
        <v>1</v>
      </c>
      <c r="AK21" s="172" t="str">
        <f>IF(K21+O21&gt;=2,0,IF(K21+O21=1,0,"or◄"))</f>
        <v>or◄</v>
      </c>
      <c r="AL21" s="173">
        <f>IF(K21+O21&gt;=1,"",IF(K21+O21&gt;=2,"",1))</f>
        <v>1</v>
      </c>
      <c r="AM21" s="174">
        <f>IF(S21&gt;=1,"",IF(S21&gt;=2,"",1))</f>
        <v>1</v>
      </c>
      <c r="AN21" s="173">
        <f>IF(U21&gt;=1,"",IF(U21&gt;=2,"",1))</f>
        <v>1</v>
      </c>
      <c r="AO21" s="175">
        <f>X21</f>
        <v>0</v>
      </c>
      <c r="AP21" s="22">
        <f>AB21</f>
        <v>0</v>
      </c>
      <c r="AQ21" s="22">
        <f>AF21</f>
        <v>0</v>
      </c>
      <c r="AR21" s="13">
        <f>AH21</f>
        <v>0</v>
      </c>
      <c r="AS21" s="10" t="str">
        <f>IF(SUM(K21,O21,S21,U21)&gt;0,J21*K21+N21*O21+R21*S21+T21*U21,"")</f>
        <v/>
      </c>
      <c r="AT21" s="41" t="str">
        <f>IF(SUM(X21,AB21,AF21,AH21)&gt;0,W21*X21+AA21*AB21+AE21*AF21+AG21*AH21,"")</f>
        <v/>
      </c>
      <c r="AU21" s="120"/>
    </row>
    <row r="22" spans="1:47" ht="14.4" customHeight="1" thickBot="1" x14ac:dyDescent="0.35">
      <c r="A22" s="73" t="s">
        <v>60</v>
      </c>
      <c r="B22" s="74"/>
      <c r="C22" s="75"/>
      <c r="D22" s="76"/>
      <c r="E22" s="109" t="str">
        <f>IF(F22="◄","◄",IF(F22="ok","►",""))</f>
        <v>◄</v>
      </c>
      <c r="F22" s="110" t="str">
        <f>IF(F23&gt;0,"OK","◄")</f>
        <v>◄</v>
      </c>
      <c r="G22" s="111" t="s">
        <v>1</v>
      </c>
      <c r="H22" s="77">
        <v>20419</v>
      </c>
      <c r="I22" s="78" t="s">
        <v>43</v>
      </c>
      <c r="J22" s="23"/>
      <c r="K22" s="50" t="str">
        <f>IF(K23&gt;0,"","◄")</f>
        <v>◄</v>
      </c>
      <c r="L22" s="141"/>
      <c r="M22" s="141"/>
      <c r="N22" s="20"/>
      <c r="O22" s="50" t="str">
        <f>IF(O23&gt;0,"","◄")</f>
        <v>◄</v>
      </c>
      <c r="P22" s="3"/>
      <c r="Q22" s="4"/>
      <c r="R22" s="4"/>
      <c r="S22" s="50" t="str">
        <f>IF(S23&gt;0,"","◄")</f>
        <v>◄</v>
      </c>
      <c r="T22" s="4"/>
      <c r="U22" s="50" t="str">
        <f>IF(U23&gt;0,"","◄")</f>
        <v>◄</v>
      </c>
      <c r="V22" s="28"/>
      <c r="W22" s="4"/>
      <c r="X22" s="36" t="str">
        <f>IF(X23,"►","")</f>
        <v/>
      </c>
      <c r="Y22" s="142"/>
      <c r="Z22" s="142"/>
      <c r="AA22" s="4"/>
      <c r="AB22" s="36" t="str">
        <f>IF(AB23,"►","")</f>
        <v/>
      </c>
      <c r="AC22" s="4"/>
      <c r="AD22" s="4"/>
      <c r="AE22" s="4"/>
      <c r="AF22" s="36" t="str">
        <f>IF(AF23,"►","")</f>
        <v/>
      </c>
      <c r="AG22" s="4"/>
      <c r="AH22" s="36" t="str">
        <f>IF(AH23,"►","")</f>
        <v/>
      </c>
      <c r="AI22" s="14"/>
      <c r="AJ22" s="168" t="str">
        <f>IF(SUM(AJ23:AJ24)&gt;0,"◄","")</f>
        <v>◄</v>
      </c>
      <c r="AK22" s="169" t="s">
        <v>1742</v>
      </c>
      <c r="AL22" s="168" t="str">
        <f>IF(SUM(AL23:AL24)&gt;0,"◄","")</f>
        <v>◄</v>
      </c>
      <c r="AM22" s="170"/>
      <c r="AN22" s="168" t="str">
        <f>IF(SUM(AN23:AN24)&gt;0,"◄","")</f>
        <v>◄</v>
      </c>
      <c r="AO22" s="39" t="str">
        <f>IF(SUM(AO23:AO24)&gt;0,"►","")</f>
        <v/>
      </c>
      <c r="AP22" s="39" t="str">
        <f>IF(SUM(AP23:AP24)&gt;0,"►","")</f>
        <v/>
      </c>
      <c r="AQ22" s="39" t="str">
        <f>IF(SUM(AQ23:AQ24)&gt;0,"►","")</f>
        <v/>
      </c>
      <c r="AR22" s="40" t="str">
        <f>IF(SUM(AR23:AR24)&gt;0,"►","")</f>
        <v/>
      </c>
      <c r="AS22" s="19"/>
      <c r="AT22" s="19"/>
      <c r="AU22" s="120"/>
    </row>
    <row r="23" spans="1:47" ht="18" customHeight="1" thickBot="1" x14ac:dyDescent="0.35">
      <c r="A23" s="133"/>
      <c r="B23" s="84" t="s">
        <v>89</v>
      </c>
      <c r="C23" s="80"/>
      <c r="D23" s="81"/>
      <c r="E23" s="112" t="str">
        <f>IF(F23&gt;0,"ok","◄")</f>
        <v>◄</v>
      </c>
      <c r="F23" s="113"/>
      <c r="G23" s="111" t="s">
        <v>1</v>
      </c>
      <c r="H23" s="203"/>
      <c r="I23" s="249"/>
      <c r="J23" s="159"/>
      <c r="K23" s="160"/>
      <c r="L23" s="161"/>
      <c r="M23" s="162"/>
      <c r="N23" s="163"/>
      <c r="O23" s="51"/>
      <c r="P23" s="58"/>
      <c r="Q23" s="59"/>
      <c r="R23" s="55"/>
      <c r="S23" s="52"/>
      <c r="T23" s="56"/>
      <c r="U23" s="52"/>
      <c r="V23" s="53"/>
      <c r="W23" s="164">
        <f>J23</f>
        <v>0</v>
      </c>
      <c r="X23" s="165"/>
      <c r="Y23" s="165"/>
      <c r="Z23" s="165"/>
      <c r="AA23" s="57">
        <f>N23</f>
        <v>0</v>
      </c>
      <c r="AB23" s="60"/>
      <c r="AC23" s="61"/>
      <c r="AD23" s="62"/>
      <c r="AE23" s="57">
        <f>R23</f>
        <v>0</v>
      </c>
      <c r="AF23" s="63"/>
      <c r="AG23" s="57">
        <f>T23</f>
        <v>0</v>
      </c>
      <c r="AH23" s="54"/>
      <c r="AI23" s="14"/>
      <c r="AJ23" s="171">
        <f>IF(K23+O23&gt;=2,0,IF(K23+O23=1,0,1))</f>
        <v>1</v>
      </c>
      <c r="AK23" s="172" t="str">
        <f>IF(K23+O23&gt;=2,0,IF(K23+O23=1,0,"or◄"))</f>
        <v>or◄</v>
      </c>
      <c r="AL23" s="173">
        <f>IF(K23+O23&gt;=1,"",IF(K23+O23&gt;=2,"",1))</f>
        <v>1</v>
      </c>
      <c r="AM23" s="174">
        <f>IF(S23&gt;=1,"",IF(S23&gt;=2,"",1))</f>
        <v>1</v>
      </c>
      <c r="AN23" s="173">
        <f>IF(U23&gt;=1,"",IF(U23&gt;=2,"",1))</f>
        <v>1</v>
      </c>
      <c r="AO23" s="175">
        <f>X23</f>
        <v>0</v>
      </c>
      <c r="AP23" s="22">
        <f>AB23</f>
        <v>0</v>
      </c>
      <c r="AQ23" s="22">
        <f>AF23</f>
        <v>0</v>
      </c>
      <c r="AR23" s="13">
        <f>AH23</f>
        <v>0</v>
      </c>
      <c r="AS23" s="10" t="str">
        <f>IF(SUM(K23,O23,S23,U23)&gt;0,J23*K23+N23*O23+R23*S23+T23*U23,"")</f>
        <v/>
      </c>
      <c r="AT23" s="41" t="str">
        <f>IF(SUM(X23,AB23,AF23,AH23)&gt;0,W23*X23+AA23*AB23+AE23*AF23+AG23*AH23,"")</f>
        <v/>
      </c>
      <c r="AU23" s="120"/>
    </row>
    <row r="24" spans="1:47" ht="14.4" customHeight="1" thickBot="1" x14ac:dyDescent="0.35">
      <c r="A24" s="73" t="s">
        <v>61</v>
      </c>
      <c r="B24" s="74"/>
      <c r="C24" s="75"/>
      <c r="D24" s="76"/>
      <c r="E24" s="109" t="str">
        <f>IF(F24="◄","◄",IF(F24="ok","►",""))</f>
        <v>◄</v>
      </c>
      <c r="F24" s="110" t="str">
        <f>IF(F25&gt;0,"OK","◄")</f>
        <v>◄</v>
      </c>
      <c r="G24" s="111" t="s">
        <v>1</v>
      </c>
      <c r="H24" s="77">
        <v>20773</v>
      </c>
      <c r="I24" s="78" t="s">
        <v>43</v>
      </c>
      <c r="J24" s="23"/>
      <c r="K24" s="50" t="str">
        <f>IF(K25&gt;0,"","◄")</f>
        <v>◄</v>
      </c>
      <c r="L24" s="141"/>
      <c r="M24" s="141"/>
      <c r="N24" s="20"/>
      <c r="O24" s="50" t="str">
        <f>IF(O25&gt;0,"","◄")</f>
        <v>◄</v>
      </c>
      <c r="P24" s="3"/>
      <c r="Q24" s="4"/>
      <c r="R24" s="4"/>
      <c r="S24" s="50" t="str">
        <f>IF(S25&gt;0,"","◄")</f>
        <v>◄</v>
      </c>
      <c r="T24" s="4"/>
      <c r="U24" s="50" t="str">
        <f>IF(U25&gt;0,"","◄")</f>
        <v>◄</v>
      </c>
      <c r="V24" s="28"/>
      <c r="W24" s="4"/>
      <c r="X24" s="36" t="str">
        <f>IF(X25,"►","")</f>
        <v/>
      </c>
      <c r="Y24" s="142"/>
      <c r="Z24" s="142"/>
      <c r="AA24" s="4"/>
      <c r="AB24" s="36" t="str">
        <f>IF(AB25,"►","")</f>
        <v/>
      </c>
      <c r="AC24" s="4"/>
      <c r="AD24" s="4"/>
      <c r="AE24" s="4"/>
      <c r="AF24" s="36" t="str">
        <f>IF(AF25,"►","")</f>
        <v/>
      </c>
      <c r="AG24" s="4"/>
      <c r="AH24" s="36" t="str">
        <f>IF(AH25,"►","")</f>
        <v/>
      </c>
      <c r="AI24" s="14"/>
      <c r="AJ24" s="168" t="str">
        <f>IF(SUM(AJ25:AJ32)&gt;0,"◄","")</f>
        <v>◄</v>
      </c>
      <c r="AK24" s="169" t="s">
        <v>1742</v>
      </c>
      <c r="AL24" s="168" t="str">
        <f>IF(SUM(AL25:AL32)&gt;0,"◄","")</f>
        <v>◄</v>
      </c>
      <c r="AM24" s="170"/>
      <c r="AN24" s="168" t="str">
        <f>IF(SUM(AN25:AN32)&gt;0,"◄","")</f>
        <v>◄</v>
      </c>
      <c r="AO24" s="39" t="str">
        <f>IF(SUM(AO25:AO32)&gt;0,"►","")</f>
        <v/>
      </c>
      <c r="AP24" s="39" t="str">
        <f>IF(SUM(AP25:AP32)&gt;0,"►","")</f>
        <v/>
      </c>
      <c r="AQ24" s="39" t="str">
        <f>IF(SUM(AQ25:AQ32)&gt;0,"►","")</f>
        <v/>
      </c>
      <c r="AR24" s="40" t="str">
        <f>IF(SUM(AR25:AR32)&gt;0,"►","")</f>
        <v/>
      </c>
      <c r="AS24" s="19"/>
      <c r="AT24" s="19"/>
      <c r="AU24" s="120"/>
    </row>
    <row r="25" spans="1:47" ht="18" customHeight="1" thickBot="1" x14ac:dyDescent="0.35">
      <c r="A25" s="133"/>
      <c r="B25" s="79" t="s">
        <v>90</v>
      </c>
      <c r="C25" s="80"/>
      <c r="D25" s="81"/>
      <c r="E25" s="112" t="str">
        <f>IF(F25&gt;0,"ok","◄")</f>
        <v>◄</v>
      </c>
      <c r="F25" s="113"/>
      <c r="G25" s="111" t="s">
        <v>1</v>
      </c>
      <c r="H25" s="203"/>
      <c r="I25" s="249"/>
      <c r="J25" s="159"/>
      <c r="K25" s="160"/>
      <c r="L25" s="161"/>
      <c r="M25" s="162"/>
      <c r="N25" s="163"/>
      <c r="O25" s="51"/>
      <c r="P25" s="58"/>
      <c r="Q25" s="59"/>
      <c r="R25" s="55"/>
      <c r="S25" s="52"/>
      <c r="T25" s="56"/>
      <c r="U25" s="52"/>
      <c r="V25" s="53"/>
      <c r="W25" s="164">
        <f>J25</f>
        <v>0</v>
      </c>
      <c r="X25" s="165"/>
      <c r="Y25" s="165"/>
      <c r="Z25" s="165"/>
      <c r="AA25" s="57">
        <f>N25</f>
        <v>0</v>
      </c>
      <c r="AB25" s="60"/>
      <c r="AC25" s="61"/>
      <c r="AD25" s="62"/>
      <c r="AE25" s="57">
        <f>R25</f>
        <v>0</v>
      </c>
      <c r="AF25" s="63"/>
      <c r="AG25" s="57">
        <f>T25</f>
        <v>0</v>
      </c>
      <c r="AH25" s="54"/>
      <c r="AI25" s="14"/>
      <c r="AJ25" s="171">
        <f>IF(K25+O25&gt;=2,0,IF(K25+O25=1,0,1))</f>
        <v>1</v>
      </c>
      <c r="AK25" s="172" t="str">
        <f>IF(K25+O25&gt;=2,0,IF(K25+O25=1,0,"or◄"))</f>
        <v>or◄</v>
      </c>
      <c r="AL25" s="173">
        <f>IF(K25+O25&gt;=1,"",IF(K25+O25&gt;=2,"",1))</f>
        <v>1</v>
      </c>
      <c r="AM25" s="174">
        <f>IF(S25&gt;=1,"",IF(S25&gt;=2,"",1))</f>
        <v>1</v>
      </c>
      <c r="AN25" s="173">
        <f>IF(U25&gt;=1,"",IF(U25&gt;=2,"",1))</f>
        <v>1</v>
      </c>
      <c r="AO25" s="175">
        <f>X25</f>
        <v>0</v>
      </c>
      <c r="AP25" s="22">
        <f>AB25</f>
        <v>0</v>
      </c>
      <c r="AQ25" s="22">
        <f>AF25</f>
        <v>0</v>
      </c>
      <c r="AR25" s="13">
        <f>AH25</f>
        <v>0</v>
      </c>
      <c r="AS25" s="10" t="str">
        <f>IF(SUM(K25,O25,S25,U25)&gt;0,J25*K25+N25*O25+R25*S25+T25*U25,"")</f>
        <v/>
      </c>
      <c r="AT25" s="41" t="str">
        <f>IF(SUM(X25,AB25,AF25,AH25)&gt;0,W25*X25+AA25*AB25+AE25*AF25+AG25*AH25,"")</f>
        <v/>
      </c>
      <c r="AU25" s="120"/>
    </row>
    <row r="26" spans="1:47" ht="18" customHeight="1" thickBot="1" x14ac:dyDescent="0.35">
      <c r="A26" s="73" t="s">
        <v>62</v>
      </c>
      <c r="B26" s="74"/>
      <c r="C26" s="75"/>
      <c r="D26" s="76"/>
      <c r="E26" s="109" t="str">
        <f>IF(F26="◄","◄",IF(F26="ok","►",""))</f>
        <v>◄</v>
      </c>
      <c r="F26" s="110" t="str">
        <f>IF(F27&gt;0,"OK","◄")</f>
        <v>◄</v>
      </c>
      <c r="G26" s="111"/>
      <c r="H26" s="1">
        <v>20533</v>
      </c>
      <c r="I26" s="78" t="s">
        <v>43</v>
      </c>
      <c r="J26" s="23"/>
      <c r="K26" s="50" t="str">
        <f>IF(K27&gt;0,"","◄")</f>
        <v>◄</v>
      </c>
      <c r="L26" s="141"/>
      <c r="M26" s="141"/>
      <c r="N26" s="20"/>
      <c r="O26" s="50" t="str">
        <f>IF(O27&gt;0,"","◄")</f>
        <v>◄</v>
      </c>
      <c r="P26" s="3"/>
      <c r="Q26" s="4"/>
      <c r="R26" s="4"/>
      <c r="S26" s="50" t="str">
        <f>IF(S27&gt;0,"","◄")</f>
        <v>◄</v>
      </c>
      <c r="T26" s="4"/>
      <c r="U26" s="50" t="str">
        <f>IF(U27&gt;0,"","◄")</f>
        <v>◄</v>
      </c>
      <c r="V26" s="28"/>
      <c r="W26" s="4"/>
      <c r="X26" s="36" t="str">
        <f>IF(X27,"►","")</f>
        <v/>
      </c>
      <c r="Y26" s="142"/>
      <c r="Z26" s="142"/>
      <c r="AA26" s="4"/>
      <c r="AB26" s="36" t="str">
        <f>IF(AB27,"►","")</f>
        <v/>
      </c>
      <c r="AC26" s="4"/>
      <c r="AD26" s="4"/>
      <c r="AE26" s="4"/>
      <c r="AF26" s="36" t="str">
        <f>IF(AF27,"►","")</f>
        <v/>
      </c>
      <c r="AG26" s="4"/>
      <c r="AH26" s="36" t="str">
        <f>IF(AH27,"►","")</f>
        <v/>
      </c>
      <c r="AI26" s="14"/>
      <c r="AJ26" s="168" t="str">
        <f>IF(SUM(AJ27:AJ28)&gt;0,"◄","")</f>
        <v>◄</v>
      </c>
      <c r="AK26" s="169" t="s">
        <v>1742</v>
      </c>
      <c r="AL26" s="168" t="str">
        <f>IF(SUM(AL27:AL28)&gt;0,"◄","")</f>
        <v>◄</v>
      </c>
      <c r="AM26" s="170"/>
      <c r="AN26" s="168" t="str">
        <f>IF(SUM(AN27:AN28)&gt;0,"◄","")</f>
        <v>◄</v>
      </c>
      <c r="AO26" s="39" t="str">
        <f>IF(SUM(AO27:AO28)&gt;0,"►","")</f>
        <v/>
      </c>
      <c r="AP26" s="39" t="str">
        <f>IF(SUM(AP27:AP28)&gt;0,"►","")</f>
        <v/>
      </c>
      <c r="AQ26" s="39" t="str">
        <f>IF(SUM(AQ27:AQ28)&gt;0,"►","")</f>
        <v/>
      </c>
      <c r="AR26" s="40" t="str">
        <f>IF(SUM(AR27:AR28)&gt;0,"►","")</f>
        <v/>
      </c>
      <c r="AS26" s="19"/>
      <c r="AT26" s="19"/>
      <c r="AU26" s="120"/>
    </row>
    <row r="27" spans="1:47" ht="18" customHeight="1" thickBot="1" x14ac:dyDescent="0.35">
      <c r="A27" s="133"/>
      <c r="B27" s="84" t="s">
        <v>91</v>
      </c>
      <c r="C27" s="80"/>
      <c r="D27" s="81"/>
      <c r="E27" s="112" t="str">
        <f>IF(F27&gt;0,"ok","◄")</f>
        <v>◄</v>
      </c>
      <c r="F27" s="113"/>
      <c r="G27" s="111"/>
      <c r="H27" s="203"/>
      <c r="I27" s="249"/>
      <c r="J27" s="159"/>
      <c r="K27" s="160"/>
      <c r="L27" s="161"/>
      <c r="M27" s="162"/>
      <c r="N27" s="163"/>
      <c r="O27" s="51"/>
      <c r="P27" s="58"/>
      <c r="Q27" s="59"/>
      <c r="R27" s="55"/>
      <c r="S27" s="52"/>
      <c r="T27" s="56"/>
      <c r="U27" s="52"/>
      <c r="V27" s="53"/>
      <c r="W27" s="164">
        <f>J27</f>
        <v>0</v>
      </c>
      <c r="X27" s="165"/>
      <c r="Y27" s="165"/>
      <c r="Z27" s="165"/>
      <c r="AA27" s="57">
        <f>N27</f>
        <v>0</v>
      </c>
      <c r="AB27" s="60"/>
      <c r="AC27" s="61"/>
      <c r="AD27" s="62"/>
      <c r="AE27" s="57">
        <f>R27</f>
        <v>0</v>
      </c>
      <c r="AF27" s="63"/>
      <c r="AG27" s="57">
        <f>T27</f>
        <v>0</v>
      </c>
      <c r="AH27" s="54"/>
      <c r="AI27" s="14"/>
      <c r="AJ27" s="171">
        <f>IF(K27+O27&gt;=2,0,IF(K27+O27=1,0,1))</f>
        <v>1</v>
      </c>
      <c r="AK27" s="172" t="str">
        <f>IF(K27+O27&gt;=2,0,IF(K27+O27=1,0,"or◄"))</f>
        <v>or◄</v>
      </c>
      <c r="AL27" s="173">
        <f>IF(K27+O27&gt;=1,"",IF(K27+O27&gt;=2,"",1))</f>
        <v>1</v>
      </c>
      <c r="AM27" s="174">
        <f>IF(S27&gt;=1,"",IF(S27&gt;=2,"",1))</f>
        <v>1</v>
      </c>
      <c r="AN27" s="173">
        <f>IF(U27&gt;=1,"",IF(U27&gt;=2,"",1))</f>
        <v>1</v>
      </c>
      <c r="AO27" s="175">
        <f>X27</f>
        <v>0</v>
      </c>
      <c r="AP27" s="22">
        <f>AB27</f>
        <v>0</v>
      </c>
      <c r="AQ27" s="22">
        <f>AF27</f>
        <v>0</v>
      </c>
      <c r="AR27" s="13">
        <f>AH27</f>
        <v>0</v>
      </c>
      <c r="AS27" s="10" t="str">
        <f>IF(SUM(K27,O27,S27,U27)&gt;0,J27*K27+N27*O27+R27*S27+T27*U27,"")</f>
        <v/>
      </c>
      <c r="AT27" s="41" t="str">
        <f>IF(SUM(X27,AB27,AF27,AH27)&gt;0,W27*X27+AA27*AB27+AE27*AF27+AG27*AH27,"")</f>
        <v/>
      </c>
      <c r="AU27" s="120"/>
    </row>
    <row r="28" spans="1:47" ht="18" customHeight="1" thickBot="1" x14ac:dyDescent="0.35">
      <c r="A28" s="73" t="s">
        <v>63</v>
      </c>
      <c r="B28" s="74"/>
      <c r="C28" s="75"/>
      <c r="D28" s="76"/>
      <c r="E28" s="109" t="str">
        <f>IF(F28="◄","◄",IF(F28="ok","►",""))</f>
        <v>◄</v>
      </c>
      <c r="F28" s="110" t="str">
        <f>IF(F29&gt;0,"OK","◄")</f>
        <v>◄</v>
      </c>
      <c r="G28" s="111"/>
      <c r="H28" s="1">
        <v>20650</v>
      </c>
      <c r="I28" s="78" t="s">
        <v>43</v>
      </c>
      <c r="J28" s="23"/>
      <c r="K28" s="50" t="str">
        <f>IF(K29&gt;0,"","◄")</f>
        <v>◄</v>
      </c>
      <c r="L28" s="141"/>
      <c r="M28" s="141"/>
      <c r="N28" s="20"/>
      <c r="O28" s="50" t="str">
        <f>IF(O29&gt;0,"","◄")</f>
        <v>◄</v>
      </c>
      <c r="P28" s="3"/>
      <c r="Q28" s="4"/>
      <c r="R28" s="4"/>
      <c r="S28" s="50" t="str">
        <f>IF(S29&gt;0,"","◄")</f>
        <v>◄</v>
      </c>
      <c r="T28" s="4"/>
      <c r="U28" s="50" t="str">
        <f>IF(U29&gt;0,"","◄")</f>
        <v>◄</v>
      </c>
      <c r="V28" s="28"/>
      <c r="W28" s="4"/>
      <c r="X28" s="36" t="str">
        <f>IF(X29,"►","")</f>
        <v/>
      </c>
      <c r="Y28" s="142"/>
      <c r="Z28" s="142"/>
      <c r="AA28" s="4"/>
      <c r="AB28" s="36" t="str">
        <f>IF(AB29,"►","")</f>
        <v/>
      </c>
      <c r="AC28" s="4"/>
      <c r="AD28" s="4"/>
      <c r="AE28" s="4"/>
      <c r="AF28" s="36" t="str">
        <f>IF(AF29,"►","")</f>
        <v/>
      </c>
      <c r="AG28" s="4"/>
      <c r="AH28" s="36" t="str">
        <f>IF(AH29,"►","")</f>
        <v/>
      </c>
      <c r="AI28" s="14"/>
      <c r="AJ28" s="168" t="str">
        <f>IF(SUM(AJ29:AJ30)&gt;0,"◄","")</f>
        <v>◄</v>
      </c>
      <c r="AK28" s="169" t="s">
        <v>1742</v>
      </c>
      <c r="AL28" s="168" t="str">
        <f>IF(SUM(AL29:AL30)&gt;0,"◄","")</f>
        <v>◄</v>
      </c>
      <c r="AM28" s="170"/>
      <c r="AN28" s="168" t="str">
        <f>IF(SUM(AN29:AN30)&gt;0,"◄","")</f>
        <v>◄</v>
      </c>
      <c r="AO28" s="39" t="str">
        <f>IF(SUM(AO29:AO30)&gt;0,"►","")</f>
        <v/>
      </c>
      <c r="AP28" s="39" t="str">
        <f>IF(SUM(AP29:AP30)&gt;0,"►","")</f>
        <v/>
      </c>
      <c r="AQ28" s="39" t="str">
        <f>IF(SUM(AQ29:AQ30)&gt;0,"►","")</f>
        <v/>
      </c>
      <c r="AR28" s="40" t="str">
        <f>IF(SUM(AR29:AR30)&gt;0,"►","")</f>
        <v/>
      </c>
      <c r="AS28" s="19"/>
      <c r="AT28" s="19"/>
      <c r="AU28" s="120"/>
    </row>
    <row r="29" spans="1:47" ht="18" customHeight="1" thickBot="1" x14ac:dyDescent="0.35">
      <c r="A29" s="133"/>
      <c r="B29" s="84" t="s">
        <v>92</v>
      </c>
      <c r="C29" s="80"/>
      <c r="D29" s="81"/>
      <c r="E29" s="112" t="str">
        <f>IF(F29&gt;0,"ok","◄")</f>
        <v>◄</v>
      </c>
      <c r="F29" s="113"/>
      <c r="G29" s="111"/>
      <c r="H29" s="203"/>
      <c r="I29" s="249"/>
      <c r="J29" s="159"/>
      <c r="K29" s="160"/>
      <c r="L29" s="161"/>
      <c r="M29" s="162"/>
      <c r="N29" s="163"/>
      <c r="O29" s="51"/>
      <c r="P29" s="58"/>
      <c r="Q29" s="59"/>
      <c r="R29" s="55"/>
      <c r="S29" s="52"/>
      <c r="T29" s="56"/>
      <c r="U29" s="52"/>
      <c r="V29" s="53"/>
      <c r="W29" s="164">
        <f>J29</f>
        <v>0</v>
      </c>
      <c r="X29" s="165"/>
      <c r="Y29" s="165"/>
      <c r="Z29" s="165"/>
      <c r="AA29" s="57">
        <f>N29</f>
        <v>0</v>
      </c>
      <c r="AB29" s="60"/>
      <c r="AC29" s="61"/>
      <c r="AD29" s="62"/>
      <c r="AE29" s="57">
        <f>R29</f>
        <v>0</v>
      </c>
      <c r="AF29" s="63"/>
      <c r="AG29" s="57">
        <f>T29</f>
        <v>0</v>
      </c>
      <c r="AH29" s="54"/>
      <c r="AI29" s="14"/>
      <c r="AJ29" s="171">
        <f>IF(K29+O29&gt;=2,0,IF(K29+O29=1,0,1))</f>
        <v>1</v>
      </c>
      <c r="AK29" s="172" t="str">
        <f>IF(K29+O29&gt;=2,0,IF(K29+O29=1,0,"or◄"))</f>
        <v>or◄</v>
      </c>
      <c r="AL29" s="173">
        <f>IF(K29+O29&gt;=1,"",IF(K29+O29&gt;=2,"",1))</f>
        <v>1</v>
      </c>
      <c r="AM29" s="174">
        <f>IF(S29&gt;=1,"",IF(S29&gt;=2,"",1))</f>
        <v>1</v>
      </c>
      <c r="AN29" s="173">
        <f>IF(U29&gt;=1,"",IF(U29&gt;=2,"",1))</f>
        <v>1</v>
      </c>
      <c r="AO29" s="175">
        <f>X29</f>
        <v>0</v>
      </c>
      <c r="AP29" s="22">
        <f>AB29</f>
        <v>0</v>
      </c>
      <c r="AQ29" s="22">
        <f>AF29</f>
        <v>0</v>
      </c>
      <c r="AR29" s="13">
        <f>AH29</f>
        <v>0</v>
      </c>
      <c r="AS29" s="10" t="str">
        <f>IF(SUM(K29,O29,S29,U29)&gt;0,J29*K29+N29*O29+R29*S29+T29*U29,"")</f>
        <v/>
      </c>
      <c r="AT29" s="41" t="str">
        <f>IF(SUM(X29,AB29,AF29,AH29)&gt;0,W29*X29+AA29*AB29+AE29*AF29+AG29*AH29,"")</f>
        <v/>
      </c>
      <c r="AU29" s="120"/>
    </row>
    <row r="30" spans="1:47" ht="18" customHeight="1" thickBot="1" x14ac:dyDescent="0.35">
      <c r="A30" s="73" t="s">
        <v>64</v>
      </c>
      <c r="B30" s="74"/>
      <c r="C30" s="75"/>
      <c r="D30" s="76"/>
      <c r="E30" s="109" t="str">
        <f>IF(F30="◄","◄",IF(F30="ok","►",""))</f>
        <v>◄</v>
      </c>
      <c r="F30" s="110" t="str">
        <f>IF(F31&gt;0,"OK","◄")</f>
        <v>◄</v>
      </c>
      <c r="G30" s="111"/>
      <c r="H30" s="1">
        <v>20683</v>
      </c>
      <c r="I30" s="78" t="s">
        <v>43</v>
      </c>
      <c r="J30" s="23"/>
      <c r="K30" s="50" t="str">
        <f>IF(K31&gt;0,"","◄")</f>
        <v>◄</v>
      </c>
      <c r="L30" s="141"/>
      <c r="M30" s="141"/>
      <c r="N30" s="20"/>
      <c r="O30" s="50" t="str">
        <f>IF(O31&gt;0,"","◄")</f>
        <v>◄</v>
      </c>
      <c r="P30" s="3"/>
      <c r="Q30" s="4"/>
      <c r="R30" s="4"/>
      <c r="S30" s="50" t="str">
        <f>IF(S31&gt;0,"","◄")</f>
        <v>◄</v>
      </c>
      <c r="T30" s="4"/>
      <c r="U30" s="50" t="str">
        <f>IF(U31&gt;0,"","◄")</f>
        <v>◄</v>
      </c>
      <c r="V30" s="28"/>
      <c r="W30" s="4"/>
      <c r="X30" s="36" t="str">
        <f>IF(X31,"►","")</f>
        <v/>
      </c>
      <c r="Y30" s="142"/>
      <c r="Z30" s="142"/>
      <c r="AA30" s="4"/>
      <c r="AB30" s="36" t="str">
        <f>IF(AB31,"►","")</f>
        <v/>
      </c>
      <c r="AC30" s="4"/>
      <c r="AD30" s="4"/>
      <c r="AE30" s="4"/>
      <c r="AF30" s="36" t="str">
        <f>IF(AF31,"►","")</f>
        <v/>
      </c>
      <c r="AG30" s="4"/>
      <c r="AH30" s="36" t="str">
        <f>IF(AH31,"►","")</f>
        <v/>
      </c>
      <c r="AI30" s="14"/>
      <c r="AJ30" s="168" t="str">
        <f>IF(SUM(AJ31:AJ32)&gt;0,"◄","")</f>
        <v>◄</v>
      </c>
      <c r="AK30" s="169" t="s">
        <v>1742</v>
      </c>
      <c r="AL30" s="168" t="str">
        <f>IF(SUM(AL31:AL32)&gt;0,"◄","")</f>
        <v>◄</v>
      </c>
      <c r="AM30" s="170"/>
      <c r="AN30" s="168" t="str">
        <f>IF(SUM(AN31:AN32)&gt;0,"◄","")</f>
        <v>◄</v>
      </c>
      <c r="AO30" s="39" t="str">
        <f>IF(SUM(AO31:AO32)&gt;0,"►","")</f>
        <v/>
      </c>
      <c r="AP30" s="39" t="str">
        <f>IF(SUM(AP31:AP32)&gt;0,"►","")</f>
        <v/>
      </c>
      <c r="AQ30" s="39" t="str">
        <f>IF(SUM(AQ31:AQ32)&gt;0,"►","")</f>
        <v/>
      </c>
      <c r="AR30" s="40" t="str">
        <f>IF(SUM(AR31:AR32)&gt;0,"►","")</f>
        <v/>
      </c>
      <c r="AS30" s="19"/>
      <c r="AT30" s="19"/>
      <c r="AU30" s="120"/>
    </row>
    <row r="31" spans="1:47" ht="18" customHeight="1" thickBot="1" x14ac:dyDescent="0.35">
      <c r="A31" s="133"/>
      <c r="B31" s="84" t="s">
        <v>93</v>
      </c>
      <c r="C31" s="80"/>
      <c r="D31" s="81"/>
      <c r="E31" s="112" t="str">
        <f>IF(F31&gt;0,"ok","◄")</f>
        <v>◄</v>
      </c>
      <c r="F31" s="113"/>
      <c r="G31" s="111"/>
      <c r="H31" s="203"/>
      <c r="I31" s="249"/>
      <c r="J31" s="159"/>
      <c r="K31" s="160"/>
      <c r="L31" s="161"/>
      <c r="M31" s="162"/>
      <c r="N31" s="163"/>
      <c r="O31" s="51"/>
      <c r="P31" s="58"/>
      <c r="Q31" s="59"/>
      <c r="R31" s="55"/>
      <c r="S31" s="52"/>
      <c r="T31" s="56"/>
      <c r="U31" s="52"/>
      <c r="V31" s="53"/>
      <c r="W31" s="164">
        <f>J31</f>
        <v>0</v>
      </c>
      <c r="X31" s="165"/>
      <c r="Y31" s="165"/>
      <c r="Z31" s="165"/>
      <c r="AA31" s="57">
        <f>N31</f>
        <v>0</v>
      </c>
      <c r="AB31" s="60"/>
      <c r="AC31" s="61"/>
      <c r="AD31" s="62"/>
      <c r="AE31" s="57">
        <f>R31</f>
        <v>0</v>
      </c>
      <c r="AF31" s="63"/>
      <c r="AG31" s="57">
        <f>T31</f>
        <v>0</v>
      </c>
      <c r="AH31" s="54"/>
      <c r="AI31" s="14"/>
      <c r="AJ31" s="171">
        <f>IF(K31+O31&gt;=2,0,IF(K31+O31=1,0,1))</f>
        <v>1</v>
      </c>
      <c r="AK31" s="172" t="str">
        <f>IF(K31+O31&gt;=2,0,IF(K31+O31=1,0,"or◄"))</f>
        <v>or◄</v>
      </c>
      <c r="AL31" s="173">
        <f>IF(K31+O31&gt;=1,"",IF(K31+O31&gt;=2,"",1))</f>
        <v>1</v>
      </c>
      <c r="AM31" s="174">
        <f>IF(S31&gt;=1,"",IF(S31&gt;=2,"",1))</f>
        <v>1</v>
      </c>
      <c r="AN31" s="173">
        <f>IF(U31&gt;=1,"",IF(U31&gt;=2,"",1))</f>
        <v>1</v>
      </c>
      <c r="AO31" s="175">
        <f>X31</f>
        <v>0</v>
      </c>
      <c r="AP31" s="22">
        <f>AB31</f>
        <v>0</v>
      </c>
      <c r="AQ31" s="22">
        <f>AF31</f>
        <v>0</v>
      </c>
      <c r="AR31" s="13">
        <f>AH31</f>
        <v>0</v>
      </c>
      <c r="AS31" s="10" t="str">
        <f>IF(SUM(K31,O31,S31,U31)&gt;0,J31*K31+N31*O31+R31*S31+T31*U31,"")</f>
        <v/>
      </c>
      <c r="AT31" s="41" t="str">
        <f>IF(SUM(X31,AB31,AF31,AH31)&gt;0,W31*X31+AA31*AB31+AE31*AF31+AG31*AH31,"")</f>
        <v/>
      </c>
      <c r="AU31" s="120"/>
    </row>
    <row r="32" spans="1:47" ht="14.4" customHeight="1" x14ac:dyDescent="0.3">
      <c r="A32" s="73" t="s">
        <v>65</v>
      </c>
      <c r="B32" s="74"/>
      <c r="C32" s="75"/>
      <c r="D32" s="76"/>
      <c r="E32" s="111" t="str">
        <f>IF(AND(F32="◄",G32="►"),"◄?►",IF(F32="◄","◄",IF(G32="►","►","")))</f>
        <v/>
      </c>
      <c r="F32" s="111" t="str">
        <f>IF(AND(G32="◄",H34="►"),"◄?►",IF(G32="◄","◄",IF(H34="►","►","")))</f>
        <v/>
      </c>
      <c r="G32" s="111" t="s">
        <v>1</v>
      </c>
      <c r="H32" s="77">
        <v>20713</v>
      </c>
      <c r="I32" s="78" t="s">
        <v>43</v>
      </c>
      <c r="J32" s="260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  <c r="Y32" s="260"/>
      <c r="Z32" s="260"/>
      <c r="AA32" s="260"/>
      <c r="AB32" s="260"/>
      <c r="AC32" s="260"/>
      <c r="AD32" s="260"/>
      <c r="AE32" s="260"/>
      <c r="AF32" s="260"/>
      <c r="AG32" s="260"/>
      <c r="AH32" s="260"/>
      <c r="AI32" s="260"/>
      <c r="AJ32" s="260"/>
      <c r="AK32" s="260"/>
      <c r="AL32" s="260"/>
      <c r="AM32" s="260"/>
      <c r="AN32" s="260"/>
      <c r="AO32" s="260"/>
      <c r="AP32" s="260"/>
      <c r="AQ32" s="260"/>
      <c r="AR32" s="260"/>
      <c r="AS32" s="260"/>
      <c r="AT32" s="260"/>
      <c r="AU32" s="120"/>
    </row>
    <row r="33" spans="1:47" ht="18" customHeight="1" thickBot="1" x14ac:dyDescent="0.35">
      <c r="A33" s="133"/>
      <c r="B33" s="79" t="s">
        <v>91</v>
      </c>
      <c r="C33" s="80"/>
      <c r="D33" s="81"/>
      <c r="E33" s="112"/>
      <c r="F33" s="114" t="s">
        <v>1785</v>
      </c>
      <c r="G33" s="111" t="s">
        <v>1</v>
      </c>
      <c r="H33" s="203"/>
      <c r="I33" s="249"/>
      <c r="J33" s="261"/>
      <c r="K33" s="261"/>
      <c r="L33" s="261"/>
      <c r="M33" s="261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  <c r="AM33" s="261"/>
      <c r="AN33" s="261"/>
      <c r="AO33" s="261"/>
      <c r="AP33" s="261"/>
      <c r="AQ33" s="261"/>
      <c r="AR33" s="261"/>
      <c r="AS33" s="261"/>
      <c r="AT33" s="261"/>
      <c r="AU33" s="120"/>
    </row>
    <row r="34" spans="1:47" ht="18" customHeight="1" thickBot="1" x14ac:dyDescent="0.35">
      <c r="A34" s="73" t="s">
        <v>66</v>
      </c>
      <c r="B34" s="74"/>
      <c r="C34" s="75"/>
      <c r="D34" s="76"/>
      <c r="E34" s="109" t="str">
        <f>IF(F34="◄","◄",IF(F34="ok","►",""))</f>
        <v>◄</v>
      </c>
      <c r="F34" s="110" t="str">
        <f>IF(F35&gt;0,"OK","◄")</f>
        <v>◄</v>
      </c>
      <c r="G34" s="111"/>
      <c r="H34" s="1">
        <v>20727</v>
      </c>
      <c r="I34" s="78" t="s">
        <v>43</v>
      </c>
      <c r="J34" s="23"/>
      <c r="K34" s="50" t="str">
        <f>IF(K35&gt;0,"","◄")</f>
        <v>◄</v>
      </c>
      <c r="L34" s="141"/>
      <c r="M34" s="141"/>
      <c r="N34" s="20"/>
      <c r="O34" s="50" t="str">
        <f>IF(O35&gt;0,"","◄")</f>
        <v>◄</v>
      </c>
      <c r="P34" s="3"/>
      <c r="Q34" s="4"/>
      <c r="R34" s="4"/>
      <c r="S34" s="50" t="str">
        <f>IF(S35&gt;0,"","◄")</f>
        <v>◄</v>
      </c>
      <c r="T34" s="4"/>
      <c r="U34" s="50" t="str">
        <f>IF(U35&gt;0,"","◄")</f>
        <v>◄</v>
      </c>
      <c r="V34" s="28"/>
      <c r="W34" s="4"/>
      <c r="X34" s="36" t="str">
        <f>IF(X35,"►","")</f>
        <v/>
      </c>
      <c r="Y34" s="142"/>
      <c r="Z34" s="142"/>
      <c r="AA34" s="4"/>
      <c r="AB34" s="36" t="str">
        <f>IF(AB35,"►","")</f>
        <v/>
      </c>
      <c r="AC34" s="4"/>
      <c r="AD34" s="4"/>
      <c r="AE34" s="4"/>
      <c r="AF34" s="36" t="str">
        <f>IF(AF35,"►","")</f>
        <v/>
      </c>
      <c r="AG34" s="4"/>
      <c r="AH34" s="36" t="str">
        <f>IF(AH35,"►","")</f>
        <v/>
      </c>
      <c r="AI34" s="14"/>
      <c r="AJ34" s="168" t="str">
        <f>IF(SUM(AJ35:AJ36)&gt;0,"◄","")</f>
        <v>◄</v>
      </c>
      <c r="AK34" s="169" t="s">
        <v>1742</v>
      </c>
      <c r="AL34" s="168" t="str">
        <f>IF(SUM(AL35:AL36)&gt;0,"◄","")</f>
        <v>◄</v>
      </c>
      <c r="AM34" s="170"/>
      <c r="AN34" s="168" t="str">
        <f>IF(SUM(AN35:AN36)&gt;0,"◄","")</f>
        <v>◄</v>
      </c>
      <c r="AO34" s="39" t="str">
        <f>IF(SUM(AO35:AO36)&gt;0,"►","")</f>
        <v/>
      </c>
      <c r="AP34" s="39" t="str">
        <f>IF(SUM(AP35:AP36)&gt;0,"►","")</f>
        <v/>
      </c>
      <c r="AQ34" s="39" t="str">
        <f>IF(SUM(AQ35:AQ36)&gt;0,"►","")</f>
        <v/>
      </c>
      <c r="AR34" s="40" t="str">
        <f>IF(SUM(AR35:AR36)&gt;0,"►","")</f>
        <v/>
      </c>
      <c r="AS34" s="19"/>
      <c r="AT34" s="19"/>
      <c r="AU34" s="120"/>
    </row>
    <row r="35" spans="1:47" ht="18" customHeight="1" thickBot="1" x14ac:dyDescent="0.35">
      <c r="A35" s="133"/>
      <c r="B35" s="84" t="s">
        <v>94</v>
      </c>
      <c r="C35" s="80"/>
      <c r="D35" s="81"/>
      <c r="E35" s="112" t="str">
        <f>IF(F35&gt;0,"ok","◄")</f>
        <v>◄</v>
      </c>
      <c r="F35" s="113"/>
      <c r="G35" s="111"/>
      <c r="H35" s="203"/>
      <c r="I35" s="249"/>
      <c r="J35" s="159"/>
      <c r="K35" s="160"/>
      <c r="L35" s="161"/>
      <c r="M35" s="162"/>
      <c r="N35" s="163"/>
      <c r="O35" s="51"/>
      <c r="P35" s="58"/>
      <c r="Q35" s="59"/>
      <c r="R35" s="55"/>
      <c r="S35" s="52"/>
      <c r="T35" s="56"/>
      <c r="U35" s="52"/>
      <c r="V35" s="53"/>
      <c r="W35" s="164">
        <f>J35</f>
        <v>0</v>
      </c>
      <c r="X35" s="165"/>
      <c r="Y35" s="165"/>
      <c r="Z35" s="165"/>
      <c r="AA35" s="57">
        <f>N35</f>
        <v>0</v>
      </c>
      <c r="AB35" s="60"/>
      <c r="AC35" s="61"/>
      <c r="AD35" s="62"/>
      <c r="AE35" s="57">
        <f>R35</f>
        <v>0</v>
      </c>
      <c r="AF35" s="63"/>
      <c r="AG35" s="57">
        <f>T35</f>
        <v>0</v>
      </c>
      <c r="AH35" s="54"/>
      <c r="AI35" s="14"/>
      <c r="AJ35" s="171">
        <f>IF(K35+O35&gt;=2,0,IF(K35+O35=1,0,1))</f>
        <v>1</v>
      </c>
      <c r="AK35" s="172" t="str">
        <f>IF(K35+O35&gt;=2,0,IF(K35+O35=1,0,"or◄"))</f>
        <v>or◄</v>
      </c>
      <c r="AL35" s="173">
        <f>IF(K35+O35&gt;=1,"",IF(K35+O35&gt;=2,"",1))</f>
        <v>1</v>
      </c>
      <c r="AM35" s="174">
        <f>IF(S35&gt;=1,"",IF(S35&gt;=2,"",1))</f>
        <v>1</v>
      </c>
      <c r="AN35" s="173">
        <f>IF(U35&gt;=1,"",IF(U35&gt;=2,"",1))</f>
        <v>1</v>
      </c>
      <c r="AO35" s="175">
        <f>X35</f>
        <v>0</v>
      </c>
      <c r="AP35" s="22">
        <f>AB35</f>
        <v>0</v>
      </c>
      <c r="AQ35" s="22">
        <f>AF35</f>
        <v>0</v>
      </c>
      <c r="AR35" s="13">
        <f>AH35</f>
        <v>0</v>
      </c>
      <c r="AS35" s="10" t="str">
        <f>IF(SUM(K35,O35,S35,U35)&gt;0,J35*K35+N35*O35+R35*S35+T35*U35,"")</f>
        <v/>
      </c>
      <c r="AT35" s="41" t="str">
        <f>IF(SUM(X35,AB35,AF35,AH35)&gt;0,W35*X35+AA35*AB35+AE35*AF35+AG35*AH35,"")</f>
        <v/>
      </c>
      <c r="AU35" s="120"/>
    </row>
    <row r="36" spans="1:47" ht="18" customHeight="1" thickBot="1" x14ac:dyDescent="0.35">
      <c r="A36" s="73" t="s">
        <v>67</v>
      </c>
      <c r="B36" s="74"/>
      <c r="C36" s="75"/>
      <c r="D36" s="76"/>
      <c r="E36" s="109" t="str">
        <f>IF(F36="◄","◄",IF(F36="ok","►",""))</f>
        <v>◄</v>
      </c>
      <c r="F36" s="110" t="str">
        <f>IF(F37&gt;0,"OK","◄")</f>
        <v>◄</v>
      </c>
      <c r="G36" s="111"/>
      <c r="H36" s="1">
        <v>20755</v>
      </c>
      <c r="I36" s="78" t="s">
        <v>43</v>
      </c>
      <c r="J36" s="23"/>
      <c r="K36" s="50" t="str">
        <f>IF(K37&gt;0,"","◄")</f>
        <v>◄</v>
      </c>
      <c r="L36" s="141"/>
      <c r="M36" s="141"/>
      <c r="N36" s="20"/>
      <c r="O36" s="50" t="str">
        <f>IF(O37&gt;0,"","◄")</f>
        <v>◄</v>
      </c>
      <c r="P36" s="3"/>
      <c r="Q36" s="4"/>
      <c r="R36" s="4"/>
      <c r="S36" s="50" t="str">
        <f>IF(S37&gt;0,"","◄")</f>
        <v>◄</v>
      </c>
      <c r="T36" s="4"/>
      <c r="U36" s="50" t="str">
        <f>IF(U37&gt;0,"","◄")</f>
        <v>◄</v>
      </c>
      <c r="V36" s="28"/>
      <c r="W36" s="4"/>
      <c r="X36" s="36" t="str">
        <f>IF(X37,"►","")</f>
        <v/>
      </c>
      <c r="Y36" s="142"/>
      <c r="Z36" s="142"/>
      <c r="AA36" s="4"/>
      <c r="AB36" s="36" t="str">
        <f>IF(AB37,"►","")</f>
        <v/>
      </c>
      <c r="AC36" s="4"/>
      <c r="AD36" s="4"/>
      <c r="AE36" s="4"/>
      <c r="AF36" s="36" t="str">
        <f>IF(AF37,"►","")</f>
        <v/>
      </c>
      <c r="AG36" s="4"/>
      <c r="AH36" s="36" t="str">
        <f>IF(AH37,"►","")</f>
        <v/>
      </c>
      <c r="AI36" s="14"/>
      <c r="AJ36" s="168" t="str">
        <f>IF(SUM(AJ37:AJ38)&gt;0,"◄","")</f>
        <v>◄</v>
      </c>
      <c r="AK36" s="169" t="s">
        <v>1742</v>
      </c>
      <c r="AL36" s="168" t="str">
        <f>IF(SUM(AL37:AL38)&gt;0,"◄","")</f>
        <v>◄</v>
      </c>
      <c r="AM36" s="170"/>
      <c r="AN36" s="168" t="str">
        <f>IF(SUM(AN37:AN38)&gt;0,"◄","")</f>
        <v>◄</v>
      </c>
      <c r="AO36" s="39" t="str">
        <f>IF(SUM(AO37:AO38)&gt;0,"►","")</f>
        <v/>
      </c>
      <c r="AP36" s="39" t="str">
        <f>IF(SUM(AP37:AP38)&gt;0,"►","")</f>
        <v/>
      </c>
      <c r="AQ36" s="39" t="str">
        <f>IF(SUM(AQ37:AQ38)&gt;0,"►","")</f>
        <v/>
      </c>
      <c r="AR36" s="40" t="str">
        <f>IF(SUM(AR37:AR38)&gt;0,"►","")</f>
        <v/>
      </c>
      <c r="AS36" s="19"/>
      <c r="AT36" s="19"/>
      <c r="AU36" s="120"/>
    </row>
    <row r="37" spans="1:47" ht="18" customHeight="1" thickBot="1" x14ac:dyDescent="0.35">
      <c r="A37" s="133"/>
      <c r="B37" s="84" t="s">
        <v>95</v>
      </c>
      <c r="C37" s="80"/>
      <c r="D37" s="81"/>
      <c r="E37" s="112" t="str">
        <f>IF(F37&gt;0,"ok","◄")</f>
        <v>◄</v>
      </c>
      <c r="F37" s="113"/>
      <c r="G37" s="111"/>
      <c r="H37" s="203"/>
      <c r="I37" s="249"/>
      <c r="J37" s="159"/>
      <c r="K37" s="160"/>
      <c r="L37" s="161"/>
      <c r="M37" s="162"/>
      <c r="N37" s="163"/>
      <c r="O37" s="51"/>
      <c r="P37" s="58"/>
      <c r="Q37" s="59"/>
      <c r="R37" s="55"/>
      <c r="S37" s="52"/>
      <c r="T37" s="56"/>
      <c r="U37" s="52"/>
      <c r="V37" s="53"/>
      <c r="W37" s="164">
        <f>J37</f>
        <v>0</v>
      </c>
      <c r="X37" s="165"/>
      <c r="Y37" s="165"/>
      <c r="Z37" s="165"/>
      <c r="AA37" s="57">
        <f>N37</f>
        <v>0</v>
      </c>
      <c r="AB37" s="60"/>
      <c r="AC37" s="61"/>
      <c r="AD37" s="62"/>
      <c r="AE37" s="57">
        <f>R37</f>
        <v>0</v>
      </c>
      <c r="AF37" s="63"/>
      <c r="AG37" s="57">
        <f>T37</f>
        <v>0</v>
      </c>
      <c r="AH37" s="54"/>
      <c r="AI37" s="14"/>
      <c r="AJ37" s="171">
        <f>IF(K37+O37&gt;=2,0,IF(K37+O37=1,0,1))</f>
        <v>1</v>
      </c>
      <c r="AK37" s="172" t="str">
        <f>IF(K37+O37&gt;=2,0,IF(K37+O37=1,0,"or◄"))</f>
        <v>or◄</v>
      </c>
      <c r="AL37" s="173">
        <f>IF(K37+O37&gt;=1,"",IF(K37+O37&gt;=2,"",1))</f>
        <v>1</v>
      </c>
      <c r="AM37" s="174">
        <f>IF(S37&gt;=1,"",IF(S37&gt;=2,"",1))</f>
        <v>1</v>
      </c>
      <c r="AN37" s="173">
        <f>IF(U37&gt;=1,"",IF(U37&gt;=2,"",1))</f>
        <v>1</v>
      </c>
      <c r="AO37" s="175">
        <f>X37</f>
        <v>0</v>
      </c>
      <c r="AP37" s="22">
        <f>AB37</f>
        <v>0</v>
      </c>
      <c r="AQ37" s="22">
        <f>AF37</f>
        <v>0</v>
      </c>
      <c r="AR37" s="13">
        <f>AH37</f>
        <v>0</v>
      </c>
      <c r="AS37" s="10" t="str">
        <f>IF(SUM(K37,O37,S37,U37)&gt;0,J37*K37+N37*O37+R37*S37+T37*U37,"")</f>
        <v/>
      </c>
      <c r="AT37" s="41" t="str">
        <f>IF(SUM(X37,AB37,AF37,AH37)&gt;0,W37*X37+AA37*AB37+AE37*AF37+AG37*AH37,"")</f>
        <v/>
      </c>
      <c r="AU37" s="120"/>
    </row>
    <row r="38" spans="1:47" ht="18" customHeight="1" thickBot="1" x14ac:dyDescent="0.35">
      <c r="A38" s="73" t="s">
        <v>68</v>
      </c>
      <c r="B38" s="74"/>
      <c r="C38" s="75"/>
      <c r="D38" s="76"/>
      <c r="E38" s="109" t="str">
        <f>IF(F38="◄","◄",IF(F38="ok","►",""))</f>
        <v>◄</v>
      </c>
      <c r="F38" s="110" t="str">
        <f>IF(F39&gt;0,"OK","◄")</f>
        <v>◄</v>
      </c>
      <c r="G38" s="111"/>
      <c r="H38" s="1">
        <v>20806</v>
      </c>
      <c r="I38" s="78" t="s">
        <v>43</v>
      </c>
      <c r="J38" s="23"/>
      <c r="K38" s="50" t="str">
        <f>IF(K39&gt;0,"","◄")</f>
        <v>◄</v>
      </c>
      <c r="L38" s="141"/>
      <c r="M38" s="141"/>
      <c r="N38" s="20"/>
      <c r="O38" s="50" t="str">
        <f>IF(O39&gt;0,"","◄")</f>
        <v>◄</v>
      </c>
      <c r="P38" s="3"/>
      <c r="Q38" s="4"/>
      <c r="R38" s="4"/>
      <c r="S38" s="50" t="str">
        <f>IF(S39&gt;0,"","◄")</f>
        <v>◄</v>
      </c>
      <c r="T38" s="4"/>
      <c r="U38" s="50" t="str">
        <f>IF(U39&gt;0,"","◄")</f>
        <v>◄</v>
      </c>
      <c r="V38" s="28"/>
      <c r="W38" s="4"/>
      <c r="X38" s="36" t="str">
        <f>IF(X39,"►","")</f>
        <v/>
      </c>
      <c r="Y38" s="142"/>
      <c r="Z38" s="142"/>
      <c r="AA38" s="4"/>
      <c r="AB38" s="36" t="str">
        <f>IF(AB39,"►","")</f>
        <v/>
      </c>
      <c r="AC38" s="4"/>
      <c r="AD38" s="4"/>
      <c r="AE38" s="4"/>
      <c r="AF38" s="36" t="str">
        <f>IF(AF39,"►","")</f>
        <v/>
      </c>
      <c r="AG38" s="4"/>
      <c r="AH38" s="36" t="str">
        <f>IF(AH39,"►","")</f>
        <v/>
      </c>
      <c r="AI38" s="14"/>
      <c r="AJ38" s="168" t="str">
        <f>IF(SUM(AJ39:AJ40)&gt;0,"◄","")</f>
        <v>◄</v>
      </c>
      <c r="AK38" s="169" t="s">
        <v>1742</v>
      </c>
      <c r="AL38" s="168" t="str">
        <f>IF(SUM(AL39:AL40)&gt;0,"◄","")</f>
        <v>◄</v>
      </c>
      <c r="AM38" s="170"/>
      <c r="AN38" s="168" t="str">
        <f>IF(SUM(AN39:AN40)&gt;0,"◄","")</f>
        <v>◄</v>
      </c>
      <c r="AO38" s="39" t="str">
        <f>IF(SUM(AO39:AO40)&gt;0,"►","")</f>
        <v/>
      </c>
      <c r="AP38" s="39" t="str">
        <f>IF(SUM(AP39:AP40)&gt;0,"►","")</f>
        <v/>
      </c>
      <c r="AQ38" s="39" t="str">
        <f>IF(SUM(AQ39:AQ40)&gt;0,"►","")</f>
        <v/>
      </c>
      <c r="AR38" s="40" t="str">
        <f>IF(SUM(AR39:AR40)&gt;0,"►","")</f>
        <v/>
      </c>
      <c r="AS38" s="19"/>
      <c r="AT38" s="19"/>
      <c r="AU38" s="120"/>
    </row>
    <row r="39" spans="1:47" ht="18" customHeight="1" thickBot="1" x14ac:dyDescent="0.35">
      <c r="A39" s="133"/>
      <c r="B39" s="84" t="s">
        <v>96</v>
      </c>
      <c r="C39" s="80"/>
      <c r="D39" s="81"/>
      <c r="E39" s="112" t="str">
        <f>IF(F39&gt;0,"ok","◄")</f>
        <v>◄</v>
      </c>
      <c r="F39" s="113"/>
      <c r="G39" s="111"/>
      <c r="H39" s="203"/>
      <c r="I39" s="249"/>
      <c r="J39" s="159"/>
      <c r="K39" s="160"/>
      <c r="L39" s="161"/>
      <c r="M39" s="162"/>
      <c r="N39" s="163"/>
      <c r="O39" s="51"/>
      <c r="P39" s="58"/>
      <c r="Q39" s="59"/>
      <c r="R39" s="55"/>
      <c r="S39" s="52"/>
      <c r="T39" s="56"/>
      <c r="U39" s="52"/>
      <c r="V39" s="53"/>
      <c r="W39" s="164">
        <f>J39</f>
        <v>0</v>
      </c>
      <c r="X39" s="165"/>
      <c r="Y39" s="165"/>
      <c r="Z39" s="165"/>
      <c r="AA39" s="57">
        <f>N39</f>
        <v>0</v>
      </c>
      <c r="AB39" s="60"/>
      <c r="AC39" s="61"/>
      <c r="AD39" s="62"/>
      <c r="AE39" s="57">
        <f>R39</f>
        <v>0</v>
      </c>
      <c r="AF39" s="63"/>
      <c r="AG39" s="57">
        <f>T39</f>
        <v>0</v>
      </c>
      <c r="AH39" s="54"/>
      <c r="AI39" s="14"/>
      <c r="AJ39" s="171">
        <f>IF(K39+O39&gt;=2,0,IF(K39+O39=1,0,1))</f>
        <v>1</v>
      </c>
      <c r="AK39" s="172" t="str">
        <f>IF(K39+O39&gt;=2,0,IF(K39+O39=1,0,"or◄"))</f>
        <v>or◄</v>
      </c>
      <c r="AL39" s="173">
        <f>IF(K39+O39&gt;=1,"",IF(K39+O39&gt;=2,"",1))</f>
        <v>1</v>
      </c>
      <c r="AM39" s="174">
        <f>IF(S39&gt;=1,"",IF(S39&gt;=2,"",1))</f>
        <v>1</v>
      </c>
      <c r="AN39" s="173">
        <f>IF(U39&gt;=1,"",IF(U39&gt;=2,"",1))</f>
        <v>1</v>
      </c>
      <c r="AO39" s="175">
        <f>X39</f>
        <v>0</v>
      </c>
      <c r="AP39" s="22">
        <f>AB39</f>
        <v>0</v>
      </c>
      <c r="AQ39" s="22">
        <f>AF39</f>
        <v>0</v>
      </c>
      <c r="AR39" s="13">
        <f>AH39</f>
        <v>0</v>
      </c>
      <c r="AS39" s="10" t="str">
        <f>IF(SUM(K39,O39,S39,U39)&gt;0,J39*K39+N39*O39+R39*S39+T39*U39,"")</f>
        <v/>
      </c>
      <c r="AT39" s="41" t="str">
        <f>IF(SUM(X39,AB39,AF39,AH39)&gt;0,W39*X39+AA39*AB39+AE39*AF39+AG39*AH39,"")</f>
        <v/>
      </c>
      <c r="AU39" s="120"/>
    </row>
    <row r="40" spans="1:47" ht="18" customHeight="1" thickBot="1" x14ac:dyDescent="0.35">
      <c r="A40" s="73" t="s">
        <v>69</v>
      </c>
      <c r="B40" s="74"/>
      <c r="C40" s="75"/>
      <c r="D40" s="76"/>
      <c r="E40" s="109" t="str">
        <f>IF(F40="◄","◄",IF(F40="ok","►",""))</f>
        <v>◄</v>
      </c>
      <c r="F40" s="110" t="str">
        <f>IF(F41&gt;0,"OK","◄")</f>
        <v>◄</v>
      </c>
      <c r="G40" s="111"/>
      <c r="H40" s="1" t="s">
        <v>49</v>
      </c>
      <c r="I40" s="78" t="s">
        <v>43</v>
      </c>
      <c r="J40" s="23"/>
      <c r="K40" s="50" t="str">
        <f>IF(K41&gt;0,"","◄")</f>
        <v>◄</v>
      </c>
      <c r="L40" s="141"/>
      <c r="M40" s="141"/>
      <c r="N40" s="20"/>
      <c r="O40" s="50" t="str">
        <f>IF(O41&gt;0,"","◄")</f>
        <v>◄</v>
      </c>
      <c r="P40" s="3"/>
      <c r="Q40" s="4"/>
      <c r="R40" s="4"/>
      <c r="S40" s="50" t="str">
        <f>IF(S41&gt;0,"","◄")</f>
        <v>◄</v>
      </c>
      <c r="T40" s="4"/>
      <c r="U40" s="50" t="str">
        <f>IF(U41&gt;0,"","◄")</f>
        <v>◄</v>
      </c>
      <c r="V40" s="28"/>
      <c r="W40" s="4"/>
      <c r="X40" s="36" t="str">
        <f>IF(X41,"►","")</f>
        <v/>
      </c>
      <c r="Y40" s="142"/>
      <c r="Z40" s="142"/>
      <c r="AA40" s="4"/>
      <c r="AB40" s="36" t="str">
        <f>IF(AB41,"►","")</f>
        <v/>
      </c>
      <c r="AC40" s="4"/>
      <c r="AD40" s="4"/>
      <c r="AE40" s="4"/>
      <c r="AF40" s="36" t="str">
        <f>IF(AF41,"►","")</f>
        <v/>
      </c>
      <c r="AG40" s="4"/>
      <c r="AH40" s="36" t="str">
        <f>IF(AH41,"►","")</f>
        <v/>
      </c>
      <c r="AI40" s="14"/>
      <c r="AJ40" s="168" t="str">
        <f>IF(SUM(AJ41:AJ42)&gt;0,"◄","")</f>
        <v>◄</v>
      </c>
      <c r="AK40" s="169" t="s">
        <v>1742</v>
      </c>
      <c r="AL40" s="168" t="str">
        <f>IF(SUM(AL41:AL42)&gt;0,"◄","")</f>
        <v>◄</v>
      </c>
      <c r="AM40" s="170"/>
      <c r="AN40" s="168" t="str">
        <f>IF(SUM(AN41:AN42)&gt;0,"◄","")</f>
        <v>◄</v>
      </c>
      <c r="AO40" s="39" t="str">
        <f>IF(SUM(AO41:AO42)&gt;0,"►","")</f>
        <v/>
      </c>
      <c r="AP40" s="39" t="str">
        <f>IF(SUM(AP41:AP42)&gt;0,"►","")</f>
        <v/>
      </c>
      <c r="AQ40" s="39" t="str">
        <f>IF(SUM(AQ41:AQ42)&gt;0,"►","")</f>
        <v/>
      </c>
      <c r="AR40" s="40" t="str">
        <f>IF(SUM(AR41:AR42)&gt;0,"►","")</f>
        <v/>
      </c>
      <c r="AS40" s="19"/>
      <c r="AT40" s="19"/>
      <c r="AU40" s="120"/>
    </row>
    <row r="41" spans="1:47" ht="18" customHeight="1" thickBot="1" x14ac:dyDescent="0.35">
      <c r="A41" s="133"/>
      <c r="B41" s="84" t="s">
        <v>97</v>
      </c>
      <c r="C41" s="80"/>
      <c r="D41" s="81"/>
      <c r="E41" s="112" t="str">
        <f>IF(F41&gt;0,"ok","◄")</f>
        <v>◄</v>
      </c>
      <c r="F41" s="113"/>
      <c r="G41" s="111"/>
      <c r="H41" s="203"/>
      <c r="I41" s="249"/>
      <c r="J41" s="159"/>
      <c r="K41" s="160"/>
      <c r="L41" s="161"/>
      <c r="M41" s="162"/>
      <c r="N41" s="163"/>
      <c r="O41" s="51"/>
      <c r="P41" s="58"/>
      <c r="Q41" s="59"/>
      <c r="R41" s="55"/>
      <c r="S41" s="52"/>
      <c r="T41" s="56"/>
      <c r="U41" s="52"/>
      <c r="V41" s="53"/>
      <c r="W41" s="164">
        <f>J41</f>
        <v>0</v>
      </c>
      <c r="X41" s="165"/>
      <c r="Y41" s="165"/>
      <c r="Z41" s="165"/>
      <c r="AA41" s="57">
        <f>N41</f>
        <v>0</v>
      </c>
      <c r="AB41" s="60"/>
      <c r="AC41" s="61"/>
      <c r="AD41" s="62"/>
      <c r="AE41" s="57">
        <f>R41</f>
        <v>0</v>
      </c>
      <c r="AF41" s="63"/>
      <c r="AG41" s="57">
        <f>T41</f>
        <v>0</v>
      </c>
      <c r="AH41" s="54"/>
      <c r="AI41" s="14"/>
      <c r="AJ41" s="171">
        <f>IF(K41+O41&gt;=2,0,IF(K41+O41=1,0,1))</f>
        <v>1</v>
      </c>
      <c r="AK41" s="172" t="str">
        <f>IF(K41+O41&gt;=2,0,IF(K41+O41=1,0,"or◄"))</f>
        <v>or◄</v>
      </c>
      <c r="AL41" s="173">
        <f>IF(K41+O41&gt;=1,"",IF(K41+O41&gt;=2,"",1))</f>
        <v>1</v>
      </c>
      <c r="AM41" s="174">
        <f>IF(S41&gt;=1,"",IF(S41&gt;=2,"",1))</f>
        <v>1</v>
      </c>
      <c r="AN41" s="173">
        <f>IF(U41&gt;=1,"",IF(U41&gt;=2,"",1))</f>
        <v>1</v>
      </c>
      <c r="AO41" s="175">
        <f>X41</f>
        <v>0</v>
      </c>
      <c r="AP41" s="22">
        <f>AB41</f>
        <v>0</v>
      </c>
      <c r="AQ41" s="22">
        <f>AF41</f>
        <v>0</v>
      </c>
      <c r="AR41" s="13">
        <f>AH41</f>
        <v>0</v>
      </c>
      <c r="AS41" s="10" t="str">
        <f>IF(SUM(K41,O41,S41,U41)&gt;0,J41*K41+N41*O41+R41*S41+T41*U41,"")</f>
        <v/>
      </c>
      <c r="AT41" s="41" t="str">
        <f>IF(SUM(X41,AB41,AF41,AH41)&gt;0,W41*X41+AA41*AB41+AE41*AF41+AG41*AH41,"")</f>
        <v/>
      </c>
      <c r="AU41" s="120"/>
    </row>
    <row r="42" spans="1:47" ht="18" customHeight="1" thickBot="1" x14ac:dyDescent="0.35">
      <c r="A42" s="73" t="s">
        <v>70</v>
      </c>
      <c r="B42" s="74"/>
      <c r="C42" s="75"/>
      <c r="D42" s="76"/>
      <c r="E42" s="109" t="str">
        <f>IF(F42="◄","◄",IF(F42="ok","►",""))</f>
        <v>◄</v>
      </c>
      <c r="F42" s="110" t="str">
        <f>IF(F43&gt;0,"OK","◄")</f>
        <v>◄</v>
      </c>
      <c r="G42" s="111"/>
      <c r="H42" s="1">
        <v>20927</v>
      </c>
      <c r="I42" s="78" t="s">
        <v>43</v>
      </c>
      <c r="J42" s="23"/>
      <c r="K42" s="50" t="str">
        <f>IF(K43&gt;0,"","◄")</f>
        <v>◄</v>
      </c>
      <c r="L42" s="141"/>
      <c r="M42" s="141"/>
      <c r="N42" s="20"/>
      <c r="O42" s="50" t="str">
        <f>IF(O43&gt;0,"","◄")</f>
        <v>◄</v>
      </c>
      <c r="P42" s="3"/>
      <c r="Q42" s="4"/>
      <c r="R42" s="4"/>
      <c r="S42" s="50" t="str">
        <f>IF(S43&gt;0,"","◄")</f>
        <v>◄</v>
      </c>
      <c r="T42" s="4"/>
      <c r="U42" s="50" t="str">
        <f>IF(U43&gt;0,"","◄")</f>
        <v>◄</v>
      </c>
      <c r="V42" s="28"/>
      <c r="W42" s="4"/>
      <c r="X42" s="36" t="str">
        <f>IF(X43,"►","")</f>
        <v/>
      </c>
      <c r="Y42" s="142"/>
      <c r="Z42" s="142"/>
      <c r="AA42" s="4"/>
      <c r="AB42" s="36" t="str">
        <f>IF(AB43,"►","")</f>
        <v/>
      </c>
      <c r="AC42" s="4"/>
      <c r="AD42" s="4"/>
      <c r="AE42" s="4"/>
      <c r="AF42" s="36" t="str">
        <f>IF(AF43,"►","")</f>
        <v/>
      </c>
      <c r="AG42" s="4"/>
      <c r="AH42" s="36" t="str">
        <f>IF(AH43,"►","")</f>
        <v/>
      </c>
      <c r="AI42" s="14"/>
      <c r="AJ42" s="168" t="str">
        <f>IF(SUM(AJ43:AJ44)&gt;0,"◄","")</f>
        <v>◄</v>
      </c>
      <c r="AK42" s="169" t="s">
        <v>1742</v>
      </c>
      <c r="AL42" s="168" t="str">
        <f>IF(SUM(AL43:AL44)&gt;0,"◄","")</f>
        <v>◄</v>
      </c>
      <c r="AM42" s="170"/>
      <c r="AN42" s="168" t="str">
        <f>IF(SUM(AN43:AN44)&gt;0,"◄","")</f>
        <v>◄</v>
      </c>
      <c r="AO42" s="39" t="str">
        <f>IF(SUM(AO43:AO44)&gt;0,"►","")</f>
        <v/>
      </c>
      <c r="AP42" s="39" t="str">
        <f>IF(SUM(AP43:AP44)&gt;0,"►","")</f>
        <v/>
      </c>
      <c r="AQ42" s="39" t="str">
        <f>IF(SUM(AQ43:AQ44)&gt;0,"►","")</f>
        <v/>
      </c>
      <c r="AR42" s="40" t="str">
        <f>IF(SUM(AR43:AR44)&gt;0,"►","")</f>
        <v/>
      </c>
      <c r="AS42" s="19"/>
      <c r="AT42" s="19"/>
      <c r="AU42" s="120"/>
    </row>
    <row r="43" spans="1:47" ht="18" customHeight="1" thickBot="1" x14ac:dyDescent="0.35">
      <c r="A43" s="133"/>
      <c r="B43" s="84" t="s">
        <v>98</v>
      </c>
      <c r="C43" s="80"/>
      <c r="D43" s="81"/>
      <c r="E43" s="112" t="str">
        <f>IF(F43&gt;0,"ok","◄")</f>
        <v>◄</v>
      </c>
      <c r="F43" s="113"/>
      <c r="G43" s="111"/>
      <c r="H43" s="203"/>
      <c r="I43" s="249"/>
      <c r="J43" s="159"/>
      <c r="K43" s="160"/>
      <c r="L43" s="161"/>
      <c r="M43" s="162"/>
      <c r="N43" s="163"/>
      <c r="O43" s="51"/>
      <c r="P43" s="58"/>
      <c r="Q43" s="59"/>
      <c r="R43" s="55"/>
      <c r="S43" s="52"/>
      <c r="T43" s="56"/>
      <c r="U43" s="52"/>
      <c r="V43" s="53"/>
      <c r="W43" s="164">
        <f>J43</f>
        <v>0</v>
      </c>
      <c r="X43" s="165"/>
      <c r="Y43" s="165"/>
      <c r="Z43" s="165"/>
      <c r="AA43" s="57">
        <f>N43</f>
        <v>0</v>
      </c>
      <c r="AB43" s="60"/>
      <c r="AC43" s="61"/>
      <c r="AD43" s="62"/>
      <c r="AE43" s="57">
        <f>R43</f>
        <v>0</v>
      </c>
      <c r="AF43" s="63"/>
      <c r="AG43" s="57">
        <f>T43</f>
        <v>0</v>
      </c>
      <c r="AH43" s="54"/>
      <c r="AI43" s="14"/>
      <c r="AJ43" s="171">
        <f>IF(K43+O43&gt;=2,0,IF(K43+O43=1,0,1))</f>
        <v>1</v>
      </c>
      <c r="AK43" s="172" t="str">
        <f>IF(K43+O43&gt;=2,0,IF(K43+O43=1,0,"or◄"))</f>
        <v>or◄</v>
      </c>
      <c r="AL43" s="173">
        <f>IF(K43+O43&gt;=1,"",IF(K43+O43&gt;=2,"",1))</f>
        <v>1</v>
      </c>
      <c r="AM43" s="174">
        <f>IF(S43&gt;=1,"",IF(S43&gt;=2,"",1))</f>
        <v>1</v>
      </c>
      <c r="AN43" s="173">
        <f>IF(U43&gt;=1,"",IF(U43&gt;=2,"",1))</f>
        <v>1</v>
      </c>
      <c r="AO43" s="175">
        <f>X43</f>
        <v>0</v>
      </c>
      <c r="AP43" s="22">
        <f>AB43</f>
        <v>0</v>
      </c>
      <c r="AQ43" s="22">
        <f>AF43</f>
        <v>0</v>
      </c>
      <c r="AR43" s="13">
        <f>AH43</f>
        <v>0</v>
      </c>
      <c r="AS43" s="10" t="str">
        <f>IF(SUM(K43,O43,S43,U43)&gt;0,J43*K43+N43*O43+R43*S43+T43*U43,"")</f>
        <v/>
      </c>
      <c r="AT43" s="41" t="str">
        <f>IF(SUM(X43,AB43,AF43,AH43)&gt;0,W43*X43+AA43*AB43+AE43*AF43+AG43*AH43,"")</f>
        <v/>
      </c>
      <c r="AU43" s="120"/>
    </row>
    <row r="44" spans="1:47" ht="18" customHeight="1" thickBot="1" x14ac:dyDescent="0.35">
      <c r="A44" s="73" t="s">
        <v>71</v>
      </c>
      <c r="B44" s="74"/>
      <c r="C44" s="75"/>
      <c r="D44" s="76"/>
      <c r="E44" s="109" t="str">
        <f>IF(F44="◄","◄",IF(F44="ok","►",""))</f>
        <v>◄</v>
      </c>
      <c r="F44" s="110" t="str">
        <f>IF(F45&gt;0,"OK","◄")</f>
        <v>◄</v>
      </c>
      <c r="G44" s="111"/>
      <c r="H44" s="1">
        <v>20959</v>
      </c>
      <c r="I44" s="78" t="s">
        <v>43</v>
      </c>
      <c r="J44" s="23"/>
      <c r="K44" s="50" t="str">
        <f>IF(K45&gt;0,"","◄")</f>
        <v>◄</v>
      </c>
      <c r="L44" s="141"/>
      <c r="M44" s="141"/>
      <c r="N44" s="20"/>
      <c r="O44" s="50" t="str">
        <f>IF(O45&gt;0,"","◄")</f>
        <v>◄</v>
      </c>
      <c r="P44" s="3"/>
      <c r="Q44" s="4"/>
      <c r="R44" s="4"/>
      <c r="S44" s="50" t="str">
        <f>IF(S45&gt;0,"","◄")</f>
        <v>◄</v>
      </c>
      <c r="T44" s="4"/>
      <c r="U44" s="50" t="str">
        <f>IF(U45&gt;0,"","◄")</f>
        <v>◄</v>
      </c>
      <c r="V44" s="28"/>
      <c r="W44" s="4"/>
      <c r="X44" s="36" t="str">
        <f>IF(X45,"►","")</f>
        <v/>
      </c>
      <c r="Y44" s="142"/>
      <c r="Z44" s="142"/>
      <c r="AA44" s="4"/>
      <c r="AB44" s="36" t="str">
        <f>IF(AB45,"►","")</f>
        <v/>
      </c>
      <c r="AC44" s="4"/>
      <c r="AD44" s="4"/>
      <c r="AE44" s="4"/>
      <c r="AF44" s="36" t="str">
        <f>IF(AF45,"►","")</f>
        <v/>
      </c>
      <c r="AG44" s="4"/>
      <c r="AH44" s="36" t="str">
        <f>IF(AH45,"►","")</f>
        <v/>
      </c>
      <c r="AI44" s="14"/>
      <c r="AJ44" s="168" t="str">
        <f>IF(SUM(AJ45:AJ46)&gt;0,"◄","")</f>
        <v>◄</v>
      </c>
      <c r="AK44" s="169" t="s">
        <v>1742</v>
      </c>
      <c r="AL44" s="168" t="str">
        <f>IF(SUM(AL45:AL46)&gt;0,"◄","")</f>
        <v>◄</v>
      </c>
      <c r="AM44" s="170"/>
      <c r="AN44" s="168" t="str">
        <f>IF(SUM(AN45:AN46)&gt;0,"◄","")</f>
        <v>◄</v>
      </c>
      <c r="AO44" s="39" t="str">
        <f>IF(SUM(AO45:AO46)&gt;0,"►","")</f>
        <v/>
      </c>
      <c r="AP44" s="39" t="str">
        <f>IF(SUM(AP45:AP46)&gt;0,"►","")</f>
        <v/>
      </c>
      <c r="AQ44" s="39" t="str">
        <f>IF(SUM(AQ45:AQ46)&gt;0,"►","")</f>
        <v/>
      </c>
      <c r="AR44" s="40" t="str">
        <f>IF(SUM(AR45:AR46)&gt;0,"►","")</f>
        <v/>
      </c>
      <c r="AS44" s="19"/>
      <c r="AT44" s="19"/>
      <c r="AU44" s="120"/>
    </row>
    <row r="45" spans="1:47" ht="18" customHeight="1" thickBot="1" x14ac:dyDescent="0.35">
      <c r="A45" s="133"/>
      <c r="B45" s="84" t="s">
        <v>99</v>
      </c>
      <c r="C45" s="80"/>
      <c r="D45" s="81"/>
      <c r="E45" s="112" t="str">
        <f>IF(F45&gt;0,"ok","◄")</f>
        <v>◄</v>
      </c>
      <c r="F45" s="113"/>
      <c r="G45" s="111"/>
      <c r="H45" s="203"/>
      <c r="I45" s="249"/>
      <c r="J45" s="159"/>
      <c r="K45" s="160"/>
      <c r="L45" s="161"/>
      <c r="M45" s="162"/>
      <c r="N45" s="163"/>
      <c r="O45" s="51"/>
      <c r="P45" s="58"/>
      <c r="Q45" s="59"/>
      <c r="R45" s="55"/>
      <c r="S45" s="52"/>
      <c r="T45" s="56"/>
      <c r="U45" s="52"/>
      <c r="V45" s="53"/>
      <c r="W45" s="164">
        <f>J45</f>
        <v>0</v>
      </c>
      <c r="X45" s="165"/>
      <c r="Y45" s="165"/>
      <c r="Z45" s="165"/>
      <c r="AA45" s="57">
        <f>N45</f>
        <v>0</v>
      </c>
      <c r="AB45" s="60"/>
      <c r="AC45" s="61"/>
      <c r="AD45" s="62"/>
      <c r="AE45" s="57">
        <f>R45</f>
        <v>0</v>
      </c>
      <c r="AF45" s="63"/>
      <c r="AG45" s="57">
        <f>T45</f>
        <v>0</v>
      </c>
      <c r="AH45" s="54"/>
      <c r="AI45" s="14"/>
      <c r="AJ45" s="171">
        <f>IF(K45+O45&gt;=2,0,IF(K45+O45=1,0,1))</f>
        <v>1</v>
      </c>
      <c r="AK45" s="172" t="str">
        <f>IF(K45+O45&gt;=2,0,IF(K45+O45=1,0,"or◄"))</f>
        <v>or◄</v>
      </c>
      <c r="AL45" s="173">
        <f>IF(K45+O45&gt;=1,"",IF(K45+O45&gt;=2,"",1))</f>
        <v>1</v>
      </c>
      <c r="AM45" s="174">
        <f>IF(S45&gt;=1,"",IF(S45&gt;=2,"",1))</f>
        <v>1</v>
      </c>
      <c r="AN45" s="173">
        <f>IF(U45&gt;=1,"",IF(U45&gt;=2,"",1))</f>
        <v>1</v>
      </c>
      <c r="AO45" s="175">
        <f>X45</f>
        <v>0</v>
      </c>
      <c r="AP45" s="22">
        <f>AB45</f>
        <v>0</v>
      </c>
      <c r="AQ45" s="22">
        <f>AF45</f>
        <v>0</v>
      </c>
      <c r="AR45" s="13">
        <f>AH45</f>
        <v>0</v>
      </c>
      <c r="AS45" s="10" t="str">
        <f>IF(SUM(K45,O45,S45,U45)&gt;0,J45*K45+N45*O45+R45*S45+T45*U45,"")</f>
        <v/>
      </c>
      <c r="AT45" s="41" t="str">
        <f>IF(SUM(X45,AB45,AF45,AH45)&gt;0,W45*X45+AA45*AB45+AE45*AF45+AG45*AH45,"")</f>
        <v/>
      </c>
      <c r="AU45" s="120"/>
    </row>
    <row r="46" spans="1:47" ht="18" customHeight="1" thickBot="1" x14ac:dyDescent="0.35">
      <c r="A46" s="73" t="s">
        <v>72</v>
      </c>
      <c r="B46" s="74"/>
      <c r="C46" s="75"/>
      <c r="D46" s="76"/>
      <c r="E46" s="109" t="str">
        <f>IF(F46="◄","◄",IF(F46="ok","►",""))</f>
        <v>◄</v>
      </c>
      <c r="F46" s="110" t="str">
        <f>IF(F47&gt;0,"OK","◄")</f>
        <v>◄</v>
      </c>
      <c r="G46" s="111"/>
      <c r="H46" s="1">
        <v>20986</v>
      </c>
      <c r="I46" s="78" t="s">
        <v>43</v>
      </c>
      <c r="J46" s="23"/>
      <c r="K46" s="50" t="str">
        <f>IF(K47&gt;0,"","◄")</f>
        <v>◄</v>
      </c>
      <c r="L46" s="141"/>
      <c r="M46" s="141"/>
      <c r="N46" s="20"/>
      <c r="O46" s="50" t="str">
        <f>IF(O47&gt;0,"","◄")</f>
        <v>◄</v>
      </c>
      <c r="P46" s="3"/>
      <c r="Q46" s="4"/>
      <c r="R46" s="4"/>
      <c r="S46" s="50" t="str">
        <f>IF(S47&gt;0,"","◄")</f>
        <v>◄</v>
      </c>
      <c r="T46" s="4"/>
      <c r="U46" s="50" t="str">
        <f>IF(U47&gt;0,"","◄")</f>
        <v>◄</v>
      </c>
      <c r="V46" s="28"/>
      <c r="W46" s="4"/>
      <c r="X46" s="36" t="str">
        <f>IF(X47,"►","")</f>
        <v/>
      </c>
      <c r="Y46" s="142"/>
      <c r="Z46" s="142"/>
      <c r="AA46" s="4"/>
      <c r="AB46" s="36" t="str">
        <f>IF(AB47,"►","")</f>
        <v/>
      </c>
      <c r="AC46" s="4"/>
      <c r="AD46" s="4"/>
      <c r="AE46" s="4"/>
      <c r="AF46" s="36" t="str">
        <f>IF(AF47,"►","")</f>
        <v/>
      </c>
      <c r="AG46" s="4"/>
      <c r="AH46" s="36" t="str">
        <f>IF(AH47,"►","")</f>
        <v/>
      </c>
      <c r="AI46" s="14"/>
      <c r="AJ46" s="168" t="str">
        <f>IF(SUM(AJ47:AJ48)&gt;0,"◄","")</f>
        <v>◄</v>
      </c>
      <c r="AK46" s="169" t="s">
        <v>1742</v>
      </c>
      <c r="AL46" s="168" t="str">
        <f>IF(SUM(AL47:AL48)&gt;0,"◄","")</f>
        <v>◄</v>
      </c>
      <c r="AM46" s="170"/>
      <c r="AN46" s="168" t="str">
        <f>IF(SUM(AN47:AN48)&gt;0,"◄","")</f>
        <v>◄</v>
      </c>
      <c r="AO46" s="39" t="str">
        <f>IF(SUM(AO47:AO48)&gt;0,"►","")</f>
        <v/>
      </c>
      <c r="AP46" s="39" t="str">
        <f>IF(SUM(AP47:AP48)&gt;0,"►","")</f>
        <v/>
      </c>
      <c r="AQ46" s="39" t="str">
        <f>IF(SUM(AQ47:AQ48)&gt;0,"►","")</f>
        <v/>
      </c>
      <c r="AR46" s="40" t="str">
        <f>IF(SUM(AR47:AR48)&gt;0,"►","")</f>
        <v/>
      </c>
      <c r="AS46" s="19"/>
      <c r="AT46" s="19"/>
      <c r="AU46" s="120"/>
    </row>
    <row r="47" spans="1:47" ht="18" customHeight="1" thickBot="1" x14ac:dyDescent="0.35">
      <c r="A47" s="133"/>
      <c r="B47" s="84" t="s">
        <v>100</v>
      </c>
      <c r="C47" s="80"/>
      <c r="D47" s="81"/>
      <c r="E47" s="112" t="str">
        <f>IF(F47&gt;0,"ok","◄")</f>
        <v>◄</v>
      </c>
      <c r="F47" s="113"/>
      <c r="G47" s="111"/>
      <c r="H47" s="203"/>
      <c r="I47" s="249"/>
      <c r="J47" s="159"/>
      <c r="K47" s="160"/>
      <c r="L47" s="161"/>
      <c r="M47" s="162"/>
      <c r="N47" s="163"/>
      <c r="O47" s="51"/>
      <c r="P47" s="58"/>
      <c r="Q47" s="59"/>
      <c r="R47" s="55"/>
      <c r="S47" s="52"/>
      <c r="T47" s="56"/>
      <c r="U47" s="52"/>
      <c r="V47" s="53"/>
      <c r="W47" s="164">
        <f>J47</f>
        <v>0</v>
      </c>
      <c r="X47" s="165"/>
      <c r="Y47" s="165"/>
      <c r="Z47" s="165"/>
      <c r="AA47" s="57">
        <f>N47</f>
        <v>0</v>
      </c>
      <c r="AB47" s="60"/>
      <c r="AC47" s="61"/>
      <c r="AD47" s="62"/>
      <c r="AE47" s="57">
        <f>R47</f>
        <v>0</v>
      </c>
      <c r="AF47" s="63"/>
      <c r="AG47" s="57">
        <f>T47</f>
        <v>0</v>
      </c>
      <c r="AH47" s="54"/>
      <c r="AI47" s="14"/>
      <c r="AJ47" s="171">
        <f>IF(K47+O47&gt;=2,0,IF(K47+O47=1,0,1))</f>
        <v>1</v>
      </c>
      <c r="AK47" s="172" t="str">
        <f>IF(K47+O47&gt;=2,0,IF(K47+O47=1,0,"or◄"))</f>
        <v>or◄</v>
      </c>
      <c r="AL47" s="173">
        <f>IF(K47+O47&gt;=1,"",IF(K47+O47&gt;=2,"",1))</f>
        <v>1</v>
      </c>
      <c r="AM47" s="174">
        <f>IF(S47&gt;=1,"",IF(S47&gt;=2,"",1))</f>
        <v>1</v>
      </c>
      <c r="AN47" s="173">
        <f>IF(U47&gt;=1,"",IF(U47&gt;=2,"",1))</f>
        <v>1</v>
      </c>
      <c r="AO47" s="175">
        <f>X47</f>
        <v>0</v>
      </c>
      <c r="AP47" s="22">
        <f>AB47</f>
        <v>0</v>
      </c>
      <c r="AQ47" s="22">
        <f>AF47</f>
        <v>0</v>
      </c>
      <c r="AR47" s="13">
        <f>AH47</f>
        <v>0</v>
      </c>
      <c r="AS47" s="10" t="str">
        <f>IF(SUM(K47,O47,S47,U47)&gt;0,J47*K47+N47*O47+R47*S47+T47*U47,"")</f>
        <v/>
      </c>
      <c r="AT47" s="41" t="str">
        <f>IF(SUM(X47,AB47,AF47,AH47)&gt;0,W47*X47+AA47*AB47+AE47*AF47+AG47*AH47,"")</f>
        <v/>
      </c>
      <c r="AU47" s="120"/>
    </row>
    <row r="48" spans="1:47" ht="18" customHeight="1" thickBot="1" x14ac:dyDescent="0.35">
      <c r="A48" s="73" t="s">
        <v>73</v>
      </c>
      <c r="B48" s="74"/>
      <c r="C48" s="75"/>
      <c r="D48" s="76"/>
      <c r="E48" s="109" t="str">
        <f>IF(F48="◄","◄",IF(F48="ok","►",""))</f>
        <v>◄</v>
      </c>
      <c r="F48" s="110" t="str">
        <f>IF(F49&gt;0,"OK","◄")</f>
        <v>◄</v>
      </c>
      <c r="G48" s="111"/>
      <c r="H48" s="1">
        <v>20979</v>
      </c>
      <c r="I48" s="78" t="s">
        <v>43</v>
      </c>
      <c r="J48" s="23"/>
      <c r="K48" s="50" t="str">
        <f>IF(K49&gt;0,"","◄")</f>
        <v>◄</v>
      </c>
      <c r="L48" s="141"/>
      <c r="M48" s="141"/>
      <c r="N48" s="20"/>
      <c r="O48" s="50" t="str">
        <f>IF(O49&gt;0,"","◄")</f>
        <v>◄</v>
      </c>
      <c r="P48" s="3"/>
      <c r="Q48" s="4"/>
      <c r="R48" s="4"/>
      <c r="S48" s="50" t="str">
        <f>IF(S49&gt;0,"","◄")</f>
        <v>◄</v>
      </c>
      <c r="T48" s="4"/>
      <c r="U48" s="50" t="str">
        <f>IF(U49&gt;0,"","◄")</f>
        <v>◄</v>
      </c>
      <c r="V48" s="28"/>
      <c r="W48" s="4"/>
      <c r="X48" s="36" t="str">
        <f>IF(X49,"►","")</f>
        <v/>
      </c>
      <c r="Y48" s="142"/>
      <c r="Z48" s="142"/>
      <c r="AA48" s="4"/>
      <c r="AB48" s="36" t="str">
        <f>IF(AB49,"►","")</f>
        <v/>
      </c>
      <c r="AC48" s="4"/>
      <c r="AD48" s="4"/>
      <c r="AE48" s="4"/>
      <c r="AF48" s="36" t="str">
        <f>IF(AF49,"►","")</f>
        <v/>
      </c>
      <c r="AG48" s="4"/>
      <c r="AH48" s="36" t="str">
        <f>IF(AH49,"►","")</f>
        <v/>
      </c>
      <c r="AI48" s="14"/>
      <c r="AJ48" s="168" t="str">
        <f>IF(SUM(AJ49:AJ50)&gt;0,"◄","")</f>
        <v>◄</v>
      </c>
      <c r="AK48" s="169" t="s">
        <v>1742</v>
      </c>
      <c r="AL48" s="168" t="str">
        <f>IF(SUM(AL49:AL50)&gt;0,"◄","")</f>
        <v>◄</v>
      </c>
      <c r="AM48" s="170"/>
      <c r="AN48" s="168" t="str">
        <f>IF(SUM(AN49:AN50)&gt;0,"◄","")</f>
        <v>◄</v>
      </c>
      <c r="AO48" s="39" t="str">
        <f>IF(SUM(AO49:AO50)&gt;0,"►","")</f>
        <v/>
      </c>
      <c r="AP48" s="39" t="str">
        <f>IF(SUM(AP49:AP50)&gt;0,"►","")</f>
        <v/>
      </c>
      <c r="AQ48" s="39" t="str">
        <f>IF(SUM(AQ49:AQ50)&gt;0,"►","")</f>
        <v/>
      </c>
      <c r="AR48" s="40" t="str">
        <f>IF(SUM(AR49:AR50)&gt;0,"►","")</f>
        <v/>
      </c>
      <c r="AS48" s="19"/>
      <c r="AT48" s="19"/>
      <c r="AU48" s="120"/>
    </row>
    <row r="49" spans="1:47" ht="18" customHeight="1" thickBot="1" x14ac:dyDescent="0.35">
      <c r="A49" s="133"/>
      <c r="B49" s="84" t="s">
        <v>101</v>
      </c>
      <c r="C49" s="80"/>
      <c r="D49" s="81"/>
      <c r="E49" s="112" t="str">
        <f>IF(F49&gt;0,"ok","◄")</f>
        <v>◄</v>
      </c>
      <c r="F49" s="113"/>
      <c r="G49" s="111"/>
      <c r="H49" s="203"/>
      <c r="I49" s="249"/>
      <c r="J49" s="159"/>
      <c r="K49" s="160"/>
      <c r="L49" s="161"/>
      <c r="M49" s="162"/>
      <c r="N49" s="163"/>
      <c r="O49" s="51"/>
      <c r="P49" s="58"/>
      <c r="Q49" s="59"/>
      <c r="R49" s="55"/>
      <c r="S49" s="52"/>
      <c r="T49" s="56"/>
      <c r="U49" s="52"/>
      <c r="V49" s="53"/>
      <c r="W49" s="164">
        <f>J49</f>
        <v>0</v>
      </c>
      <c r="X49" s="165"/>
      <c r="Y49" s="165"/>
      <c r="Z49" s="165"/>
      <c r="AA49" s="57">
        <f>N49</f>
        <v>0</v>
      </c>
      <c r="AB49" s="60"/>
      <c r="AC49" s="61"/>
      <c r="AD49" s="62"/>
      <c r="AE49" s="57">
        <f>R49</f>
        <v>0</v>
      </c>
      <c r="AF49" s="63"/>
      <c r="AG49" s="57">
        <f>T49</f>
        <v>0</v>
      </c>
      <c r="AH49" s="54"/>
      <c r="AI49" s="14"/>
      <c r="AJ49" s="171">
        <f>IF(K49+O49&gt;=2,0,IF(K49+O49=1,0,1))</f>
        <v>1</v>
      </c>
      <c r="AK49" s="172" t="str">
        <f>IF(K49+O49&gt;=2,0,IF(K49+O49=1,0,"or◄"))</f>
        <v>or◄</v>
      </c>
      <c r="AL49" s="173">
        <f>IF(K49+O49&gt;=1,"",IF(K49+O49&gt;=2,"",1))</f>
        <v>1</v>
      </c>
      <c r="AM49" s="174">
        <f>IF(S49&gt;=1,"",IF(S49&gt;=2,"",1))</f>
        <v>1</v>
      </c>
      <c r="AN49" s="173">
        <f>IF(U49&gt;=1,"",IF(U49&gt;=2,"",1))</f>
        <v>1</v>
      </c>
      <c r="AO49" s="175">
        <f>X49</f>
        <v>0</v>
      </c>
      <c r="AP49" s="22">
        <f>AB49</f>
        <v>0</v>
      </c>
      <c r="AQ49" s="22">
        <f>AF49</f>
        <v>0</v>
      </c>
      <c r="AR49" s="13">
        <f>AH49</f>
        <v>0</v>
      </c>
      <c r="AS49" s="10" t="str">
        <f>IF(SUM(K49,O49,S49,U49)&gt;0,J49*K49+N49*O49+R49*S49+T49*U49,"")</f>
        <v/>
      </c>
      <c r="AT49" s="41" t="str">
        <f>IF(SUM(X49,AB49,AF49,AH49)&gt;0,W49*X49+AA49*AB49+AE49*AF49+AG49*AH49,"")</f>
        <v/>
      </c>
      <c r="AU49" s="120"/>
    </row>
    <row r="50" spans="1:47" ht="18" customHeight="1" thickBot="1" x14ac:dyDescent="0.35">
      <c r="A50" s="73" t="s">
        <v>74</v>
      </c>
      <c r="B50" s="74"/>
      <c r="C50" s="75"/>
      <c r="D50" s="76"/>
      <c r="E50" s="109" t="str">
        <f>IF(F50="◄","◄",IF(F50="ok","►",""))</f>
        <v>◄</v>
      </c>
      <c r="F50" s="110" t="str">
        <f>IF(F51&gt;0,"OK","◄")</f>
        <v>◄</v>
      </c>
      <c r="G50" s="111"/>
      <c r="H50" s="1">
        <v>21007</v>
      </c>
      <c r="I50" s="78" t="s">
        <v>43</v>
      </c>
      <c r="J50" s="23"/>
      <c r="K50" s="50" t="str">
        <f>IF(K51&gt;0,"","◄")</f>
        <v>◄</v>
      </c>
      <c r="L50" s="141"/>
      <c r="M50" s="141"/>
      <c r="N50" s="20"/>
      <c r="O50" s="50" t="str">
        <f>IF(O51&gt;0,"","◄")</f>
        <v>◄</v>
      </c>
      <c r="P50" s="3"/>
      <c r="Q50" s="4"/>
      <c r="R50" s="4"/>
      <c r="S50" s="50" t="str">
        <f>IF(S51&gt;0,"","◄")</f>
        <v>◄</v>
      </c>
      <c r="T50" s="4"/>
      <c r="U50" s="50" t="str">
        <f>IF(U51&gt;0,"","◄")</f>
        <v>◄</v>
      </c>
      <c r="V50" s="28"/>
      <c r="W50" s="4"/>
      <c r="X50" s="36" t="str">
        <f>IF(X51,"►","")</f>
        <v/>
      </c>
      <c r="Y50" s="142"/>
      <c r="Z50" s="142"/>
      <c r="AA50" s="4"/>
      <c r="AB50" s="36" t="str">
        <f>IF(AB51,"►","")</f>
        <v/>
      </c>
      <c r="AC50" s="4"/>
      <c r="AD50" s="4"/>
      <c r="AE50" s="4"/>
      <c r="AF50" s="36" t="str">
        <f>IF(AF51,"►","")</f>
        <v/>
      </c>
      <c r="AG50" s="4"/>
      <c r="AH50" s="36" t="str">
        <f>IF(AH51,"►","")</f>
        <v/>
      </c>
      <c r="AI50" s="14"/>
      <c r="AJ50" s="168" t="str">
        <f>IF(SUM(AJ51:AJ52)&gt;0,"◄","")</f>
        <v>◄</v>
      </c>
      <c r="AK50" s="169" t="s">
        <v>1742</v>
      </c>
      <c r="AL50" s="168" t="str">
        <f>IF(SUM(AL51:AL52)&gt;0,"◄","")</f>
        <v>◄</v>
      </c>
      <c r="AM50" s="170"/>
      <c r="AN50" s="168" t="str">
        <f>IF(SUM(AN51:AN52)&gt;0,"◄","")</f>
        <v>◄</v>
      </c>
      <c r="AO50" s="39" t="str">
        <f>IF(SUM(AO51:AO52)&gt;0,"►","")</f>
        <v/>
      </c>
      <c r="AP50" s="39" t="str">
        <f>IF(SUM(AP51:AP52)&gt;0,"►","")</f>
        <v/>
      </c>
      <c r="AQ50" s="39" t="str">
        <f>IF(SUM(AQ51:AQ52)&gt;0,"►","")</f>
        <v/>
      </c>
      <c r="AR50" s="40" t="str">
        <f>IF(SUM(AR51:AR52)&gt;0,"►","")</f>
        <v/>
      </c>
      <c r="AS50" s="19"/>
      <c r="AT50" s="19"/>
      <c r="AU50" s="120"/>
    </row>
    <row r="51" spans="1:47" ht="18" customHeight="1" thickBot="1" x14ac:dyDescent="0.35">
      <c r="A51" s="133"/>
      <c r="B51" s="84" t="s">
        <v>102</v>
      </c>
      <c r="C51" s="80"/>
      <c r="D51" s="81"/>
      <c r="E51" s="112" t="str">
        <f>IF(F51&gt;0,"ok","◄")</f>
        <v>◄</v>
      </c>
      <c r="F51" s="113"/>
      <c r="G51" s="111"/>
      <c r="H51" s="203"/>
      <c r="I51" s="249"/>
      <c r="J51" s="159"/>
      <c r="K51" s="160"/>
      <c r="L51" s="161"/>
      <c r="M51" s="162"/>
      <c r="N51" s="163"/>
      <c r="O51" s="51"/>
      <c r="P51" s="58"/>
      <c r="Q51" s="59"/>
      <c r="R51" s="55"/>
      <c r="S51" s="52"/>
      <c r="T51" s="56"/>
      <c r="U51" s="52"/>
      <c r="V51" s="53"/>
      <c r="W51" s="164">
        <f>J51</f>
        <v>0</v>
      </c>
      <c r="X51" s="165"/>
      <c r="Y51" s="165"/>
      <c r="Z51" s="165"/>
      <c r="AA51" s="57">
        <f>N51</f>
        <v>0</v>
      </c>
      <c r="AB51" s="60"/>
      <c r="AC51" s="61"/>
      <c r="AD51" s="62"/>
      <c r="AE51" s="57">
        <f>R51</f>
        <v>0</v>
      </c>
      <c r="AF51" s="63"/>
      <c r="AG51" s="57">
        <f>T51</f>
        <v>0</v>
      </c>
      <c r="AH51" s="54"/>
      <c r="AI51" s="14"/>
      <c r="AJ51" s="171">
        <f>IF(K51+O51&gt;=2,0,IF(K51+O51=1,0,1))</f>
        <v>1</v>
      </c>
      <c r="AK51" s="172" t="str">
        <f>IF(K51+O51&gt;=2,0,IF(K51+O51=1,0,"or◄"))</f>
        <v>or◄</v>
      </c>
      <c r="AL51" s="173">
        <f>IF(K51+O51&gt;=1,"",IF(K51+O51&gt;=2,"",1))</f>
        <v>1</v>
      </c>
      <c r="AM51" s="174">
        <f>IF(S51&gt;=1,"",IF(S51&gt;=2,"",1))</f>
        <v>1</v>
      </c>
      <c r="AN51" s="173">
        <f>IF(U51&gt;=1,"",IF(U51&gt;=2,"",1))</f>
        <v>1</v>
      </c>
      <c r="AO51" s="175">
        <f>X51</f>
        <v>0</v>
      </c>
      <c r="AP51" s="22">
        <f>AB51</f>
        <v>0</v>
      </c>
      <c r="AQ51" s="22">
        <f>AF51</f>
        <v>0</v>
      </c>
      <c r="AR51" s="13">
        <f>AH51</f>
        <v>0</v>
      </c>
      <c r="AS51" s="10" t="str">
        <f>IF(SUM(K51,O51,S51,U51)&gt;0,J51*K51+N51*O51+R51*S51+T51*U51,"")</f>
        <v/>
      </c>
      <c r="AT51" s="41" t="str">
        <f>IF(SUM(X51,AB51,AF51,AH51)&gt;0,W51*X51+AA51*AB51+AE51*AF51+AG51*AH51,"")</f>
        <v/>
      </c>
      <c r="AU51" s="120"/>
    </row>
    <row r="52" spans="1:47" ht="18" customHeight="1" thickBot="1" x14ac:dyDescent="0.35">
      <c r="A52" s="73" t="s">
        <v>75</v>
      </c>
      <c r="B52" s="74"/>
      <c r="C52" s="75"/>
      <c r="D52" s="76"/>
      <c r="E52" s="109" t="str">
        <f>IF(F52="◄","◄",IF(F52="ok","►",""))</f>
        <v>◄</v>
      </c>
      <c r="F52" s="110" t="str">
        <f>IF(F53&gt;0,"OK","◄")</f>
        <v>◄</v>
      </c>
      <c r="G52" s="111"/>
      <c r="H52" s="1">
        <v>21018</v>
      </c>
      <c r="I52" s="78" t="s">
        <v>43</v>
      </c>
      <c r="J52" s="23"/>
      <c r="K52" s="50" t="str">
        <f>IF(K53&gt;0,"","◄")</f>
        <v>◄</v>
      </c>
      <c r="L52" s="141"/>
      <c r="M52" s="141"/>
      <c r="N52" s="20"/>
      <c r="O52" s="50" t="str">
        <f>IF(O53&gt;0,"","◄")</f>
        <v>◄</v>
      </c>
      <c r="P52" s="3"/>
      <c r="Q52" s="4"/>
      <c r="R52" s="4"/>
      <c r="S52" s="50" t="str">
        <f>IF(S53&gt;0,"","◄")</f>
        <v>◄</v>
      </c>
      <c r="T52" s="4"/>
      <c r="U52" s="50" t="str">
        <f>IF(U53&gt;0,"","◄")</f>
        <v>◄</v>
      </c>
      <c r="V52" s="28"/>
      <c r="W52" s="4"/>
      <c r="X52" s="36" t="str">
        <f>IF(X53,"►","")</f>
        <v/>
      </c>
      <c r="Y52" s="142"/>
      <c r="Z52" s="142"/>
      <c r="AA52" s="4"/>
      <c r="AB52" s="36" t="str">
        <f>IF(AB53,"►","")</f>
        <v/>
      </c>
      <c r="AC52" s="4"/>
      <c r="AD52" s="4"/>
      <c r="AE52" s="4"/>
      <c r="AF52" s="36" t="str">
        <f>IF(AF53,"►","")</f>
        <v/>
      </c>
      <c r="AG52" s="4"/>
      <c r="AH52" s="36" t="str">
        <f>IF(AH53,"►","")</f>
        <v/>
      </c>
      <c r="AI52" s="14"/>
      <c r="AJ52" s="168" t="str">
        <f>IF(SUM(AJ53:AJ54)&gt;0,"◄","")</f>
        <v>◄</v>
      </c>
      <c r="AK52" s="169" t="s">
        <v>1742</v>
      </c>
      <c r="AL52" s="168" t="str">
        <f>IF(SUM(AL53:AL54)&gt;0,"◄","")</f>
        <v>◄</v>
      </c>
      <c r="AM52" s="170"/>
      <c r="AN52" s="168" t="str">
        <f>IF(SUM(AN53:AN54)&gt;0,"◄","")</f>
        <v>◄</v>
      </c>
      <c r="AO52" s="39" t="str">
        <f>IF(SUM(AO53:AO54)&gt;0,"►","")</f>
        <v/>
      </c>
      <c r="AP52" s="39" t="str">
        <f>IF(SUM(AP53:AP54)&gt;0,"►","")</f>
        <v/>
      </c>
      <c r="AQ52" s="39" t="str">
        <f>IF(SUM(AQ53:AQ54)&gt;0,"►","")</f>
        <v/>
      </c>
      <c r="AR52" s="40" t="str">
        <f>IF(SUM(AR53:AR54)&gt;0,"►","")</f>
        <v/>
      </c>
      <c r="AS52" s="19"/>
      <c r="AT52" s="19"/>
      <c r="AU52" s="120"/>
    </row>
    <row r="53" spans="1:47" ht="18" customHeight="1" thickBot="1" x14ac:dyDescent="0.35">
      <c r="A53" s="133"/>
      <c r="B53" s="84" t="s">
        <v>103</v>
      </c>
      <c r="C53" s="80"/>
      <c r="D53" s="81"/>
      <c r="E53" s="112" t="str">
        <f>IF(F53&gt;0,"ok","◄")</f>
        <v>◄</v>
      </c>
      <c r="F53" s="113"/>
      <c r="G53" s="111"/>
      <c r="H53" s="203"/>
      <c r="I53" s="249"/>
      <c r="J53" s="159"/>
      <c r="K53" s="160"/>
      <c r="L53" s="161"/>
      <c r="M53" s="162"/>
      <c r="N53" s="163"/>
      <c r="O53" s="51"/>
      <c r="P53" s="58"/>
      <c r="Q53" s="59"/>
      <c r="R53" s="55"/>
      <c r="S53" s="52"/>
      <c r="T53" s="56"/>
      <c r="U53" s="52"/>
      <c r="V53" s="53"/>
      <c r="W53" s="164">
        <f>J53</f>
        <v>0</v>
      </c>
      <c r="X53" s="165"/>
      <c r="Y53" s="165"/>
      <c r="Z53" s="165"/>
      <c r="AA53" s="57">
        <f>N53</f>
        <v>0</v>
      </c>
      <c r="AB53" s="60"/>
      <c r="AC53" s="61"/>
      <c r="AD53" s="62"/>
      <c r="AE53" s="57">
        <f>R53</f>
        <v>0</v>
      </c>
      <c r="AF53" s="63"/>
      <c r="AG53" s="57">
        <f>T53</f>
        <v>0</v>
      </c>
      <c r="AH53" s="54"/>
      <c r="AI53" s="14"/>
      <c r="AJ53" s="171">
        <f>IF(K53+O53&gt;=2,0,IF(K53+O53=1,0,1))</f>
        <v>1</v>
      </c>
      <c r="AK53" s="172" t="str">
        <f>IF(K53+O53&gt;=2,0,IF(K53+O53=1,0,"or◄"))</f>
        <v>or◄</v>
      </c>
      <c r="AL53" s="173">
        <f>IF(K53+O53&gt;=1,"",IF(K53+O53&gt;=2,"",1))</f>
        <v>1</v>
      </c>
      <c r="AM53" s="174">
        <f>IF(S53&gt;=1,"",IF(S53&gt;=2,"",1))</f>
        <v>1</v>
      </c>
      <c r="AN53" s="173">
        <f>IF(U53&gt;=1,"",IF(U53&gt;=2,"",1))</f>
        <v>1</v>
      </c>
      <c r="AO53" s="175">
        <f>X53</f>
        <v>0</v>
      </c>
      <c r="AP53" s="22">
        <f>AB53</f>
        <v>0</v>
      </c>
      <c r="AQ53" s="22">
        <f>AF53</f>
        <v>0</v>
      </c>
      <c r="AR53" s="13">
        <f>AH53</f>
        <v>0</v>
      </c>
      <c r="AS53" s="10" t="str">
        <f>IF(SUM(K53,O53,S53,U53)&gt;0,J53*K53+N53*O53+R53*S53+T53*U53,"")</f>
        <v/>
      </c>
      <c r="AT53" s="41" t="str">
        <f>IF(SUM(X53,AB53,AF53,AH53)&gt;0,W53*X53+AA53*AB53+AE53*AF53+AG53*AH53,"")</f>
        <v/>
      </c>
      <c r="AU53" s="120"/>
    </row>
    <row r="54" spans="1:47" ht="18" customHeight="1" thickBot="1" x14ac:dyDescent="0.35">
      <c r="A54" s="73" t="s">
        <v>76</v>
      </c>
      <c r="B54" s="74"/>
      <c r="C54" s="75"/>
      <c r="D54" s="76"/>
      <c r="E54" s="109" t="str">
        <f>IF(F54="◄","◄",IF(F54="ok","►",""))</f>
        <v>◄</v>
      </c>
      <c r="F54" s="110" t="str">
        <f>IF(F55&gt;0,"OK","◄")</f>
        <v>◄</v>
      </c>
      <c r="G54" s="111"/>
      <c r="H54" s="1">
        <v>21018</v>
      </c>
      <c r="I54" s="78" t="s">
        <v>43</v>
      </c>
      <c r="J54" s="23"/>
      <c r="K54" s="50" t="str">
        <f>IF(K55&gt;0,"","◄")</f>
        <v>◄</v>
      </c>
      <c r="L54" s="141"/>
      <c r="M54" s="141"/>
      <c r="N54" s="20"/>
      <c r="O54" s="50" t="str">
        <f>IF(O55&gt;0,"","◄")</f>
        <v>◄</v>
      </c>
      <c r="P54" s="3"/>
      <c r="Q54" s="4"/>
      <c r="R54" s="4"/>
      <c r="S54" s="50" t="str">
        <f>IF(S55&gt;0,"","◄")</f>
        <v>◄</v>
      </c>
      <c r="T54" s="4"/>
      <c r="U54" s="50" t="str">
        <f>IF(U55&gt;0,"","◄")</f>
        <v>◄</v>
      </c>
      <c r="V54" s="28"/>
      <c r="W54" s="4"/>
      <c r="X54" s="36" t="str">
        <f>IF(X55,"►","")</f>
        <v/>
      </c>
      <c r="Y54" s="142"/>
      <c r="Z54" s="142"/>
      <c r="AA54" s="4"/>
      <c r="AB54" s="36" t="str">
        <f>IF(AB55,"►","")</f>
        <v/>
      </c>
      <c r="AC54" s="4"/>
      <c r="AD54" s="4"/>
      <c r="AE54" s="4"/>
      <c r="AF54" s="36" t="str">
        <f>IF(AF55,"►","")</f>
        <v/>
      </c>
      <c r="AG54" s="4"/>
      <c r="AH54" s="36" t="str">
        <f>IF(AH55,"►","")</f>
        <v/>
      </c>
      <c r="AI54" s="14"/>
      <c r="AJ54" s="168" t="str">
        <f>IF(SUM(AJ55:AJ56)&gt;0,"◄","")</f>
        <v>◄</v>
      </c>
      <c r="AK54" s="169" t="s">
        <v>1742</v>
      </c>
      <c r="AL54" s="168" t="str">
        <f>IF(SUM(AL55:AL56)&gt;0,"◄","")</f>
        <v>◄</v>
      </c>
      <c r="AM54" s="170"/>
      <c r="AN54" s="168" t="str">
        <f>IF(SUM(AN55:AN56)&gt;0,"◄","")</f>
        <v>◄</v>
      </c>
      <c r="AO54" s="39" t="str">
        <f>IF(SUM(AO55:AO56)&gt;0,"►","")</f>
        <v/>
      </c>
      <c r="AP54" s="39" t="str">
        <f>IF(SUM(AP55:AP56)&gt;0,"►","")</f>
        <v/>
      </c>
      <c r="AQ54" s="39" t="str">
        <f>IF(SUM(AQ55:AQ56)&gt;0,"►","")</f>
        <v/>
      </c>
      <c r="AR54" s="40" t="str">
        <f>IF(SUM(AR55:AR56)&gt;0,"►","")</f>
        <v/>
      </c>
      <c r="AS54" s="19"/>
      <c r="AT54" s="19"/>
      <c r="AU54" s="120"/>
    </row>
    <row r="55" spans="1:47" ht="18" customHeight="1" thickBot="1" x14ac:dyDescent="0.35">
      <c r="A55" s="133"/>
      <c r="B55" s="84" t="s">
        <v>104</v>
      </c>
      <c r="C55" s="80"/>
      <c r="D55" s="81"/>
      <c r="E55" s="112" t="str">
        <f>IF(F55&gt;0,"ok","◄")</f>
        <v>◄</v>
      </c>
      <c r="F55" s="113"/>
      <c r="G55" s="111"/>
      <c r="H55" s="203"/>
      <c r="I55" s="249"/>
      <c r="J55" s="159"/>
      <c r="K55" s="160"/>
      <c r="L55" s="161"/>
      <c r="M55" s="162"/>
      <c r="N55" s="163"/>
      <c r="O55" s="51"/>
      <c r="P55" s="58"/>
      <c r="Q55" s="59"/>
      <c r="R55" s="55"/>
      <c r="S55" s="52"/>
      <c r="T55" s="56"/>
      <c r="U55" s="52"/>
      <c r="V55" s="53"/>
      <c r="W55" s="164">
        <f>J55</f>
        <v>0</v>
      </c>
      <c r="X55" s="165"/>
      <c r="Y55" s="165"/>
      <c r="Z55" s="165"/>
      <c r="AA55" s="57">
        <f>N55</f>
        <v>0</v>
      </c>
      <c r="AB55" s="60"/>
      <c r="AC55" s="61"/>
      <c r="AD55" s="62"/>
      <c r="AE55" s="57">
        <f>R55</f>
        <v>0</v>
      </c>
      <c r="AF55" s="63"/>
      <c r="AG55" s="57">
        <f>T55</f>
        <v>0</v>
      </c>
      <c r="AH55" s="54"/>
      <c r="AI55" s="14"/>
      <c r="AJ55" s="171">
        <f>IF(K55+O55&gt;=2,0,IF(K55+O55=1,0,1))</f>
        <v>1</v>
      </c>
      <c r="AK55" s="172" t="str">
        <f>IF(K55+O55&gt;=2,0,IF(K55+O55=1,0,"or◄"))</f>
        <v>or◄</v>
      </c>
      <c r="AL55" s="173">
        <f>IF(K55+O55&gt;=1,"",IF(K55+O55&gt;=2,"",1))</f>
        <v>1</v>
      </c>
      <c r="AM55" s="174">
        <f>IF(S55&gt;=1,"",IF(S55&gt;=2,"",1))</f>
        <v>1</v>
      </c>
      <c r="AN55" s="173">
        <f>IF(U55&gt;=1,"",IF(U55&gt;=2,"",1))</f>
        <v>1</v>
      </c>
      <c r="AO55" s="175">
        <f>X55</f>
        <v>0</v>
      </c>
      <c r="AP55" s="22">
        <f>AB55</f>
        <v>0</v>
      </c>
      <c r="AQ55" s="22">
        <f>AF55</f>
        <v>0</v>
      </c>
      <c r="AR55" s="13">
        <f>AH55</f>
        <v>0</v>
      </c>
      <c r="AS55" s="10" t="str">
        <f>IF(SUM(K55,O55,S55,U55)&gt;0,J55*K55+N55*O55+R55*S55+T55*U55,"")</f>
        <v/>
      </c>
      <c r="AT55" s="41" t="str">
        <f>IF(SUM(X55,AB55,AF55,AH55)&gt;0,W55*X55+AA55*AB55+AE55*AF55+AG55*AH55,"")</f>
        <v/>
      </c>
      <c r="AU55" s="120"/>
    </row>
    <row r="56" spans="1:47" ht="18" customHeight="1" thickBot="1" x14ac:dyDescent="0.35">
      <c r="A56" s="73" t="s">
        <v>77</v>
      </c>
      <c r="B56" s="74"/>
      <c r="C56" s="75"/>
      <c r="D56" s="76"/>
      <c r="E56" s="109" t="str">
        <f>IF(F56="◄","◄",IF(F56="ok","►",""))</f>
        <v>◄</v>
      </c>
      <c r="F56" s="110" t="str">
        <f>IF(F57&gt;0,"OK","◄")</f>
        <v>◄</v>
      </c>
      <c r="G56" s="111"/>
      <c r="H56" s="1">
        <v>21052</v>
      </c>
      <c r="I56" s="78" t="s">
        <v>43</v>
      </c>
      <c r="J56" s="23"/>
      <c r="K56" s="50" t="str">
        <f>IF(K57&gt;0,"","◄")</f>
        <v>◄</v>
      </c>
      <c r="L56" s="141"/>
      <c r="M56" s="141"/>
      <c r="N56" s="20"/>
      <c r="O56" s="50" t="str">
        <f>IF(O57&gt;0,"","◄")</f>
        <v>◄</v>
      </c>
      <c r="P56" s="3"/>
      <c r="Q56" s="4"/>
      <c r="R56" s="4"/>
      <c r="S56" s="50" t="str">
        <f>IF(S57&gt;0,"","◄")</f>
        <v>◄</v>
      </c>
      <c r="T56" s="4"/>
      <c r="U56" s="50" t="str">
        <f>IF(U57&gt;0,"","◄")</f>
        <v>◄</v>
      </c>
      <c r="V56" s="28"/>
      <c r="W56" s="4"/>
      <c r="X56" s="36" t="str">
        <f>IF(X57,"►","")</f>
        <v/>
      </c>
      <c r="Y56" s="142"/>
      <c r="Z56" s="142"/>
      <c r="AA56" s="4"/>
      <c r="AB56" s="36" t="str">
        <f>IF(AB57,"►","")</f>
        <v/>
      </c>
      <c r="AC56" s="4"/>
      <c r="AD56" s="4"/>
      <c r="AE56" s="4"/>
      <c r="AF56" s="36" t="str">
        <f>IF(AF57,"►","")</f>
        <v/>
      </c>
      <c r="AG56" s="4"/>
      <c r="AH56" s="36" t="str">
        <f>IF(AH57,"►","")</f>
        <v/>
      </c>
      <c r="AI56" s="14"/>
      <c r="AJ56" s="168" t="str">
        <f>IF(SUM(AJ57:AJ58)&gt;0,"◄","")</f>
        <v>◄</v>
      </c>
      <c r="AK56" s="169" t="s">
        <v>1742</v>
      </c>
      <c r="AL56" s="168" t="str">
        <f>IF(SUM(AL57:AL58)&gt;0,"◄","")</f>
        <v>◄</v>
      </c>
      <c r="AM56" s="170"/>
      <c r="AN56" s="168" t="str">
        <f>IF(SUM(AN57:AN58)&gt;0,"◄","")</f>
        <v>◄</v>
      </c>
      <c r="AO56" s="39" t="str">
        <f>IF(SUM(AO57:AO58)&gt;0,"►","")</f>
        <v/>
      </c>
      <c r="AP56" s="39" t="str">
        <f>IF(SUM(AP57:AP58)&gt;0,"►","")</f>
        <v/>
      </c>
      <c r="AQ56" s="39" t="str">
        <f>IF(SUM(AQ57:AQ58)&gt;0,"►","")</f>
        <v/>
      </c>
      <c r="AR56" s="40" t="str">
        <f>IF(SUM(AR57:AR58)&gt;0,"►","")</f>
        <v/>
      </c>
      <c r="AS56" s="19"/>
      <c r="AT56" s="19"/>
      <c r="AU56" s="120"/>
    </row>
    <row r="57" spans="1:47" ht="18" customHeight="1" thickBot="1" x14ac:dyDescent="0.35">
      <c r="A57" s="133"/>
      <c r="B57" s="84" t="s">
        <v>105</v>
      </c>
      <c r="C57" s="80"/>
      <c r="D57" s="81"/>
      <c r="E57" s="112" t="str">
        <f>IF(F57&gt;0,"ok","◄")</f>
        <v>◄</v>
      </c>
      <c r="F57" s="113"/>
      <c r="G57" s="111"/>
      <c r="H57" s="203"/>
      <c r="I57" s="249"/>
      <c r="J57" s="159"/>
      <c r="K57" s="160"/>
      <c r="L57" s="161"/>
      <c r="M57" s="162"/>
      <c r="N57" s="163"/>
      <c r="O57" s="51"/>
      <c r="P57" s="58"/>
      <c r="Q57" s="59"/>
      <c r="R57" s="55"/>
      <c r="S57" s="52"/>
      <c r="T57" s="56"/>
      <c r="U57" s="52"/>
      <c r="V57" s="53"/>
      <c r="W57" s="164">
        <f>J57</f>
        <v>0</v>
      </c>
      <c r="X57" s="165"/>
      <c r="Y57" s="165"/>
      <c r="Z57" s="165"/>
      <c r="AA57" s="57">
        <f>N57</f>
        <v>0</v>
      </c>
      <c r="AB57" s="60"/>
      <c r="AC57" s="61"/>
      <c r="AD57" s="62"/>
      <c r="AE57" s="57">
        <f>R57</f>
        <v>0</v>
      </c>
      <c r="AF57" s="63"/>
      <c r="AG57" s="57">
        <f>T57</f>
        <v>0</v>
      </c>
      <c r="AH57" s="54"/>
      <c r="AI57" s="14"/>
      <c r="AJ57" s="171">
        <f>IF(K57+O57&gt;=2,0,IF(K57+O57=1,0,1))</f>
        <v>1</v>
      </c>
      <c r="AK57" s="172" t="str">
        <f>IF(K57+O57&gt;=2,0,IF(K57+O57=1,0,"or◄"))</f>
        <v>or◄</v>
      </c>
      <c r="AL57" s="173">
        <f>IF(K57+O57&gt;=1,"",IF(K57+O57&gt;=2,"",1))</f>
        <v>1</v>
      </c>
      <c r="AM57" s="174">
        <f>IF(S57&gt;=1,"",IF(S57&gt;=2,"",1))</f>
        <v>1</v>
      </c>
      <c r="AN57" s="173">
        <f>IF(U57&gt;=1,"",IF(U57&gt;=2,"",1))</f>
        <v>1</v>
      </c>
      <c r="AO57" s="175">
        <f>X57</f>
        <v>0</v>
      </c>
      <c r="AP57" s="22">
        <f>AB57</f>
        <v>0</v>
      </c>
      <c r="AQ57" s="22">
        <f>AF57</f>
        <v>0</v>
      </c>
      <c r="AR57" s="13">
        <f>AH57</f>
        <v>0</v>
      </c>
      <c r="AS57" s="10" t="str">
        <f>IF(SUM(K57,O57,S57,U57)&gt;0,J57*K57+N57*O57+R57*S57+T57*U57,"")</f>
        <v/>
      </c>
      <c r="AT57" s="41" t="str">
        <f>IF(SUM(X57,AB57,AF57,AH57)&gt;0,W57*X57+AA57*AB57+AE57*AF57+AG57*AH57,"")</f>
        <v/>
      </c>
      <c r="AU57" s="120"/>
    </row>
    <row r="58" spans="1:47" ht="18" customHeight="1" thickBot="1" x14ac:dyDescent="0.35">
      <c r="A58" s="73" t="s">
        <v>78</v>
      </c>
      <c r="B58" s="74"/>
      <c r="C58" s="75"/>
      <c r="D58" s="76"/>
      <c r="E58" s="109" t="str">
        <f>IF(F58="◄","◄",IF(F58="ok","►",""))</f>
        <v>◄</v>
      </c>
      <c r="F58" s="110" t="str">
        <f>IF(F59&gt;0,"OK","◄")</f>
        <v>◄</v>
      </c>
      <c r="G58" s="111"/>
      <c r="H58" s="1">
        <v>21079</v>
      </c>
      <c r="I58" s="78" t="s">
        <v>43</v>
      </c>
      <c r="J58" s="23"/>
      <c r="K58" s="50" t="str">
        <f>IF(K59&gt;0,"","◄")</f>
        <v>◄</v>
      </c>
      <c r="L58" s="141"/>
      <c r="M58" s="141"/>
      <c r="N58" s="20"/>
      <c r="O58" s="50" t="str">
        <f>IF(O59&gt;0,"","◄")</f>
        <v>◄</v>
      </c>
      <c r="P58" s="3"/>
      <c r="Q58" s="4"/>
      <c r="R58" s="4"/>
      <c r="S58" s="50" t="str">
        <f>IF(S59&gt;0,"","◄")</f>
        <v>◄</v>
      </c>
      <c r="T58" s="4"/>
      <c r="U58" s="50" t="str">
        <f>IF(U59&gt;0,"","◄")</f>
        <v>◄</v>
      </c>
      <c r="V58" s="28"/>
      <c r="W58" s="4"/>
      <c r="X58" s="36" t="str">
        <f>IF(X59,"►","")</f>
        <v/>
      </c>
      <c r="Y58" s="142"/>
      <c r="Z58" s="142"/>
      <c r="AA58" s="4"/>
      <c r="AB58" s="36" t="str">
        <f>IF(AB59,"►","")</f>
        <v/>
      </c>
      <c r="AC58" s="4"/>
      <c r="AD58" s="4"/>
      <c r="AE58" s="4"/>
      <c r="AF58" s="36" t="str">
        <f>IF(AF59,"►","")</f>
        <v/>
      </c>
      <c r="AG58" s="4"/>
      <c r="AH58" s="36" t="str">
        <f>IF(AH59,"►","")</f>
        <v/>
      </c>
      <c r="AI58" s="14"/>
      <c r="AJ58" s="168" t="str">
        <f>IF(SUM(AJ59:AJ60)&gt;0,"◄","")</f>
        <v>◄</v>
      </c>
      <c r="AK58" s="169" t="s">
        <v>1742</v>
      </c>
      <c r="AL58" s="168" t="str">
        <f>IF(SUM(AL59:AL60)&gt;0,"◄","")</f>
        <v>◄</v>
      </c>
      <c r="AM58" s="170"/>
      <c r="AN58" s="168" t="str">
        <f>IF(SUM(AN59:AN60)&gt;0,"◄","")</f>
        <v>◄</v>
      </c>
      <c r="AO58" s="39" t="str">
        <f>IF(SUM(AO59:AO60)&gt;0,"►","")</f>
        <v/>
      </c>
      <c r="AP58" s="39" t="str">
        <f>IF(SUM(AP59:AP60)&gt;0,"►","")</f>
        <v/>
      </c>
      <c r="AQ58" s="39" t="str">
        <f>IF(SUM(AQ59:AQ60)&gt;0,"►","")</f>
        <v/>
      </c>
      <c r="AR58" s="40" t="str">
        <f>IF(SUM(AR59:AR60)&gt;0,"►","")</f>
        <v/>
      </c>
      <c r="AS58" s="19"/>
      <c r="AT58" s="19"/>
      <c r="AU58" s="120"/>
    </row>
    <row r="59" spans="1:47" ht="18" customHeight="1" thickBot="1" x14ac:dyDescent="0.35">
      <c r="A59" s="133"/>
      <c r="B59" s="84" t="s">
        <v>106</v>
      </c>
      <c r="C59" s="80"/>
      <c r="D59" s="81"/>
      <c r="E59" s="112" t="str">
        <f>IF(F59&gt;0,"ok","◄")</f>
        <v>◄</v>
      </c>
      <c r="F59" s="113"/>
      <c r="G59" s="111"/>
      <c r="H59" s="203"/>
      <c r="I59" s="249"/>
      <c r="J59" s="159"/>
      <c r="K59" s="160"/>
      <c r="L59" s="161"/>
      <c r="M59" s="162"/>
      <c r="N59" s="163"/>
      <c r="O59" s="51"/>
      <c r="P59" s="58"/>
      <c r="Q59" s="59"/>
      <c r="R59" s="55"/>
      <c r="S59" s="52"/>
      <c r="T59" s="56"/>
      <c r="U59" s="52"/>
      <c r="V59" s="53"/>
      <c r="W59" s="164">
        <f>J59</f>
        <v>0</v>
      </c>
      <c r="X59" s="165"/>
      <c r="Y59" s="165"/>
      <c r="Z59" s="165"/>
      <c r="AA59" s="57">
        <f>N59</f>
        <v>0</v>
      </c>
      <c r="AB59" s="60"/>
      <c r="AC59" s="61"/>
      <c r="AD59" s="62"/>
      <c r="AE59" s="57">
        <f>R59</f>
        <v>0</v>
      </c>
      <c r="AF59" s="63"/>
      <c r="AG59" s="57">
        <f>T59</f>
        <v>0</v>
      </c>
      <c r="AH59" s="54"/>
      <c r="AI59" s="14"/>
      <c r="AJ59" s="171">
        <f>IF(K59+O59&gt;=2,0,IF(K59+O59=1,0,1))</f>
        <v>1</v>
      </c>
      <c r="AK59" s="172" t="str">
        <f>IF(K59+O59&gt;=2,0,IF(K59+O59=1,0,"or◄"))</f>
        <v>or◄</v>
      </c>
      <c r="AL59" s="173">
        <f>IF(K59+O59&gt;=1,"",IF(K59+O59&gt;=2,"",1))</f>
        <v>1</v>
      </c>
      <c r="AM59" s="174">
        <f>IF(S59&gt;=1,"",IF(S59&gt;=2,"",1))</f>
        <v>1</v>
      </c>
      <c r="AN59" s="173">
        <f>IF(U59&gt;=1,"",IF(U59&gt;=2,"",1))</f>
        <v>1</v>
      </c>
      <c r="AO59" s="175">
        <f>X59</f>
        <v>0</v>
      </c>
      <c r="AP59" s="22">
        <f>AB59</f>
        <v>0</v>
      </c>
      <c r="AQ59" s="22">
        <f>AF59</f>
        <v>0</v>
      </c>
      <c r="AR59" s="13">
        <f>AH59</f>
        <v>0</v>
      </c>
      <c r="AS59" s="10" t="str">
        <f>IF(SUM(K59,O59,S59,U59)&gt;0,J59*K59+N59*O59+R59*S59+T59*U59,"")</f>
        <v/>
      </c>
      <c r="AT59" s="41" t="str">
        <f>IF(SUM(X59,AB59,AF59,AH59)&gt;0,W59*X59+AA59*AB59+AE59*AF59+AG59*AH59,"")</f>
        <v/>
      </c>
      <c r="AU59" s="120"/>
    </row>
    <row r="60" spans="1:47" ht="18" customHeight="1" thickBot="1" x14ac:dyDescent="0.35">
      <c r="A60" s="73" t="s">
        <v>79</v>
      </c>
      <c r="B60" s="74"/>
      <c r="C60" s="75"/>
      <c r="D60" s="76"/>
      <c r="E60" s="109" t="str">
        <f>IF(F60="◄","◄",IF(F60="ok","►",""))</f>
        <v>◄</v>
      </c>
      <c r="F60" s="110" t="str">
        <f>IF(F61&gt;0,"OK","◄")</f>
        <v>◄</v>
      </c>
      <c r="G60" s="111"/>
      <c r="H60" s="1" t="s">
        <v>50</v>
      </c>
      <c r="I60" s="78" t="s">
        <v>43</v>
      </c>
      <c r="J60" s="23"/>
      <c r="K60" s="50" t="str">
        <f>IF(K61&gt;0,"","◄")</f>
        <v>◄</v>
      </c>
      <c r="L60" s="141"/>
      <c r="M60" s="141"/>
      <c r="N60" s="20"/>
      <c r="O60" s="50" t="str">
        <f>IF(O61&gt;0,"","◄")</f>
        <v>◄</v>
      </c>
      <c r="P60" s="3"/>
      <c r="Q60" s="4"/>
      <c r="R60" s="4"/>
      <c r="S60" s="50" t="str">
        <f>IF(S61&gt;0,"","◄")</f>
        <v>◄</v>
      </c>
      <c r="T60" s="4"/>
      <c r="U60" s="50" t="str">
        <f>IF(U61&gt;0,"","◄")</f>
        <v>◄</v>
      </c>
      <c r="V60" s="28"/>
      <c r="W60" s="4"/>
      <c r="X60" s="36" t="str">
        <f>IF(X61,"►","")</f>
        <v/>
      </c>
      <c r="Y60" s="142"/>
      <c r="Z60" s="142"/>
      <c r="AA60" s="4"/>
      <c r="AB60" s="36" t="str">
        <f>IF(AB61,"►","")</f>
        <v/>
      </c>
      <c r="AC60" s="4"/>
      <c r="AD60" s="4"/>
      <c r="AE60" s="4"/>
      <c r="AF60" s="36" t="str">
        <f>IF(AF61,"►","")</f>
        <v/>
      </c>
      <c r="AG60" s="4"/>
      <c r="AH60" s="36" t="str">
        <f>IF(AH61,"►","")</f>
        <v/>
      </c>
      <c r="AI60" s="14"/>
      <c r="AJ60" s="168" t="str">
        <f>IF(SUM(AJ61:AJ62)&gt;0,"◄","")</f>
        <v>◄</v>
      </c>
      <c r="AK60" s="169" t="s">
        <v>1742</v>
      </c>
      <c r="AL60" s="168" t="str">
        <f>IF(SUM(AL61:AL62)&gt;0,"◄","")</f>
        <v>◄</v>
      </c>
      <c r="AM60" s="170"/>
      <c r="AN60" s="168" t="str">
        <f>IF(SUM(AN61:AN62)&gt;0,"◄","")</f>
        <v>◄</v>
      </c>
      <c r="AO60" s="39" t="str">
        <f>IF(SUM(AO61:AO62)&gt;0,"►","")</f>
        <v/>
      </c>
      <c r="AP60" s="39" t="str">
        <f>IF(SUM(AP61:AP62)&gt;0,"►","")</f>
        <v/>
      </c>
      <c r="AQ60" s="39" t="str">
        <f>IF(SUM(AQ61:AQ62)&gt;0,"►","")</f>
        <v/>
      </c>
      <c r="AR60" s="40" t="str">
        <f>IF(SUM(AR61:AR62)&gt;0,"►","")</f>
        <v/>
      </c>
      <c r="AS60" s="19"/>
      <c r="AT60" s="19"/>
      <c r="AU60" s="120"/>
    </row>
    <row r="61" spans="1:47" ht="18" customHeight="1" thickBot="1" x14ac:dyDescent="0.35">
      <c r="A61" s="133"/>
      <c r="B61" s="84" t="s">
        <v>107</v>
      </c>
      <c r="C61" s="80"/>
      <c r="D61" s="81"/>
      <c r="E61" s="112" t="str">
        <f>IF(F61&gt;0,"ok","◄")</f>
        <v>◄</v>
      </c>
      <c r="F61" s="113"/>
      <c r="G61" s="111"/>
      <c r="H61" s="203"/>
      <c r="I61" s="249"/>
      <c r="J61" s="159"/>
      <c r="K61" s="160"/>
      <c r="L61" s="161"/>
      <c r="M61" s="162"/>
      <c r="N61" s="163"/>
      <c r="O61" s="51"/>
      <c r="P61" s="58"/>
      <c r="Q61" s="59"/>
      <c r="R61" s="55"/>
      <c r="S61" s="52"/>
      <c r="T61" s="56"/>
      <c r="U61" s="52"/>
      <c r="V61" s="53"/>
      <c r="W61" s="164">
        <f>J61</f>
        <v>0</v>
      </c>
      <c r="X61" s="165"/>
      <c r="Y61" s="165"/>
      <c r="Z61" s="165"/>
      <c r="AA61" s="57">
        <f>N61</f>
        <v>0</v>
      </c>
      <c r="AB61" s="60"/>
      <c r="AC61" s="61"/>
      <c r="AD61" s="62"/>
      <c r="AE61" s="57">
        <f>R61</f>
        <v>0</v>
      </c>
      <c r="AF61" s="63"/>
      <c r="AG61" s="57">
        <f>T61</f>
        <v>0</v>
      </c>
      <c r="AH61" s="54"/>
      <c r="AI61" s="14"/>
      <c r="AJ61" s="171">
        <f>IF(K61+O61&gt;=2,0,IF(K61+O61=1,0,1))</f>
        <v>1</v>
      </c>
      <c r="AK61" s="172" t="str">
        <f>IF(K61+O61&gt;=2,0,IF(K61+O61=1,0,"or◄"))</f>
        <v>or◄</v>
      </c>
      <c r="AL61" s="173">
        <f>IF(K61+O61&gt;=1,"",IF(K61+O61&gt;=2,"",1))</f>
        <v>1</v>
      </c>
      <c r="AM61" s="174">
        <f>IF(S61&gt;=1,"",IF(S61&gt;=2,"",1))</f>
        <v>1</v>
      </c>
      <c r="AN61" s="173">
        <f>IF(U61&gt;=1,"",IF(U61&gt;=2,"",1))</f>
        <v>1</v>
      </c>
      <c r="AO61" s="175">
        <f>X61</f>
        <v>0</v>
      </c>
      <c r="AP61" s="22">
        <f>AB61</f>
        <v>0</v>
      </c>
      <c r="AQ61" s="22">
        <f>AF61</f>
        <v>0</v>
      </c>
      <c r="AR61" s="13">
        <f>AH61</f>
        <v>0</v>
      </c>
      <c r="AS61" s="10" t="str">
        <f>IF(SUM(K61,O61,S61,U61)&gt;0,J61*K61+N61*O61+R61*S61+T61*U61,"")</f>
        <v/>
      </c>
      <c r="AT61" s="41" t="str">
        <f>IF(SUM(X61,AB61,AF61,AH61)&gt;0,W61*X61+AA61*AB61+AE61*AF61+AG61*AH61,"")</f>
        <v/>
      </c>
      <c r="AU61" s="120"/>
    </row>
    <row r="62" spans="1:47" ht="18" customHeight="1" thickBot="1" x14ac:dyDescent="0.35">
      <c r="A62" s="73" t="s">
        <v>80</v>
      </c>
      <c r="B62" s="74"/>
      <c r="C62" s="75"/>
      <c r="D62" s="76"/>
      <c r="E62" s="109" t="str">
        <f>IF(F62="◄","◄",IF(F62="ok","►",""))</f>
        <v>◄</v>
      </c>
      <c r="F62" s="110" t="str">
        <f>IF(F63&gt;0,"OK","◄")</f>
        <v>◄</v>
      </c>
      <c r="G62" s="111"/>
      <c r="H62" s="1" t="s">
        <v>51</v>
      </c>
      <c r="I62" s="78" t="s">
        <v>43</v>
      </c>
      <c r="J62" s="23"/>
      <c r="K62" s="50" t="str">
        <f>IF(K63&gt;0,"","◄")</f>
        <v>◄</v>
      </c>
      <c r="L62" s="141"/>
      <c r="M62" s="141"/>
      <c r="N62" s="20"/>
      <c r="O62" s="50" t="str">
        <f>IF(O63&gt;0,"","◄")</f>
        <v>◄</v>
      </c>
      <c r="P62" s="3"/>
      <c r="Q62" s="4"/>
      <c r="R62" s="4"/>
      <c r="S62" s="50" t="str">
        <f>IF(S63&gt;0,"","◄")</f>
        <v>◄</v>
      </c>
      <c r="T62" s="4"/>
      <c r="U62" s="50" t="str">
        <f>IF(U63&gt;0,"","◄")</f>
        <v>◄</v>
      </c>
      <c r="V62" s="28"/>
      <c r="W62" s="4"/>
      <c r="X62" s="36" t="str">
        <f>IF(X63,"►","")</f>
        <v/>
      </c>
      <c r="Y62" s="142"/>
      <c r="Z62" s="142"/>
      <c r="AA62" s="4"/>
      <c r="AB62" s="36" t="str">
        <f>IF(AB63,"►","")</f>
        <v/>
      </c>
      <c r="AC62" s="4"/>
      <c r="AD62" s="4"/>
      <c r="AE62" s="4"/>
      <c r="AF62" s="36" t="str">
        <f>IF(AF63,"►","")</f>
        <v/>
      </c>
      <c r="AG62" s="4"/>
      <c r="AH62" s="36" t="str">
        <f>IF(AH63,"►","")</f>
        <v/>
      </c>
      <c r="AI62" s="14"/>
      <c r="AJ62" s="168" t="str">
        <f>IF(SUM(AJ63:AJ64)&gt;0,"◄","")</f>
        <v>◄</v>
      </c>
      <c r="AK62" s="169" t="s">
        <v>1742</v>
      </c>
      <c r="AL62" s="168" t="str">
        <f>IF(SUM(AL63:AL64)&gt;0,"◄","")</f>
        <v>◄</v>
      </c>
      <c r="AM62" s="170"/>
      <c r="AN62" s="168" t="str">
        <f>IF(SUM(AN63:AN64)&gt;0,"◄","")</f>
        <v>◄</v>
      </c>
      <c r="AO62" s="39" t="str">
        <f>IF(SUM(AO63:AO64)&gt;0,"►","")</f>
        <v/>
      </c>
      <c r="AP62" s="39" t="str">
        <f>IF(SUM(AP63:AP64)&gt;0,"►","")</f>
        <v/>
      </c>
      <c r="AQ62" s="39" t="str">
        <f>IF(SUM(AQ63:AQ64)&gt;0,"►","")</f>
        <v/>
      </c>
      <c r="AR62" s="40" t="str">
        <f>IF(SUM(AR63:AR64)&gt;0,"►","")</f>
        <v/>
      </c>
      <c r="AS62" s="19"/>
      <c r="AT62" s="19"/>
      <c r="AU62" s="120"/>
    </row>
    <row r="63" spans="1:47" ht="18" customHeight="1" thickBot="1" x14ac:dyDescent="0.35">
      <c r="A63" s="133"/>
      <c r="B63" s="84" t="s">
        <v>107</v>
      </c>
      <c r="C63" s="80"/>
      <c r="D63" s="81"/>
      <c r="E63" s="112" t="str">
        <f>IF(F63&gt;0,"ok","◄")</f>
        <v>◄</v>
      </c>
      <c r="F63" s="113"/>
      <c r="G63" s="111"/>
      <c r="H63" s="203"/>
      <c r="I63" s="249"/>
      <c r="J63" s="159"/>
      <c r="K63" s="160"/>
      <c r="L63" s="161"/>
      <c r="M63" s="162"/>
      <c r="N63" s="163"/>
      <c r="O63" s="51"/>
      <c r="P63" s="58"/>
      <c r="Q63" s="59"/>
      <c r="R63" s="55"/>
      <c r="S63" s="52"/>
      <c r="T63" s="56"/>
      <c r="U63" s="52"/>
      <c r="V63" s="53"/>
      <c r="W63" s="164">
        <f>J63</f>
        <v>0</v>
      </c>
      <c r="X63" s="165"/>
      <c r="Y63" s="165"/>
      <c r="Z63" s="165"/>
      <c r="AA63" s="57">
        <f>N63</f>
        <v>0</v>
      </c>
      <c r="AB63" s="60"/>
      <c r="AC63" s="61"/>
      <c r="AD63" s="62"/>
      <c r="AE63" s="57">
        <f>R63</f>
        <v>0</v>
      </c>
      <c r="AF63" s="63"/>
      <c r="AG63" s="57">
        <f>T63</f>
        <v>0</v>
      </c>
      <c r="AH63" s="54"/>
      <c r="AI63" s="14"/>
      <c r="AJ63" s="171">
        <f>IF(K63+O63&gt;=2,0,IF(K63+O63=1,0,1))</f>
        <v>1</v>
      </c>
      <c r="AK63" s="172" t="str">
        <f>IF(K63+O63&gt;=2,0,IF(K63+O63=1,0,"or◄"))</f>
        <v>or◄</v>
      </c>
      <c r="AL63" s="173">
        <f>IF(K63+O63&gt;=1,"",IF(K63+O63&gt;=2,"",1))</f>
        <v>1</v>
      </c>
      <c r="AM63" s="174">
        <f>IF(S63&gt;=1,"",IF(S63&gt;=2,"",1))</f>
        <v>1</v>
      </c>
      <c r="AN63" s="173">
        <f>IF(U63&gt;=1,"",IF(U63&gt;=2,"",1))</f>
        <v>1</v>
      </c>
      <c r="AO63" s="175">
        <f>X63</f>
        <v>0</v>
      </c>
      <c r="AP63" s="22">
        <f>AB63</f>
        <v>0</v>
      </c>
      <c r="AQ63" s="22">
        <f>AF63</f>
        <v>0</v>
      </c>
      <c r="AR63" s="13">
        <f>AH63</f>
        <v>0</v>
      </c>
      <c r="AS63" s="10" t="str">
        <f>IF(SUM(K63,O63,S63,U63)&gt;0,J63*K63+N63*O63+R63*S63+T63*U63,"")</f>
        <v/>
      </c>
      <c r="AT63" s="41" t="str">
        <f>IF(SUM(X63,AB63,AF63,AH63)&gt;0,W63*X63+AA63*AB63+AE63*AF63+AG63*AH63,"")</f>
        <v/>
      </c>
      <c r="AU63" s="120"/>
    </row>
    <row r="64" spans="1:47" ht="18" customHeight="1" thickBot="1" x14ac:dyDescent="0.35">
      <c r="A64" s="73" t="s">
        <v>81</v>
      </c>
      <c r="B64" s="74"/>
      <c r="C64" s="75"/>
      <c r="D64" s="76"/>
      <c r="E64" s="109" t="str">
        <f>IF(F64="◄","◄",IF(F64="ok","►",""))</f>
        <v>◄</v>
      </c>
      <c r="F64" s="110" t="str">
        <f>IF(F65&gt;0,"OK","◄")</f>
        <v>◄</v>
      </c>
      <c r="G64" s="111"/>
      <c r="H64" s="1">
        <v>21094</v>
      </c>
      <c r="I64" s="78" t="s">
        <v>43</v>
      </c>
      <c r="J64" s="23"/>
      <c r="K64" s="50" t="str">
        <f>IF(K65&gt;0,"","◄")</f>
        <v>◄</v>
      </c>
      <c r="L64" s="141"/>
      <c r="M64" s="141"/>
      <c r="N64" s="20"/>
      <c r="O64" s="50" t="str">
        <f>IF(O65&gt;0,"","◄")</f>
        <v>◄</v>
      </c>
      <c r="P64" s="3"/>
      <c r="Q64" s="4"/>
      <c r="R64" s="4"/>
      <c r="S64" s="50" t="str">
        <f>IF(S65&gt;0,"","◄")</f>
        <v>◄</v>
      </c>
      <c r="T64" s="4"/>
      <c r="U64" s="50" t="str">
        <f>IF(U65&gt;0,"","◄")</f>
        <v>◄</v>
      </c>
      <c r="V64" s="28"/>
      <c r="W64" s="4"/>
      <c r="X64" s="36" t="str">
        <f>IF(X65,"►","")</f>
        <v/>
      </c>
      <c r="Y64" s="142"/>
      <c r="Z64" s="142"/>
      <c r="AA64" s="4"/>
      <c r="AB64" s="36" t="str">
        <f>IF(AB65,"►","")</f>
        <v/>
      </c>
      <c r="AC64" s="4"/>
      <c r="AD64" s="4"/>
      <c r="AE64" s="4"/>
      <c r="AF64" s="36" t="str">
        <f>IF(AF65,"►","")</f>
        <v/>
      </c>
      <c r="AG64" s="4"/>
      <c r="AH64" s="36" t="str">
        <f>IF(AH65,"►","")</f>
        <v/>
      </c>
      <c r="AI64" s="14"/>
      <c r="AJ64" s="168" t="str">
        <f>IF(SUM(AJ65:AJ66)&gt;0,"◄","")</f>
        <v>◄</v>
      </c>
      <c r="AK64" s="169" t="s">
        <v>1742</v>
      </c>
      <c r="AL64" s="168" t="str">
        <f>IF(SUM(AL65:AL66)&gt;0,"◄","")</f>
        <v>◄</v>
      </c>
      <c r="AM64" s="170"/>
      <c r="AN64" s="168" t="str">
        <f>IF(SUM(AN65:AN66)&gt;0,"◄","")</f>
        <v>◄</v>
      </c>
      <c r="AO64" s="39" t="str">
        <f>IF(SUM(AO65:AO66)&gt;0,"►","")</f>
        <v/>
      </c>
      <c r="AP64" s="39" t="str">
        <f>IF(SUM(AP65:AP66)&gt;0,"►","")</f>
        <v/>
      </c>
      <c r="AQ64" s="39" t="str">
        <f>IF(SUM(AQ65:AQ66)&gt;0,"►","")</f>
        <v/>
      </c>
      <c r="AR64" s="40" t="str">
        <f>IF(SUM(AR65:AR66)&gt;0,"►","")</f>
        <v/>
      </c>
      <c r="AS64" s="19"/>
      <c r="AT64" s="19"/>
      <c r="AU64" s="120"/>
    </row>
    <row r="65" spans="1:47" ht="18" customHeight="1" thickBot="1" x14ac:dyDescent="0.35">
      <c r="A65" s="133"/>
      <c r="B65" s="84" t="s">
        <v>107</v>
      </c>
      <c r="C65" s="80"/>
      <c r="D65" s="81"/>
      <c r="E65" s="112" t="str">
        <f>IF(F65&gt;0,"ok","◄")</f>
        <v>◄</v>
      </c>
      <c r="F65" s="113"/>
      <c r="G65" s="111"/>
      <c r="H65" s="203"/>
      <c r="I65" s="249"/>
      <c r="J65" s="159"/>
      <c r="K65" s="160"/>
      <c r="L65" s="161"/>
      <c r="M65" s="162"/>
      <c r="N65" s="163"/>
      <c r="O65" s="51"/>
      <c r="P65" s="58"/>
      <c r="Q65" s="59"/>
      <c r="R65" s="55"/>
      <c r="S65" s="52"/>
      <c r="T65" s="56"/>
      <c r="U65" s="52"/>
      <c r="V65" s="53"/>
      <c r="W65" s="164">
        <f>J65</f>
        <v>0</v>
      </c>
      <c r="X65" s="165"/>
      <c r="Y65" s="165"/>
      <c r="Z65" s="165"/>
      <c r="AA65" s="57">
        <f>N65</f>
        <v>0</v>
      </c>
      <c r="AB65" s="60"/>
      <c r="AC65" s="61"/>
      <c r="AD65" s="62"/>
      <c r="AE65" s="57">
        <f>R65</f>
        <v>0</v>
      </c>
      <c r="AF65" s="63"/>
      <c r="AG65" s="57">
        <f>T65</f>
        <v>0</v>
      </c>
      <c r="AH65" s="54"/>
      <c r="AI65" s="14"/>
      <c r="AJ65" s="171">
        <f>IF(K65+O65&gt;=2,0,IF(K65+O65=1,0,1))</f>
        <v>1</v>
      </c>
      <c r="AK65" s="172" t="str">
        <f>IF(K65+O65&gt;=2,0,IF(K65+O65=1,0,"or◄"))</f>
        <v>or◄</v>
      </c>
      <c r="AL65" s="173">
        <f>IF(K65+O65&gt;=1,"",IF(K65+O65&gt;=2,"",1))</f>
        <v>1</v>
      </c>
      <c r="AM65" s="174">
        <f>IF(S65&gt;=1,"",IF(S65&gt;=2,"",1))</f>
        <v>1</v>
      </c>
      <c r="AN65" s="173">
        <f>IF(U65&gt;=1,"",IF(U65&gt;=2,"",1))</f>
        <v>1</v>
      </c>
      <c r="AO65" s="175">
        <f>X65</f>
        <v>0</v>
      </c>
      <c r="AP65" s="22">
        <f>AB65</f>
        <v>0</v>
      </c>
      <c r="AQ65" s="22">
        <f>AF65</f>
        <v>0</v>
      </c>
      <c r="AR65" s="13">
        <f>AH65</f>
        <v>0</v>
      </c>
      <c r="AS65" s="10" t="str">
        <f>IF(SUM(K65,O65,S65,U65)&gt;0,J65*K65+N65*O65+R65*S65+T65*U65,"")</f>
        <v/>
      </c>
      <c r="AT65" s="41" t="str">
        <f>IF(SUM(X65,AB65,AF65,AH65)&gt;0,W65*X65+AA65*AB65+AE65*AF65+AG65*AH65,"")</f>
        <v/>
      </c>
      <c r="AU65" s="120"/>
    </row>
    <row r="66" spans="1:47" ht="34.799999999999997" customHeight="1" thickTop="1" thickBot="1" x14ac:dyDescent="0.35">
      <c r="A66" s="237" t="s">
        <v>1036</v>
      </c>
      <c r="B66" s="238"/>
      <c r="C66" s="238"/>
      <c r="D66" s="239"/>
      <c r="E66" s="109" t="str">
        <f>IF(F66="◄","◄",IF(F66="ok","►",""))</f>
        <v>◄</v>
      </c>
      <c r="F66" s="110" t="str">
        <f>IF(F67&gt;0,"OK","◄")</f>
        <v>◄</v>
      </c>
      <c r="G66" s="80"/>
      <c r="H66" s="1">
        <v>21112</v>
      </c>
      <c r="I66" s="78" t="s">
        <v>43</v>
      </c>
      <c r="J66" s="23"/>
      <c r="K66" s="50" t="str">
        <f>IF(K67&gt;0,"","◄")</f>
        <v>◄</v>
      </c>
      <c r="L66" s="141"/>
      <c r="M66" s="141"/>
      <c r="N66" s="20"/>
      <c r="O66" s="50" t="str">
        <f>IF(O67&gt;0,"","◄")</f>
        <v>◄</v>
      </c>
      <c r="P66" s="3"/>
      <c r="Q66" s="4"/>
      <c r="R66" s="4"/>
      <c r="S66" s="50" t="str">
        <f>IF(S67&gt;0,"","◄")</f>
        <v>◄</v>
      </c>
      <c r="T66" s="4"/>
      <c r="U66" s="50" t="str">
        <f>IF(U67&gt;0,"","◄")</f>
        <v>◄</v>
      </c>
      <c r="V66" s="28"/>
      <c r="W66" s="4"/>
      <c r="X66" s="36" t="str">
        <f>IF(X67,"►","")</f>
        <v/>
      </c>
      <c r="Y66" s="142"/>
      <c r="Z66" s="142"/>
      <c r="AA66" s="4"/>
      <c r="AB66" s="36" t="str">
        <f>IF(AB67,"►","")</f>
        <v/>
      </c>
      <c r="AC66" s="4"/>
      <c r="AD66" s="4"/>
      <c r="AE66" s="4"/>
      <c r="AF66" s="36" t="str">
        <f>IF(AF67,"►","")</f>
        <v/>
      </c>
      <c r="AG66" s="4"/>
      <c r="AH66" s="36" t="str">
        <f>IF(AH67,"►","")</f>
        <v/>
      </c>
      <c r="AI66" s="14"/>
      <c r="AJ66" s="168" t="str">
        <f>IF(SUM(AJ67:AJ68)&gt;0,"◄","")</f>
        <v>◄</v>
      </c>
      <c r="AK66" s="169" t="s">
        <v>1742</v>
      </c>
      <c r="AL66" s="168" t="str">
        <f>IF(SUM(AL67:AL68)&gt;0,"◄","")</f>
        <v>◄</v>
      </c>
      <c r="AM66" s="170"/>
      <c r="AN66" s="168" t="str">
        <f>IF(SUM(AN67:AN68)&gt;0,"◄","")</f>
        <v>◄</v>
      </c>
      <c r="AO66" s="39" t="str">
        <f>IF(SUM(AO67:AO68)&gt;0,"►","")</f>
        <v/>
      </c>
      <c r="AP66" s="39" t="str">
        <f>IF(SUM(AP67:AP68)&gt;0,"►","")</f>
        <v/>
      </c>
      <c r="AQ66" s="39" t="str">
        <f>IF(SUM(AQ67:AQ68)&gt;0,"►","")</f>
        <v/>
      </c>
      <c r="AR66" s="40" t="str">
        <f>IF(SUM(AR67:AR68)&gt;0,"►","")</f>
        <v/>
      </c>
      <c r="AS66" s="19"/>
      <c r="AT66" s="19"/>
      <c r="AU66" s="120"/>
    </row>
    <row r="67" spans="1:47" ht="18" customHeight="1" thickBot="1" x14ac:dyDescent="0.35">
      <c r="A67" s="133"/>
      <c r="B67" s="84" t="s">
        <v>108</v>
      </c>
      <c r="C67" s="80"/>
      <c r="D67" s="81"/>
      <c r="E67" s="112" t="str">
        <f>IF(F67&gt;0,"ok","◄")</f>
        <v>◄</v>
      </c>
      <c r="F67" s="113"/>
      <c r="G67" s="111"/>
      <c r="H67" s="203"/>
      <c r="I67" s="249"/>
      <c r="J67" s="159"/>
      <c r="K67" s="160"/>
      <c r="L67" s="161"/>
      <c r="M67" s="162"/>
      <c r="N67" s="163"/>
      <c r="O67" s="51"/>
      <c r="P67" s="58"/>
      <c r="Q67" s="59"/>
      <c r="R67" s="55"/>
      <c r="S67" s="52"/>
      <c r="T67" s="56"/>
      <c r="U67" s="52"/>
      <c r="V67" s="53"/>
      <c r="W67" s="164">
        <f>J67</f>
        <v>0</v>
      </c>
      <c r="X67" s="165"/>
      <c r="Y67" s="165"/>
      <c r="Z67" s="165"/>
      <c r="AA67" s="57">
        <f>N67</f>
        <v>0</v>
      </c>
      <c r="AB67" s="60"/>
      <c r="AC67" s="61"/>
      <c r="AD67" s="62"/>
      <c r="AE67" s="57">
        <f>R67</f>
        <v>0</v>
      </c>
      <c r="AF67" s="63"/>
      <c r="AG67" s="57">
        <f>T67</f>
        <v>0</v>
      </c>
      <c r="AH67" s="54"/>
      <c r="AI67" s="14"/>
      <c r="AJ67" s="171">
        <f>IF(K67+O67&gt;=2,0,IF(K67+O67=1,0,1))</f>
        <v>1</v>
      </c>
      <c r="AK67" s="172" t="str">
        <f>IF(K67+O67&gt;=2,0,IF(K67+O67=1,0,"or◄"))</f>
        <v>or◄</v>
      </c>
      <c r="AL67" s="173">
        <f>IF(K67+O67&gt;=1,"",IF(K67+O67&gt;=2,"",1))</f>
        <v>1</v>
      </c>
      <c r="AM67" s="174">
        <f>IF(S67&gt;=1,"",IF(S67&gt;=2,"",1))</f>
        <v>1</v>
      </c>
      <c r="AN67" s="173">
        <f>IF(U67&gt;=1,"",IF(U67&gt;=2,"",1))</f>
        <v>1</v>
      </c>
      <c r="AO67" s="175">
        <f>X67</f>
        <v>0</v>
      </c>
      <c r="AP67" s="22">
        <f>AB67</f>
        <v>0</v>
      </c>
      <c r="AQ67" s="22">
        <f>AF67</f>
        <v>0</v>
      </c>
      <c r="AR67" s="13">
        <f>AH67</f>
        <v>0</v>
      </c>
      <c r="AS67" s="10" t="str">
        <f>IF(SUM(K67,O67,S67,U67)&gt;0,J67*K67+N67*O67+R67*S67+T67*U67,"")</f>
        <v/>
      </c>
      <c r="AT67" s="41" t="str">
        <f>IF(SUM(X67,AB67,AF67,AH67)&gt;0,W67*X67+AA67*AB67+AE67*AF67+AG67*AH67,"")</f>
        <v/>
      </c>
      <c r="AU67" s="120"/>
    </row>
    <row r="68" spans="1:47" ht="18" customHeight="1" thickBot="1" x14ac:dyDescent="0.35">
      <c r="A68" s="73" t="s">
        <v>1745</v>
      </c>
      <c r="B68" s="74"/>
      <c r="C68" s="75"/>
      <c r="D68" s="76"/>
      <c r="E68" s="109" t="str">
        <f>IF(F68="◄","◄",IF(F68="ok","►",""))</f>
        <v>◄</v>
      </c>
      <c r="F68" s="110" t="str">
        <f>IF(F69&gt;0,"OK","◄")</f>
        <v>◄</v>
      </c>
      <c r="G68" s="111"/>
      <c r="H68" s="1">
        <v>21147</v>
      </c>
      <c r="I68" s="78" t="s">
        <v>43</v>
      </c>
      <c r="J68" s="23"/>
      <c r="K68" s="50" t="str">
        <f>IF(K69&gt;0,"","◄")</f>
        <v>◄</v>
      </c>
      <c r="L68" s="141"/>
      <c r="M68" s="141"/>
      <c r="N68" s="20"/>
      <c r="O68" s="50" t="str">
        <f>IF(O69&gt;0,"","◄")</f>
        <v>◄</v>
      </c>
      <c r="P68" s="3"/>
      <c r="Q68" s="4"/>
      <c r="R68" s="4"/>
      <c r="S68" s="50" t="str">
        <f>IF(S69&gt;0,"","◄")</f>
        <v>◄</v>
      </c>
      <c r="T68" s="4"/>
      <c r="U68" s="50" t="str">
        <f>IF(U69&gt;0,"","◄")</f>
        <v>◄</v>
      </c>
      <c r="V68" s="28"/>
      <c r="W68" s="4"/>
      <c r="X68" s="36" t="str">
        <f>IF(X69,"►","")</f>
        <v/>
      </c>
      <c r="Y68" s="142"/>
      <c r="Z68" s="142"/>
      <c r="AA68" s="4"/>
      <c r="AB68" s="36" t="str">
        <f>IF(AB69,"►","")</f>
        <v/>
      </c>
      <c r="AC68" s="4"/>
      <c r="AD68" s="4"/>
      <c r="AE68" s="4"/>
      <c r="AF68" s="36" t="str">
        <f>IF(AF69,"►","")</f>
        <v/>
      </c>
      <c r="AG68" s="4"/>
      <c r="AH68" s="36" t="str">
        <f>IF(AH69,"►","")</f>
        <v/>
      </c>
      <c r="AI68" s="14"/>
      <c r="AJ68" s="168" t="str">
        <f>IF(SUM(AJ69:AJ70)&gt;0,"◄","")</f>
        <v>◄</v>
      </c>
      <c r="AK68" s="169" t="s">
        <v>1742</v>
      </c>
      <c r="AL68" s="168" t="str">
        <f>IF(SUM(AL69:AL70)&gt;0,"◄","")</f>
        <v>◄</v>
      </c>
      <c r="AM68" s="170"/>
      <c r="AN68" s="168" t="str">
        <f>IF(SUM(AN69:AN70)&gt;0,"◄","")</f>
        <v>◄</v>
      </c>
      <c r="AO68" s="39" t="str">
        <f>IF(SUM(AO69:AO70)&gt;0,"►","")</f>
        <v/>
      </c>
      <c r="AP68" s="39" t="str">
        <f>IF(SUM(AP69:AP70)&gt;0,"►","")</f>
        <v/>
      </c>
      <c r="AQ68" s="39" t="str">
        <f>IF(SUM(AQ69:AQ70)&gt;0,"►","")</f>
        <v/>
      </c>
      <c r="AR68" s="40" t="str">
        <f>IF(SUM(AR69:AR70)&gt;0,"►","")</f>
        <v/>
      </c>
      <c r="AS68" s="19"/>
      <c r="AT68" s="19"/>
      <c r="AU68" s="120"/>
    </row>
    <row r="69" spans="1:47" ht="18" customHeight="1" thickBot="1" x14ac:dyDescent="0.35">
      <c r="A69" s="133"/>
      <c r="B69" s="84" t="s">
        <v>109</v>
      </c>
      <c r="C69" s="80"/>
      <c r="D69" s="81"/>
      <c r="E69" s="112" t="str">
        <f>IF(F69&gt;0,"ok","◄")</f>
        <v>◄</v>
      </c>
      <c r="F69" s="113"/>
      <c r="G69" s="111"/>
      <c r="H69" s="203"/>
      <c r="I69" s="249"/>
      <c r="J69" s="159"/>
      <c r="K69" s="160"/>
      <c r="L69" s="161"/>
      <c r="M69" s="162"/>
      <c r="N69" s="163"/>
      <c r="O69" s="51"/>
      <c r="P69" s="58"/>
      <c r="Q69" s="59"/>
      <c r="R69" s="55"/>
      <c r="S69" s="52"/>
      <c r="T69" s="56"/>
      <c r="U69" s="52"/>
      <c r="V69" s="53"/>
      <c r="W69" s="164">
        <f>J69</f>
        <v>0</v>
      </c>
      <c r="X69" s="165"/>
      <c r="Y69" s="165"/>
      <c r="Z69" s="165"/>
      <c r="AA69" s="57">
        <f>N69</f>
        <v>0</v>
      </c>
      <c r="AB69" s="60"/>
      <c r="AC69" s="61"/>
      <c r="AD69" s="62"/>
      <c r="AE69" s="57">
        <f>R69</f>
        <v>0</v>
      </c>
      <c r="AF69" s="63"/>
      <c r="AG69" s="57">
        <f>T69</f>
        <v>0</v>
      </c>
      <c r="AH69" s="54"/>
      <c r="AI69" s="14"/>
      <c r="AJ69" s="171">
        <f>IF(K69+O69&gt;=2,0,IF(K69+O69=1,0,1))</f>
        <v>1</v>
      </c>
      <c r="AK69" s="172" t="str">
        <f>IF(K69+O69&gt;=2,0,IF(K69+O69=1,0,"or◄"))</f>
        <v>or◄</v>
      </c>
      <c r="AL69" s="173">
        <f>IF(K69+O69&gt;=1,"",IF(K69+O69&gt;=2,"",1))</f>
        <v>1</v>
      </c>
      <c r="AM69" s="174">
        <f>IF(S69&gt;=1,"",IF(S69&gt;=2,"",1))</f>
        <v>1</v>
      </c>
      <c r="AN69" s="173">
        <f>IF(U69&gt;=1,"",IF(U69&gt;=2,"",1))</f>
        <v>1</v>
      </c>
      <c r="AO69" s="175">
        <f>X69</f>
        <v>0</v>
      </c>
      <c r="AP69" s="22">
        <f>AB69</f>
        <v>0</v>
      </c>
      <c r="AQ69" s="22">
        <f>AF69</f>
        <v>0</v>
      </c>
      <c r="AR69" s="13">
        <f>AH69</f>
        <v>0</v>
      </c>
      <c r="AS69" s="10" t="str">
        <f>IF(SUM(K69,O69,S69,U69)&gt;0,J69*K69+N69*O69+R69*S69+T69*U69,"")</f>
        <v/>
      </c>
      <c r="AT69" s="41" t="str">
        <f>IF(SUM(X69,AB69,AF69,AH69)&gt;0,W69*X69+AA69*AB69+AE69*AF69+AG69*AH69,"")</f>
        <v/>
      </c>
      <c r="AU69" s="120"/>
    </row>
    <row r="70" spans="1:47" ht="18" customHeight="1" thickBot="1" x14ac:dyDescent="0.35">
      <c r="A70" s="73" t="s">
        <v>1746</v>
      </c>
      <c r="B70" s="74"/>
      <c r="C70" s="75"/>
      <c r="D70" s="76"/>
      <c r="E70" s="109" t="str">
        <f>IF(F70="◄","◄",IF(F70="ok","►",""))</f>
        <v>◄</v>
      </c>
      <c r="F70" s="110" t="str">
        <f>IF(F71&gt;0,"OK","◄")</f>
        <v>◄</v>
      </c>
      <c r="G70" s="111"/>
      <c r="H70" s="1">
        <v>21134</v>
      </c>
      <c r="I70" s="78" t="s">
        <v>43</v>
      </c>
      <c r="J70" s="23"/>
      <c r="K70" s="50" t="str">
        <f>IF(K71&gt;0,"","◄")</f>
        <v>◄</v>
      </c>
      <c r="L70" s="141"/>
      <c r="M70" s="141"/>
      <c r="N70" s="20"/>
      <c r="O70" s="50" t="str">
        <f>IF(O71&gt;0,"","◄")</f>
        <v>◄</v>
      </c>
      <c r="P70" s="3"/>
      <c r="Q70" s="4"/>
      <c r="R70" s="4"/>
      <c r="S70" s="50" t="str">
        <f>IF(S71&gt;0,"","◄")</f>
        <v>◄</v>
      </c>
      <c r="T70" s="4"/>
      <c r="U70" s="50" t="str">
        <f>IF(U71&gt;0,"","◄")</f>
        <v>◄</v>
      </c>
      <c r="V70" s="28"/>
      <c r="W70" s="4"/>
      <c r="X70" s="36" t="str">
        <f>IF(X71,"►","")</f>
        <v/>
      </c>
      <c r="Y70" s="142"/>
      <c r="Z70" s="142"/>
      <c r="AA70" s="4"/>
      <c r="AB70" s="36" t="str">
        <f>IF(AB71,"►","")</f>
        <v/>
      </c>
      <c r="AC70" s="4"/>
      <c r="AD70" s="4"/>
      <c r="AE70" s="4"/>
      <c r="AF70" s="36" t="str">
        <f>IF(AF71,"►","")</f>
        <v/>
      </c>
      <c r="AG70" s="4"/>
      <c r="AH70" s="36" t="str">
        <f>IF(AH71,"►","")</f>
        <v/>
      </c>
      <c r="AI70" s="14"/>
      <c r="AJ70" s="168" t="str">
        <f>IF(SUM(AJ71:AJ72)&gt;0,"◄","")</f>
        <v>◄</v>
      </c>
      <c r="AK70" s="169" t="s">
        <v>1742</v>
      </c>
      <c r="AL70" s="168" t="str">
        <f>IF(SUM(AL71:AL72)&gt;0,"◄","")</f>
        <v>◄</v>
      </c>
      <c r="AM70" s="170"/>
      <c r="AN70" s="168" t="str">
        <f>IF(SUM(AN71:AN72)&gt;0,"◄","")</f>
        <v>◄</v>
      </c>
      <c r="AO70" s="39" t="str">
        <f>IF(SUM(AO71:AO72)&gt;0,"►","")</f>
        <v/>
      </c>
      <c r="AP70" s="39" t="str">
        <f>IF(SUM(AP71:AP72)&gt;0,"►","")</f>
        <v/>
      </c>
      <c r="AQ70" s="39" t="str">
        <f>IF(SUM(AQ71:AQ72)&gt;0,"►","")</f>
        <v/>
      </c>
      <c r="AR70" s="40" t="str">
        <f>IF(SUM(AR71:AR72)&gt;0,"►","")</f>
        <v/>
      </c>
      <c r="AS70" s="19"/>
      <c r="AT70" s="19"/>
      <c r="AU70" s="120"/>
    </row>
    <row r="71" spans="1:47" ht="18" customHeight="1" thickBot="1" x14ac:dyDescent="0.35">
      <c r="A71" s="133"/>
      <c r="B71" s="84" t="s">
        <v>110</v>
      </c>
      <c r="C71" s="80"/>
      <c r="D71" s="81"/>
      <c r="E71" s="112" t="str">
        <f>IF(F71&gt;0,"ok","◄")</f>
        <v>◄</v>
      </c>
      <c r="F71" s="113"/>
      <c r="G71" s="111"/>
      <c r="H71" s="203"/>
      <c r="I71" s="249"/>
      <c r="J71" s="159"/>
      <c r="K71" s="160"/>
      <c r="L71" s="161"/>
      <c r="M71" s="162"/>
      <c r="N71" s="163"/>
      <c r="O71" s="51"/>
      <c r="P71" s="58"/>
      <c r="Q71" s="59"/>
      <c r="R71" s="55"/>
      <c r="S71" s="52"/>
      <c r="T71" s="56"/>
      <c r="U71" s="52"/>
      <c r="V71" s="53"/>
      <c r="W71" s="164">
        <f>J71</f>
        <v>0</v>
      </c>
      <c r="X71" s="165"/>
      <c r="Y71" s="165"/>
      <c r="Z71" s="165"/>
      <c r="AA71" s="57">
        <f>N71</f>
        <v>0</v>
      </c>
      <c r="AB71" s="60"/>
      <c r="AC71" s="61"/>
      <c r="AD71" s="62"/>
      <c r="AE71" s="57">
        <f>R71</f>
        <v>0</v>
      </c>
      <c r="AF71" s="63"/>
      <c r="AG71" s="57">
        <f>T71</f>
        <v>0</v>
      </c>
      <c r="AH71" s="54"/>
      <c r="AI71" s="14"/>
      <c r="AJ71" s="171">
        <f>IF(K71+O71&gt;=2,0,IF(K71+O71=1,0,1))</f>
        <v>1</v>
      </c>
      <c r="AK71" s="172" t="str">
        <f>IF(K71+O71&gt;=2,0,IF(K71+O71=1,0,"or◄"))</f>
        <v>or◄</v>
      </c>
      <c r="AL71" s="173">
        <f>IF(K71+O71&gt;=1,"",IF(K71+O71&gt;=2,"",1))</f>
        <v>1</v>
      </c>
      <c r="AM71" s="174">
        <f>IF(S71&gt;=1,"",IF(S71&gt;=2,"",1))</f>
        <v>1</v>
      </c>
      <c r="AN71" s="173">
        <f>IF(U71&gt;=1,"",IF(U71&gt;=2,"",1))</f>
        <v>1</v>
      </c>
      <c r="AO71" s="175">
        <f>X71</f>
        <v>0</v>
      </c>
      <c r="AP71" s="22">
        <f>AB71</f>
        <v>0</v>
      </c>
      <c r="AQ71" s="22">
        <f>AF71</f>
        <v>0</v>
      </c>
      <c r="AR71" s="13">
        <f>AH71</f>
        <v>0</v>
      </c>
      <c r="AS71" s="10" t="str">
        <f>IF(SUM(K71,O71,S71,U71)&gt;0,J71*K71+N71*O71+R71*S71+T71*U71,"")</f>
        <v/>
      </c>
      <c r="AT71" s="41" t="str">
        <f>IF(SUM(X71,AB71,AF71,AH71)&gt;0,W71*X71+AA71*AB71+AE71*AF71+AG71*AH71,"")</f>
        <v/>
      </c>
      <c r="AU71" s="120"/>
    </row>
    <row r="72" spans="1:47" ht="18" customHeight="1" thickBot="1" x14ac:dyDescent="0.35">
      <c r="A72" s="73" t="s">
        <v>1747</v>
      </c>
      <c r="B72" s="74"/>
      <c r="C72" s="75"/>
      <c r="D72" s="76"/>
      <c r="E72" s="109" t="str">
        <f>IF(F72="◄","◄",IF(F72="ok","►",""))</f>
        <v>◄</v>
      </c>
      <c r="F72" s="110" t="str">
        <f>IF(F73&gt;0,"OK","◄")</f>
        <v>◄</v>
      </c>
      <c r="G72" s="111"/>
      <c r="H72" s="1">
        <v>21147</v>
      </c>
      <c r="I72" s="78" t="s">
        <v>43</v>
      </c>
      <c r="J72" s="23"/>
      <c r="K72" s="50" t="str">
        <f>IF(K73&gt;0,"","◄")</f>
        <v>◄</v>
      </c>
      <c r="L72" s="141"/>
      <c r="M72" s="141"/>
      <c r="N72" s="20"/>
      <c r="O72" s="50" t="str">
        <f>IF(O73&gt;0,"","◄")</f>
        <v>◄</v>
      </c>
      <c r="P72" s="3"/>
      <c r="Q72" s="4"/>
      <c r="R72" s="4"/>
      <c r="S72" s="50" t="str">
        <f>IF(S73&gt;0,"","◄")</f>
        <v>◄</v>
      </c>
      <c r="T72" s="4"/>
      <c r="U72" s="50" t="str">
        <f>IF(U73&gt;0,"","◄")</f>
        <v>◄</v>
      </c>
      <c r="V72" s="28"/>
      <c r="W72" s="4"/>
      <c r="X72" s="36" t="str">
        <f>IF(X73,"►","")</f>
        <v/>
      </c>
      <c r="Y72" s="142"/>
      <c r="Z72" s="142"/>
      <c r="AA72" s="4"/>
      <c r="AB72" s="36" t="str">
        <f>IF(AB73,"►","")</f>
        <v/>
      </c>
      <c r="AC72" s="4"/>
      <c r="AD72" s="4"/>
      <c r="AE72" s="4"/>
      <c r="AF72" s="36" t="str">
        <f>IF(AF73,"►","")</f>
        <v/>
      </c>
      <c r="AG72" s="4"/>
      <c r="AH72" s="36" t="str">
        <f>IF(AH73,"►","")</f>
        <v/>
      </c>
      <c r="AI72" s="14"/>
      <c r="AJ72" s="168" t="str">
        <f>IF(SUM(AJ73:AJ74)&gt;0,"◄","")</f>
        <v>◄</v>
      </c>
      <c r="AK72" s="169" t="s">
        <v>1742</v>
      </c>
      <c r="AL72" s="168" t="str">
        <f>IF(SUM(AL73:AL74)&gt;0,"◄","")</f>
        <v>◄</v>
      </c>
      <c r="AM72" s="170"/>
      <c r="AN72" s="168" t="str">
        <f>IF(SUM(AN73:AN74)&gt;0,"◄","")</f>
        <v>◄</v>
      </c>
      <c r="AO72" s="39" t="str">
        <f>IF(SUM(AO73:AO74)&gt;0,"►","")</f>
        <v/>
      </c>
      <c r="AP72" s="39" t="str">
        <f>IF(SUM(AP73:AP74)&gt;0,"►","")</f>
        <v/>
      </c>
      <c r="AQ72" s="39" t="str">
        <f>IF(SUM(AQ73:AQ74)&gt;0,"►","")</f>
        <v/>
      </c>
      <c r="AR72" s="40" t="str">
        <f>IF(SUM(AR73:AR74)&gt;0,"►","")</f>
        <v/>
      </c>
      <c r="AS72" s="19"/>
      <c r="AT72" s="19"/>
      <c r="AU72" s="120"/>
    </row>
    <row r="73" spans="1:47" ht="18" customHeight="1" thickBot="1" x14ac:dyDescent="0.35">
      <c r="A73" s="133"/>
      <c r="B73" s="84" t="s">
        <v>111</v>
      </c>
      <c r="C73" s="80"/>
      <c r="D73" s="81"/>
      <c r="E73" s="112" t="str">
        <f>IF(F73&gt;0,"ok","◄")</f>
        <v>◄</v>
      </c>
      <c r="F73" s="113"/>
      <c r="G73" s="111"/>
      <c r="H73" s="203"/>
      <c r="I73" s="249"/>
      <c r="J73" s="159"/>
      <c r="K73" s="160"/>
      <c r="L73" s="161"/>
      <c r="M73" s="162"/>
      <c r="N73" s="163"/>
      <c r="O73" s="51"/>
      <c r="P73" s="58"/>
      <c r="Q73" s="59"/>
      <c r="R73" s="55"/>
      <c r="S73" s="52"/>
      <c r="T73" s="56"/>
      <c r="U73" s="52"/>
      <c r="V73" s="53"/>
      <c r="W73" s="164">
        <f>J73</f>
        <v>0</v>
      </c>
      <c r="X73" s="165"/>
      <c r="Y73" s="165"/>
      <c r="Z73" s="165"/>
      <c r="AA73" s="57">
        <f>N73</f>
        <v>0</v>
      </c>
      <c r="AB73" s="60"/>
      <c r="AC73" s="61"/>
      <c r="AD73" s="62"/>
      <c r="AE73" s="57">
        <f>R73</f>
        <v>0</v>
      </c>
      <c r="AF73" s="63"/>
      <c r="AG73" s="57">
        <f>T73</f>
        <v>0</v>
      </c>
      <c r="AH73" s="54"/>
      <c r="AI73" s="14"/>
      <c r="AJ73" s="171">
        <f>IF(K73+O73&gt;=2,0,IF(K73+O73=1,0,1))</f>
        <v>1</v>
      </c>
      <c r="AK73" s="172" t="str">
        <f>IF(K73+O73&gt;=2,0,IF(K73+O73=1,0,"or◄"))</f>
        <v>or◄</v>
      </c>
      <c r="AL73" s="173">
        <f>IF(K73+O73&gt;=1,"",IF(K73+O73&gt;=2,"",1))</f>
        <v>1</v>
      </c>
      <c r="AM73" s="174">
        <f>IF(S73&gt;=1,"",IF(S73&gt;=2,"",1))</f>
        <v>1</v>
      </c>
      <c r="AN73" s="173">
        <f>IF(U73&gt;=1,"",IF(U73&gt;=2,"",1))</f>
        <v>1</v>
      </c>
      <c r="AO73" s="175">
        <f>X73</f>
        <v>0</v>
      </c>
      <c r="AP73" s="22">
        <f>AB73</f>
        <v>0</v>
      </c>
      <c r="AQ73" s="22">
        <f>AF73</f>
        <v>0</v>
      </c>
      <c r="AR73" s="13">
        <f>AH73</f>
        <v>0</v>
      </c>
      <c r="AS73" s="10" t="str">
        <f>IF(SUM(K73,O73,S73,U73)&gt;0,J73*K73+N73*O73+R73*S73+T73*U73,"")</f>
        <v/>
      </c>
      <c r="AT73" s="41" t="str">
        <f>IF(SUM(X73,AB73,AF73,AH73)&gt;0,W73*X73+AA73*AB73+AE73*AF73+AG73*AH73,"")</f>
        <v/>
      </c>
      <c r="AU73" s="120"/>
    </row>
    <row r="74" spans="1:47" ht="18" customHeight="1" thickBot="1" x14ac:dyDescent="0.35">
      <c r="A74" s="73" t="s">
        <v>1748</v>
      </c>
      <c r="B74" s="74"/>
      <c r="C74" s="75"/>
      <c r="D74" s="76"/>
      <c r="E74" s="109" t="str">
        <f>IF(F74="◄","◄",IF(F74="ok","►",""))</f>
        <v>◄</v>
      </c>
      <c r="F74" s="110" t="str">
        <f>IF(F75&gt;0,"OK","◄")</f>
        <v>◄</v>
      </c>
      <c r="G74" s="111"/>
      <c r="H74" s="1">
        <v>21168</v>
      </c>
      <c r="I74" s="78" t="s">
        <v>43</v>
      </c>
      <c r="J74" s="23"/>
      <c r="K74" s="50" t="str">
        <f>IF(K75&gt;0,"","◄")</f>
        <v>◄</v>
      </c>
      <c r="L74" s="141"/>
      <c r="M74" s="141"/>
      <c r="N74" s="20"/>
      <c r="O74" s="50" t="str">
        <f>IF(O75&gt;0,"","◄")</f>
        <v>◄</v>
      </c>
      <c r="P74" s="3"/>
      <c r="Q74" s="4"/>
      <c r="R74" s="4"/>
      <c r="S74" s="50" t="str">
        <f>IF(S75&gt;0,"","◄")</f>
        <v>◄</v>
      </c>
      <c r="T74" s="4"/>
      <c r="U74" s="50" t="str">
        <f>IF(U75&gt;0,"","◄")</f>
        <v>◄</v>
      </c>
      <c r="V74" s="28"/>
      <c r="W74" s="4"/>
      <c r="X74" s="36" t="str">
        <f>IF(X75,"►","")</f>
        <v/>
      </c>
      <c r="Y74" s="142"/>
      <c r="Z74" s="142"/>
      <c r="AA74" s="4"/>
      <c r="AB74" s="36" t="str">
        <f>IF(AB75,"►","")</f>
        <v/>
      </c>
      <c r="AC74" s="4"/>
      <c r="AD74" s="4"/>
      <c r="AE74" s="4"/>
      <c r="AF74" s="36" t="str">
        <f>IF(AF75,"►","")</f>
        <v/>
      </c>
      <c r="AG74" s="4"/>
      <c r="AH74" s="36" t="str">
        <f>IF(AH75,"►","")</f>
        <v/>
      </c>
      <c r="AI74" s="14"/>
      <c r="AJ74" s="168" t="str">
        <f>IF(SUM(AJ75:AJ75)&gt;0,"◄","")</f>
        <v>◄</v>
      </c>
      <c r="AK74" s="169" t="s">
        <v>1742</v>
      </c>
      <c r="AL74" s="168" t="str">
        <f>IF(SUM(AL75:AL75)&gt;0,"◄","")</f>
        <v>◄</v>
      </c>
      <c r="AM74" s="170"/>
      <c r="AN74" s="168" t="str">
        <f>IF(SUM(AN75:AN75)&gt;0,"◄","")</f>
        <v>◄</v>
      </c>
      <c r="AO74" s="39" t="str">
        <f>IF(SUM(AO75:AO75)&gt;0,"►","")</f>
        <v/>
      </c>
      <c r="AP74" s="39" t="str">
        <f>IF(SUM(AP75:AP75)&gt;0,"►","")</f>
        <v/>
      </c>
      <c r="AQ74" s="39" t="str">
        <f>IF(SUM(AQ75:AQ75)&gt;0,"►","")</f>
        <v/>
      </c>
      <c r="AR74" s="40" t="str">
        <f>IF(SUM(AR75:AR75)&gt;0,"►","")</f>
        <v/>
      </c>
      <c r="AS74" s="19"/>
      <c r="AT74" s="19"/>
      <c r="AU74" s="120"/>
    </row>
    <row r="75" spans="1:47" ht="18" customHeight="1" thickBot="1" x14ac:dyDescent="0.35">
      <c r="A75" s="133"/>
      <c r="B75" s="84" t="s">
        <v>112</v>
      </c>
      <c r="C75" s="80"/>
      <c r="D75" s="81"/>
      <c r="E75" s="112" t="str">
        <f>IF(F75&gt;0,"ok","◄")</f>
        <v>◄</v>
      </c>
      <c r="F75" s="113"/>
      <c r="G75" s="111"/>
      <c r="H75" s="203"/>
      <c r="I75" s="249"/>
      <c r="J75" s="159"/>
      <c r="K75" s="160"/>
      <c r="L75" s="161"/>
      <c r="M75" s="162"/>
      <c r="N75" s="163"/>
      <c r="O75" s="51"/>
      <c r="P75" s="58"/>
      <c r="Q75" s="59"/>
      <c r="R75" s="55"/>
      <c r="S75" s="52"/>
      <c r="T75" s="56"/>
      <c r="U75" s="52"/>
      <c r="V75" s="53"/>
      <c r="W75" s="164">
        <f>J75</f>
        <v>0</v>
      </c>
      <c r="X75" s="165"/>
      <c r="Y75" s="165"/>
      <c r="Z75" s="165"/>
      <c r="AA75" s="57">
        <f>N75</f>
        <v>0</v>
      </c>
      <c r="AB75" s="60"/>
      <c r="AC75" s="61"/>
      <c r="AD75" s="62"/>
      <c r="AE75" s="57">
        <f>R75</f>
        <v>0</v>
      </c>
      <c r="AF75" s="63"/>
      <c r="AG75" s="57">
        <f>T75</f>
        <v>0</v>
      </c>
      <c r="AH75" s="54"/>
      <c r="AI75" s="14"/>
      <c r="AJ75" s="171">
        <f>IF(K75+O75&gt;=2,0,IF(K75+O75=1,0,1))</f>
        <v>1</v>
      </c>
      <c r="AK75" s="172" t="str">
        <f>IF(K75+O75&gt;=2,0,IF(K75+O75=1,0,"or◄"))</f>
        <v>or◄</v>
      </c>
      <c r="AL75" s="173">
        <f>IF(K75+O75&gt;=1,"",IF(K75+O75&gt;=2,"",1))</f>
        <v>1</v>
      </c>
      <c r="AM75" s="174">
        <f>IF(S75&gt;=1,"",IF(S75&gt;=2,"",1))</f>
        <v>1</v>
      </c>
      <c r="AN75" s="173">
        <f>IF(U75&gt;=1,"",IF(U75&gt;=2,"",1))</f>
        <v>1</v>
      </c>
      <c r="AO75" s="175">
        <f>X75</f>
        <v>0</v>
      </c>
      <c r="AP75" s="22">
        <f>AB75</f>
        <v>0</v>
      </c>
      <c r="AQ75" s="22">
        <f>AF75</f>
        <v>0</v>
      </c>
      <c r="AR75" s="13">
        <f>AH75</f>
        <v>0</v>
      </c>
      <c r="AS75" s="10" t="str">
        <f>IF(SUM(K75,O75,S75,U75)&gt;0,J75*K75+N75*O75+R75*S75+T75*U75,"")</f>
        <v/>
      </c>
      <c r="AT75" s="41" t="str">
        <f>IF(SUM(X75,AB75,AF75,AH75)&gt;0,W75*X75+AA75*AB75+AE75*AF75+AG75*AH75,"")</f>
        <v/>
      </c>
      <c r="AU75" s="120"/>
    </row>
    <row r="76" spans="1:47" ht="14.4" customHeight="1" thickBot="1" x14ac:dyDescent="0.35">
      <c r="A76" s="73" t="s">
        <v>1749</v>
      </c>
      <c r="B76" s="74"/>
      <c r="C76" s="75"/>
      <c r="D76" s="76"/>
      <c r="E76" s="109" t="str">
        <f>IF(F76="◄","◄",IF(F76="ok","►",""))</f>
        <v>◄</v>
      </c>
      <c r="F76" s="110" t="str">
        <f>IF(F77&gt;0,"OK","◄")</f>
        <v>◄</v>
      </c>
      <c r="G76" s="111" t="str">
        <f t="shared" ref="G76:G130" si="0">IF(AND(H76="◄",I76="►"),"◄?►",IF(H76="◄","◄",IF(I76="►","►","")))</f>
        <v/>
      </c>
      <c r="H76" s="77">
        <v>21260</v>
      </c>
      <c r="I76" s="78" t="s">
        <v>43</v>
      </c>
      <c r="J76" s="23"/>
      <c r="K76" s="50" t="str">
        <f>IF(K77&gt;0,"","◄")</f>
        <v>◄</v>
      </c>
      <c r="L76" s="141"/>
      <c r="M76" s="141"/>
      <c r="N76" s="20"/>
      <c r="O76" s="50" t="str">
        <f>IF(O77&gt;0,"","◄")</f>
        <v>◄</v>
      </c>
      <c r="P76" s="3"/>
      <c r="Q76" s="4"/>
      <c r="R76" s="4"/>
      <c r="S76" s="50" t="str">
        <f>IF(S77&gt;0,"","◄")</f>
        <v>◄</v>
      </c>
      <c r="T76" s="4"/>
      <c r="U76" s="50" t="str">
        <f>IF(U77&gt;0,"","◄")</f>
        <v>◄</v>
      </c>
      <c r="V76" s="28"/>
      <c r="W76" s="4"/>
      <c r="X76" s="36" t="str">
        <f>IF(X77,"►","")</f>
        <v/>
      </c>
      <c r="Y76" s="142"/>
      <c r="Z76" s="142"/>
      <c r="AA76" s="4"/>
      <c r="AB76" s="36" t="str">
        <f>IF(AB77,"►","")</f>
        <v/>
      </c>
      <c r="AC76" s="4"/>
      <c r="AD76" s="4"/>
      <c r="AE76" s="4"/>
      <c r="AF76" s="36" t="str">
        <f>IF(AF77,"►","")</f>
        <v/>
      </c>
      <c r="AG76" s="4"/>
      <c r="AH76" s="36" t="str">
        <f>IF(AH77,"►","")</f>
        <v/>
      </c>
      <c r="AI76" s="14"/>
      <c r="AJ76" s="168" t="str">
        <f>IF(SUM(AJ77:AJ78)&gt;0,"◄","")</f>
        <v>◄</v>
      </c>
      <c r="AK76" s="169" t="s">
        <v>1742</v>
      </c>
      <c r="AL76" s="168" t="str">
        <f>IF(SUM(AL77:AL78)&gt;0,"◄","")</f>
        <v>◄</v>
      </c>
      <c r="AM76" s="170"/>
      <c r="AN76" s="168" t="str">
        <f>IF(SUM(AN77:AN78)&gt;0,"◄","")</f>
        <v>◄</v>
      </c>
      <c r="AO76" s="39" t="str">
        <f>IF(SUM(AO77:AO78)&gt;0,"►","")</f>
        <v/>
      </c>
      <c r="AP76" s="39" t="str">
        <f>IF(SUM(AP77:AP78)&gt;0,"►","")</f>
        <v/>
      </c>
      <c r="AQ76" s="39" t="str">
        <f>IF(SUM(AQ77:AQ78)&gt;0,"►","")</f>
        <v/>
      </c>
      <c r="AR76" s="40" t="str">
        <f>IF(SUM(AR77:AR78)&gt;0,"►","")</f>
        <v/>
      </c>
      <c r="AS76" s="19"/>
      <c r="AT76" s="19"/>
      <c r="AU76" s="120"/>
    </row>
    <row r="77" spans="1:47" ht="18" customHeight="1" thickBot="1" x14ac:dyDescent="0.35">
      <c r="A77" s="133"/>
      <c r="B77" s="79" t="s">
        <v>113</v>
      </c>
      <c r="C77" s="80"/>
      <c r="D77" s="81"/>
      <c r="E77" s="112" t="str">
        <f>IF(F77&gt;0,"ok","◄")</f>
        <v>◄</v>
      </c>
      <c r="F77" s="113"/>
      <c r="G77" s="111" t="str">
        <f t="shared" si="0"/>
        <v/>
      </c>
      <c r="H77" s="203"/>
      <c r="I77" s="249"/>
      <c r="J77" s="159"/>
      <c r="K77" s="160"/>
      <c r="L77" s="161"/>
      <c r="M77" s="162"/>
      <c r="N77" s="163"/>
      <c r="O77" s="51"/>
      <c r="P77" s="58"/>
      <c r="Q77" s="59"/>
      <c r="R77" s="55"/>
      <c r="S77" s="52"/>
      <c r="T77" s="56"/>
      <c r="U77" s="52"/>
      <c r="V77" s="53"/>
      <c r="W77" s="164">
        <f>J77</f>
        <v>0</v>
      </c>
      <c r="X77" s="165"/>
      <c r="Y77" s="165"/>
      <c r="Z77" s="165"/>
      <c r="AA77" s="57">
        <f>N77</f>
        <v>0</v>
      </c>
      <c r="AB77" s="60"/>
      <c r="AC77" s="61"/>
      <c r="AD77" s="62"/>
      <c r="AE77" s="57">
        <f>R77</f>
        <v>0</v>
      </c>
      <c r="AF77" s="63"/>
      <c r="AG77" s="57">
        <f>T77</f>
        <v>0</v>
      </c>
      <c r="AH77" s="54"/>
      <c r="AI77" s="14"/>
      <c r="AJ77" s="171">
        <f>IF(K77+O77&gt;=2,0,IF(K77+O77=1,0,1))</f>
        <v>1</v>
      </c>
      <c r="AK77" s="172" t="str">
        <f>IF(K77+O77&gt;=2,0,IF(K77+O77=1,0,"or◄"))</f>
        <v>or◄</v>
      </c>
      <c r="AL77" s="173">
        <f>IF(K77+O77&gt;=1,"",IF(K77+O77&gt;=2,"",1))</f>
        <v>1</v>
      </c>
      <c r="AM77" s="174">
        <f>IF(S77&gt;=1,"",IF(S77&gt;=2,"",1))</f>
        <v>1</v>
      </c>
      <c r="AN77" s="173">
        <f>IF(U77&gt;=1,"",IF(U77&gt;=2,"",1))</f>
        <v>1</v>
      </c>
      <c r="AO77" s="175">
        <f>X77</f>
        <v>0</v>
      </c>
      <c r="AP77" s="22">
        <f>AB77</f>
        <v>0</v>
      </c>
      <c r="AQ77" s="22">
        <f>AF77</f>
        <v>0</v>
      </c>
      <c r="AR77" s="13">
        <f>AH77</f>
        <v>0</v>
      </c>
      <c r="AS77" s="10" t="str">
        <f>IF(SUM(K77,O77,S77,U77)&gt;0,J77*K77+N77*O77+R77*S77+T77*U77,"")</f>
        <v/>
      </c>
      <c r="AT77" s="41" t="str">
        <f>IF(SUM(X77,AB77,AF77,AH77)&gt;0,W77*X77+AA77*AB77+AE77*AF77+AG77*AH77,"")</f>
        <v/>
      </c>
      <c r="AU77" s="120"/>
    </row>
    <row r="78" spans="1:47" ht="14.4" customHeight="1" thickBot="1" x14ac:dyDescent="0.35">
      <c r="A78" s="73" t="s">
        <v>1750</v>
      </c>
      <c r="B78" s="74"/>
      <c r="C78" s="75"/>
      <c r="D78" s="76"/>
      <c r="E78" s="109" t="str">
        <f>IF(F78="◄","◄",IF(F78="ok","►",""))</f>
        <v>◄</v>
      </c>
      <c r="F78" s="110" t="str">
        <f>IF(F79&gt;0,"OK","◄")</f>
        <v>◄</v>
      </c>
      <c r="G78" s="111" t="str">
        <f t="shared" si="0"/>
        <v/>
      </c>
      <c r="H78" s="77">
        <v>21290</v>
      </c>
      <c r="I78" s="78" t="s">
        <v>43</v>
      </c>
      <c r="J78" s="23"/>
      <c r="K78" s="50" t="str">
        <f>IF(K79&gt;0,"","◄")</f>
        <v>◄</v>
      </c>
      <c r="L78" s="141"/>
      <c r="M78" s="141"/>
      <c r="N78" s="20"/>
      <c r="O78" s="50" t="str">
        <f>IF(O79&gt;0,"","◄")</f>
        <v>◄</v>
      </c>
      <c r="P78" s="3"/>
      <c r="Q78" s="4"/>
      <c r="R78" s="4"/>
      <c r="S78" s="50" t="str">
        <f>IF(S79&gt;0,"","◄")</f>
        <v>◄</v>
      </c>
      <c r="T78" s="4"/>
      <c r="U78" s="50" t="str">
        <f>IF(U79&gt;0,"","◄")</f>
        <v>◄</v>
      </c>
      <c r="V78" s="28"/>
      <c r="W78" s="4"/>
      <c r="X78" s="36" t="str">
        <f>IF(X79,"►","")</f>
        <v/>
      </c>
      <c r="Y78" s="142"/>
      <c r="Z78" s="142"/>
      <c r="AA78" s="4"/>
      <c r="AB78" s="36" t="str">
        <f>IF(AB79,"►","")</f>
        <v/>
      </c>
      <c r="AC78" s="4"/>
      <c r="AD78" s="4"/>
      <c r="AE78" s="4"/>
      <c r="AF78" s="36" t="str">
        <f>IF(AF79,"►","")</f>
        <v/>
      </c>
      <c r="AG78" s="4"/>
      <c r="AH78" s="36" t="str">
        <f>IF(AH79,"►","")</f>
        <v/>
      </c>
      <c r="AI78" s="14"/>
      <c r="AJ78" s="168" t="str">
        <f>IF(SUM(AJ79:AJ80)&gt;0,"◄","")</f>
        <v>◄</v>
      </c>
      <c r="AK78" s="169" t="s">
        <v>1742</v>
      </c>
      <c r="AL78" s="168" t="str">
        <f>IF(SUM(AL79:AL80)&gt;0,"◄","")</f>
        <v>◄</v>
      </c>
      <c r="AM78" s="170"/>
      <c r="AN78" s="168" t="str">
        <f>IF(SUM(AN79:AN80)&gt;0,"◄","")</f>
        <v>◄</v>
      </c>
      <c r="AO78" s="39" t="str">
        <f>IF(SUM(AO79:AO80)&gt;0,"►","")</f>
        <v/>
      </c>
      <c r="AP78" s="39" t="str">
        <f>IF(SUM(AP79:AP80)&gt;0,"►","")</f>
        <v/>
      </c>
      <c r="AQ78" s="39" t="str">
        <f>IF(SUM(AQ79:AQ80)&gt;0,"►","")</f>
        <v/>
      </c>
      <c r="AR78" s="40" t="str">
        <f>IF(SUM(AR79:AR80)&gt;0,"►","")</f>
        <v/>
      </c>
      <c r="AS78" s="19"/>
      <c r="AT78" s="19"/>
      <c r="AU78" s="120"/>
    </row>
    <row r="79" spans="1:47" ht="18" customHeight="1" thickBot="1" x14ac:dyDescent="0.35">
      <c r="A79" s="133"/>
      <c r="B79" s="79" t="s">
        <v>114</v>
      </c>
      <c r="C79" s="80"/>
      <c r="D79" s="81"/>
      <c r="E79" s="112" t="str">
        <f>IF(F79&gt;0,"ok","◄")</f>
        <v>◄</v>
      </c>
      <c r="F79" s="113"/>
      <c r="G79" s="111" t="str">
        <f t="shared" si="0"/>
        <v/>
      </c>
      <c r="H79" s="203"/>
      <c r="I79" s="249"/>
      <c r="J79" s="159"/>
      <c r="K79" s="160"/>
      <c r="L79" s="161"/>
      <c r="M79" s="162"/>
      <c r="N79" s="163"/>
      <c r="O79" s="51"/>
      <c r="P79" s="58"/>
      <c r="Q79" s="59"/>
      <c r="R79" s="55"/>
      <c r="S79" s="52"/>
      <c r="T79" s="56"/>
      <c r="U79" s="52"/>
      <c r="V79" s="53"/>
      <c r="W79" s="164">
        <f>J79</f>
        <v>0</v>
      </c>
      <c r="X79" s="165"/>
      <c r="Y79" s="165"/>
      <c r="Z79" s="165"/>
      <c r="AA79" s="57">
        <f>N79</f>
        <v>0</v>
      </c>
      <c r="AB79" s="60"/>
      <c r="AC79" s="61"/>
      <c r="AD79" s="62"/>
      <c r="AE79" s="57">
        <f>R79</f>
        <v>0</v>
      </c>
      <c r="AF79" s="63"/>
      <c r="AG79" s="57">
        <f>T79</f>
        <v>0</v>
      </c>
      <c r="AH79" s="54"/>
      <c r="AI79" s="14"/>
      <c r="AJ79" s="171">
        <f>IF(K79+O79&gt;=2,0,IF(K79+O79=1,0,1))</f>
        <v>1</v>
      </c>
      <c r="AK79" s="172" t="str">
        <f>IF(K79+O79&gt;=2,0,IF(K79+O79=1,0,"or◄"))</f>
        <v>or◄</v>
      </c>
      <c r="AL79" s="173">
        <f>IF(K79+O79&gt;=1,"",IF(K79+O79&gt;=2,"",1))</f>
        <v>1</v>
      </c>
      <c r="AM79" s="174">
        <f>IF(S79&gt;=1,"",IF(S79&gt;=2,"",1))</f>
        <v>1</v>
      </c>
      <c r="AN79" s="173">
        <f>IF(U79&gt;=1,"",IF(U79&gt;=2,"",1))</f>
        <v>1</v>
      </c>
      <c r="AO79" s="175">
        <f>X79</f>
        <v>0</v>
      </c>
      <c r="AP79" s="22">
        <f>AB79</f>
        <v>0</v>
      </c>
      <c r="AQ79" s="22">
        <f>AF79</f>
        <v>0</v>
      </c>
      <c r="AR79" s="13">
        <f>AH79</f>
        <v>0</v>
      </c>
      <c r="AS79" s="10" t="str">
        <f>IF(SUM(K79,O79,S79,U79)&gt;0,J79*K79+N79*O79+R79*S79+T79*U79,"")</f>
        <v/>
      </c>
      <c r="AT79" s="41" t="str">
        <f>IF(SUM(X79,AB79,AF79,AH79)&gt;0,W79*X79+AA79*AB79+AE79*AF79+AG79*AH79,"")</f>
        <v/>
      </c>
      <c r="AU79" s="120"/>
    </row>
    <row r="80" spans="1:47" ht="14.4" customHeight="1" thickBot="1" x14ac:dyDescent="0.35">
      <c r="A80" s="73" t="s">
        <v>1751</v>
      </c>
      <c r="B80" s="74"/>
      <c r="C80" s="75"/>
      <c r="D80" s="76"/>
      <c r="E80" s="109" t="str">
        <f>IF(F80="◄","◄",IF(F80="ok","►",""))</f>
        <v>◄</v>
      </c>
      <c r="F80" s="110" t="str">
        <f>IF(F81&gt;0,"OK","◄")</f>
        <v>◄</v>
      </c>
      <c r="G80" s="111" t="str">
        <f t="shared" si="0"/>
        <v/>
      </c>
      <c r="H80" s="77">
        <v>21290</v>
      </c>
      <c r="I80" s="78" t="s">
        <v>43</v>
      </c>
      <c r="J80" s="23"/>
      <c r="K80" s="50" t="str">
        <f>IF(K81&gt;0,"","◄")</f>
        <v>◄</v>
      </c>
      <c r="L80" s="141"/>
      <c r="M80" s="141"/>
      <c r="N80" s="20"/>
      <c r="O80" s="50" t="str">
        <f>IF(O81&gt;0,"","◄")</f>
        <v>◄</v>
      </c>
      <c r="P80" s="3"/>
      <c r="Q80" s="4"/>
      <c r="R80" s="4"/>
      <c r="S80" s="50" t="str">
        <f>IF(S81&gt;0,"","◄")</f>
        <v>◄</v>
      </c>
      <c r="T80" s="4"/>
      <c r="U80" s="50" t="str">
        <f>IF(U81&gt;0,"","◄")</f>
        <v>◄</v>
      </c>
      <c r="V80" s="28"/>
      <c r="W80" s="4"/>
      <c r="X80" s="36" t="str">
        <f>IF(X81,"►","")</f>
        <v/>
      </c>
      <c r="Y80" s="142"/>
      <c r="Z80" s="142"/>
      <c r="AA80" s="4"/>
      <c r="AB80" s="36" t="str">
        <f>IF(AB81,"►","")</f>
        <v/>
      </c>
      <c r="AC80" s="4"/>
      <c r="AD80" s="4"/>
      <c r="AE80" s="4"/>
      <c r="AF80" s="36" t="str">
        <f>IF(AF81,"►","")</f>
        <v/>
      </c>
      <c r="AG80" s="4"/>
      <c r="AH80" s="36" t="str">
        <f>IF(AH81,"►","")</f>
        <v/>
      </c>
      <c r="AI80" s="14"/>
      <c r="AJ80" s="168" t="str">
        <f>IF(SUM(AJ81:AJ82)&gt;0,"◄","")</f>
        <v>◄</v>
      </c>
      <c r="AK80" s="169" t="s">
        <v>1742</v>
      </c>
      <c r="AL80" s="168" t="str">
        <f>IF(SUM(AL81:AL82)&gt;0,"◄","")</f>
        <v>◄</v>
      </c>
      <c r="AM80" s="170"/>
      <c r="AN80" s="168" t="str">
        <f>IF(SUM(AN81:AN82)&gt;0,"◄","")</f>
        <v>◄</v>
      </c>
      <c r="AO80" s="39" t="str">
        <f>IF(SUM(AO81:AO82)&gt;0,"►","")</f>
        <v/>
      </c>
      <c r="AP80" s="39" t="str">
        <f>IF(SUM(AP81:AP82)&gt;0,"►","")</f>
        <v/>
      </c>
      <c r="AQ80" s="39" t="str">
        <f>IF(SUM(AQ81:AQ82)&gt;0,"►","")</f>
        <v/>
      </c>
      <c r="AR80" s="40" t="str">
        <f>IF(SUM(AR81:AR82)&gt;0,"►","")</f>
        <v/>
      </c>
      <c r="AS80" s="19"/>
      <c r="AT80" s="19"/>
      <c r="AU80" s="120"/>
    </row>
    <row r="81" spans="1:47" ht="18" customHeight="1" thickBot="1" x14ac:dyDescent="0.35">
      <c r="A81" s="133"/>
      <c r="B81" s="79" t="s">
        <v>115</v>
      </c>
      <c r="C81" s="80"/>
      <c r="D81" s="81"/>
      <c r="E81" s="112" t="str">
        <f>IF(F81&gt;0,"ok","◄")</f>
        <v>◄</v>
      </c>
      <c r="F81" s="113"/>
      <c r="G81" s="111" t="str">
        <f t="shared" si="0"/>
        <v/>
      </c>
      <c r="H81" s="203"/>
      <c r="I81" s="249"/>
      <c r="J81" s="159"/>
      <c r="K81" s="160"/>
      <c r="L81" s="161"/>
      <c r="M81" s="162"/>
      <c r="N81" s="163"/>
      <c r="O81" s="51"/>
      <c r="P81" s="58"/>
      <c r="Q81" s="59"/>
      <c r="R81" s="55"/>
      <c r="S81" s="52"/>
      <c r="T81" s="56"/>
      <c r="U81" s="52"/>
      <c r="V81" s="53"/>
      <c r="W81" s="164">
        <f>J81</f>
        <v>0</v>
      </c>
      <c r="X81" s="165"/>
      <c r="Y81" s="165"/>
      <c r="Z81" s="165"/>
      <c r="AA81" s="57">
        <f>N81</f>
        <v>0</v>
      </c>
      <c r="AB81" s="60"/>
      <c r="AC81" s="61"/>
      <c r="AD81" s="62"/>
      <c r="AE81" s="57">
        <f>R81</f>
        <v>0</v>
      </c>
      <c r="AF81" s="63"/>
      <c r="AG81" s="57">
        <f>T81</f>
        <v>0</v>
      </c>
      <c r="AH81" s="54"/>
      <c r="AI81" s="14"/>
      <c r="AJ81" s="171">
        <f>IF(K81+O81&gt;=2,0,IF(K81+O81=1,0,1))</f>
        <v>1</v>
      </c>
      <c r="AK81" s="172" t="str">
        <f>IF(K81+O81&gt;=2,0,IF(K81+O81=1,0,"or◄"))</f>
        <v>or◄</v>
      </c>
      <c r="AL81" s="173">
        <f>IF(K81+O81&gt;=1,"",IF(K81+O81&gt;=2,"",1))</f>
        <v>1</v>
      </c>
      <c r="AM81" s="174">
        <f>IF(S81&gt;=1,"",IF(S81&gt;=2,"",1))</f>
        <v>1</v>
      </c>
      <c r="AN81" s="173">
        <f>IF(U81&gt;=1,"",IF(U81&gt;=2,"",1))</f>
        <v>1</v>
      </c>
      <c r="AO81" s="175">
        <f>X81</f>
        <v>0</v>
      </c>
      <c r="AP81" s="22">
        <f>AB81</f>
        <v>0</v>
      </c>
      <c r="AQ81" s="22">
        <f>AF81</f>
        <v>0</v>
      </c>
      <c r="AR81" s="13">
        <f>AH81</f>
        <v>0</v>
      </c>
      <c r="AS81" s="10" t="str">
        <f>IF(SUM(K81,O81,S81,U81)&gt;0,J81*K81+N81*O81+R81*S81+T81*U81,"")</f>
        <v/>
      </c>
      <c r="AT81" s="41" t="str">
        <f>IF(SUM(X81,AB81,AF81,AH81)&gt;0,W81*X81+AA81*AB81+AE81*AF81+AG81*AH81,"")</f>
        <v/>
      </c>
      <c r="AU81" s="120"/>
    </row>
    <row r="82" spans="1:47" ht="14.4" customHeight="1" thickBot="1" x14ac:dyDescent="0.35">
      <c r="A82" s="73" t="s">
        <v>1752</v>
      </c>
      <c r="B82" s="74"/>
      <c r="C82" s="75"/>
      <c r="D82" s="76"/>
      <c r="E82" s="109" t="str">
        <f>IF(F82="◄","◄",IF(F82="ok","►",""))</f>
        <v>◄</v>
      </c>
      <c r="F82" s="110" t="str">
        <f>IF(F83&gt;0,"OK","◄")</f>
        <v>◄</v>
      </c>
      <c r="G82" s="111" t="str">
        <f t="shared" si="0"/>
        <v/>
      </c>
      <c r="H82" s="77">
        <v>21429</v>
      </c>
      <c r="I82" s="78" t="s">
        <v>43</v>
      </c>
      <c r="J82" s="23"/>
      <c r="K82" s="50" t="str">
        <f>IF(K83&gt;0,"","◄")</f>
        <v>◄</v>
      </c>
      <c r="L82" s="141"/>
      <c r="M82" s="141"/>
      <c r="N82" s="20"/>
      <c r="O82" s="50" t="str">
        <f>IF(O83&gt;0,"","◄")</f>
        <v>◄</v>
      </c>
      <c r="P82" s="3"/>
      <c r="Q82" s="4"/>
      <c r="R82" s="4"/>
      <c r="S82" s="50" t="str">
        <f>IF(S83&gt;0,"","◄")</f>
        <v>◄</v>
      </c>
      <c r="T82" s="4"/>
      <c r="U82" s="50" t="str">
        <f>IF(U83&gt;0,"","◄")</f>
        <v>◄</v>
      </c>
      <c r="V82" s="28"/>
      <c r="W82" s="4"/>
      <c r="X82" s="36" t="str">
        <f>IF(X83,"►","")</f>
        <v/>
      </c>
      <c r="Y82" s="142"/>
      <c r="Z82" s="142"/>
      <c r="AA82" s="4"/>
      <c r="AB82" s="36" t="str">
        <f>IF(AB83,"►","")</f>
        <v/>
      </c>
      <c r="AC82" s="4"/>
      <c r="AD82" s="4"/>
      <c r="AE82" s="4"/>
      <c r="AF82" s="36" t="str">
        <f>IF(AF83,"►","")</f>
        <v/>
      </c>
      <c r="AG82" s="4"/>
      <c r="AH82" s="36" t="str">
        <f>IF(AH83,"►","")</f>
        <v/>
      </c>
      <c r="AI82" s="14"/>
      <c r="AJ82" s="168" t="str">
        <f>IF(SUM(AJ83:AJ84)&gt;0,"◄","")</f>
        <v>◄</v>
      </c>
      <c r="AK82" s="169" t="s">
        <v>1742</v>
      </c>
      <c r="AL82" s="168" t="str">
        <f>IF(SUM(AL83:AL84)&gt;0,"◄","")</f>
        <v>◄</v>
      </c>
      <c r="AM82" s="170"/>
      <c r="AN82" s="168" t="str">
        <f>IF(SUM(AN83:AN84)&gt;0,"◄","")</f>
        <v>◄</v>
      </c>
      <c r="AO82" s="39" t="str">
        <f>IF(SUM(AO83:AO84)&gt;0,"►","")</f>
        <v/>
      </c>
      <c r="AP82" s="39" t="str">
        <f>IF(SUM(AP83:AP84)&gt;0,"►","")</f>
        <v/>
      </c>
      <c r="AQ82" s="39" t="str">
        <f>IF(SUM(AQ83:AQ84)&gt;0,"►","")</f>
        <v/>
      </c>
      <c r="AR82" s="40" t="str">
        <f>IF(SUM(AR83:AR84)&gt;0,"►","")</f>
        <v/>
      </c>
      <c r="AS82" s="19"/>
      <c r="AT82" s="19"/>
      <c r="AU82" s="120"/>
    </row>
    <row r="83" spans="1:47" ht="18" customHeight="1" thickBot="1" x14ac:dyDescent="0.35">
      <c r="A83" s="133"/>
      <c r="B83" s="79" t="s">
        <v>116</v>
      </c>
      <c r="C83" s="80"/>
      <c r="D83" s="81"/>
      <c r="E83" s="112" t="str">
        <f>IF(F83&gt;0,"ok","◄")</f>
        <v>◄</v>
      </c>
      <c r="F83" s="113"/>
      <c r="G83" s="111" t="str">
        <f t="shared" si="0"/>
        <v/>
      </c>
      <c r="H83" s="203"/>
      <c r="I83" s="249"/>
      <c r="J83" s="159"/>
      <c r="K83" s="160"/>
      <c r="L83" s="161"/>
      <c r="M83" s="162"/>
      <c r="N83" s="163"/>
      <c r="O83" s="51"/>
      <c r="P83" s="58"/>
      <c r="Q83" s="59"/>
      <c r="R83" s="55"/>
      <c r="S83" s="52"/>
      <c r="T83" s="56"/>
      <c r="U83" s="52"/>
      <c r="V83" s="53"/>
      <c r="W83" s="164">
        <f>J83</f>
        <v>0</v>
      </c>
      <c r="X83" s="165"/>
      <c r="Y83" s="165"/>
      <c r="Z83" s="165"/>
      <c r="AA83" s="57">
        <f>N83</f>
        <v>0</v>
      </c>
      <c r="AB83" s="60"/>
      <c r="AC83" s="61"/>
      <c r="AD83" s="62"/>
      <c r="AE83" s="57">
        <f>R83</f>
        <v>0</v>
      </c>
      <c r="AF83" s="63"/>
      <c r="AG83" s="57">
        <f>T83</f>
        <v>0</v>
      </c>
      <c r="AH83" s="54"/>
      <c r="AI83" s="14"/>
      <c r="AJ83" s="171">
        <f>IF(K83+O83&gt;=2,0,IF(K83+O83=1,0,1))</f>
        <v>1</v>
      </c>
      <c r="AK83" s="172" t="str">
        <f>IF(K83+O83&gt;=2,0,IF(K83+O83=1,0,"or◄"))</f>
        <v>or◄</v>
      </c>
      <c r="AL83" s="173">
        <f>IF(K83+O83&gt;=1,"",IF(K83+O83&gt;=2,"",1))</f>
        <v>1</v>
      </c>
      <c r="AM83" s="174">
        <f>IF(S83&gt;=1,"",IF(S83&gt;=2,"",1))</f>
        <v>1</v>
      </c>
      <c r="AN83" s="173">
        <f>IF(U83&gt;=1,"",IF(U83&gt;=2,"",1))</f>
        <v>1</v>
      </c>
      <c r="AO83" s="175">
        <f>X83</f>
        <v>0</v>
      </c>
      <c r="AP83" s="22">
        <f>AB83</f>
        <v>0</v>
      </c>
      <c r="AQ83" s="22">
        <f>AF83</f>
        <v>0</v>
      </c>
      <c r="AR83" s="13">
        <f>AH83</f>
        <v>0</v>
      </c>
      <c r="AS83" s="10" t="str">
        <f>IF(SUM(K83,O83,S83,U83)&gt;0,J83*K83+N83*O83+R83*S83+T83*U83,"")</f>
        <v/>
      </c>
      <c r="AT83" s="41" t="str">
        <f>IF(SUM(X83,AB83,AF83,AH83)&gt;0,W83*X83+AA83*AB83+AE83*AF83+AG83*AH83,"")</f>
        <v/>
      </c>
      <c r="AU83" s="120"/>
    </row>
    <row r="84" spans="1:47" ht="14.4" customHeight="1" thickBot="1" x14ac:dyDescent="0.35">
      <c r="A84" s="130" t="s">
        <v>1753</v>
      </c>
      <c r="B84" s="74"/>
      <c r="C84" s="75"/>
      <c r="D84" s="76"/>
      <c r="E84" s="109" t="str">
        <f>IF(F84="◄","◄",IF(F84="ok","►",""))</f>
        <v>◄</v>
      </c>
      <c r="F84" s="110" t="str">
        <f>IF(F85&gt;0,"OK","◄")</f>
        <v>◄</v>
      </c>
      <c r="G84" s="111" t="str">
        <f t="shared" si="0"/>
        <v/>
      </c>
      <c r="H84" s="77">
        <v>21441</v>
      </c>
      <c r="I84" s="78" t="s">
        <v>43</v>
      </c>
      <c r="J84" s="23"/>
      <c r="K84" s="50" t="str">
        <f>IF(K85&gt;0,"","◄")</f>
        <v>◄</v>
      </c>
      <c r="L84" s="141"/>
      <c r="M84" s="141"/>
      <c r="N84" s="20"/>
      <c r="O84" s="50" t="str">
        <f>IF(O85&gt;0,"","◄")</f>
        <v>◄</v>
      </c>
      <c r="P84" s="3"/>
      <c r="Q84" s="4"/>
      <c r="R84" s="4"/>
      <c r="S84" s="50" t="str">
        <f>IF(S85&gt;0,"","◄")</f>
        <v>◄</v>
      </c>
      <c r="T84" s="4"/>
      <c r="U84" s="50" t="str">
        <f>IF(U85&gt;0,"","◄")</f>
        <v>◄</v>
      </c>
      <c r="V84" s="28"/>
      <c r="W84" s="4"/>
      <c r="X84" s="36" t="str">
        <f>IF(X85,"►","")</f>
        <v/>
      </c>
      <c r="Y84" s="142"/>
      <c r="Z84" s="142"/>
      <c r="AA84" s="4"/>
      <c r="AB84" s="36" t="str">
        <f>IF(AB85,"►","")</f>
        <v/>
      </c>
      <c r="AC84" s="4"/>
      <c r="AD84" s="4"/>
      <c r="AE84" s="4"/>
      <c r="AF84" s="36" t="str">
        <f>IF(AF85,"►","")</f>
        <v/>
      </c>
      <c r="AG84" s="4"/>
      <c r="AH84" s="36" t="str">
        <f>IF(AH85,"►","")</f>
        <v/>
      </c>
      <c r="AI84" s="14"/>
      <c r="AJ84" s="168" t="str">
        <f>IF(SUM(AJ85:AJ86)&gt;0,"◄","")</f>
        <v>◄</v>
      </c>
      <c r="AK84" s="169" t="s">
        <v>1742</v>
      </c>
      <c r="AL84" s="168" t="str">
        <f>IF(SUM(AL85:AL86)&gt;0,"◄","")</f>
        <v>◄</v>
      </c>
      <c r="AM84" s="170"/>
      <c r="AN84" s="168" t="str">
        <f>IF(SUM(AN85:AN86)&gt;0,"◄","")</f>
        <v>◄</v>
      </c>
      <c r="AO84" s="39" t="str">
        <f>IF(SUM(AO85:AO86)&gt;0,"►","")</f>
        <v/>
      </c>
      <c r="AP84" s="39" t="str">
        <f>IF(SUM(AP85:AP86)&gt;0,"►","")</f>
        <v/>
      </c>
      <c r="AQ84" s="39" t="str">
        <f>IF(SUM(AQ85:AQ86)&gt;0,"►","")</f>
        <v/>
      </c>
      <c r="AR84" s="40" t="str">
        <f>IF(SUM(AR85:AR86)&gt;0,"►","")</f>
        <v/>
      </c>
      <c r="AS84" s="19"/>
      <c r="AT84" s="19"/>
      <c r="AU84" s="120"/>
    </row>
    <row r="85" spans="1:47" ht="18.600000000000001" customHeight="1" thickBot="1" x14ac:dyDescent="0.35">
      <c r="A85" s="133"/>
      <c r="B85" s="79" t="s">
        <v>117</v>
      </c>
      <c r="C85" s="80"/>
      <c r="D85" s="81"/>
      <c r="E85" s="112" t="str">
        <f>IF(F85&gt;0,"ok","◄")</f>
        <v>◄</v>
      </c>
      <c r="F85" s="113"/>
      <c r="G85" s="111" t="str">
        <f t="shared" si="0"/>
        <v/>
      </c>
      <c r="H85" s="203"/>
      <c r="I85" s="249"/>
      <c r="J85" s="159"/>
      <c r="K85" s="160"/>
      <c r="L85" s="161"/>
      <c r="M85" s="162"/>
      <c r="N85" s="163"/>
      <c r="O85" s="51"/>
      <c r="P85" s="58"/>
      <c r="Q85" s="59"/>
      <c r="R85" s="55"/>
      <c r="S85" s="52"/>
      <c r="T85" s="56"/>
      <c r="U85" s="52"/>
      <c r="V85" s="53"/>
      <c r="W85" s="164">
        <f>J85</f>
        <v>0</v>
      </c>
      <c r="X85" s="165"/>
      <c r="Y85" s="165"/>
      <c r="Z85" s="165"/>
      <c r="AA85" s="57">
        <f>N85</f>
        <v>0</v>
      </c>
      <c r="AB85" s="60"/>
      <c r="AC85" s="61"/>
      <c r="AD85" s="62"/>
      <c r="AE85" s="57">
        <f>R85</f>
        <v>0</v>
      </c>
      <c r="AF85" s="63"/>
      <c r="AG85" s="57">
        <f>T85</f>
        <v>0</v>
      </c>
      <c r="AH85" s="54"/>
      <c r="AI85" s="14"/>
      <c r="AJ85" s="171">
        <f>IF(K85+O85&gt;=2,0,IF(K85+O85=1,0,1))</f>
        <v>1</v>
      </c>
      <c r="AK85" s="172" t="str">
        <f>IF(K85+O85&gt;=2,0,IF(K85+O85=1,0,"or◄"))</f>
        <v>or◄</v>
      </c>
      <c r="AL85" s="173">
        <f>IF(K85+O85&gt;=1,"",IF(K85+O85&gt;=2,"",1))</f>
        <v>1</v>
      </c>
      <c r="AM85" s="174">
        <f>IF(S85&gt;=1,"",IF(S85&gt;=2,"",1))</f>
        <v>1</v>
      </c>
      <c r="AN85" s="173">
        <f>IF(U85&gt;=1,"",IF(U85&gt;=2,"",1))</f>
        <v>1</v>
      </c>
      <c r="AO85" s="175">
        <f>X85</f>
        <v>0</v>
      </c>
      <c r="AP85" s="22">
        <f>AB85</f>
        <v>0</v>
      </c>
      <c r="AQ85" s="22">
        <f>AF85</f>
        <v>0</v>
      </c>
      <c r="AR85" s="13">
        <f>AH85</f>
        <v>0</v>
      </c>
      <c r="AS85" s="10" t="str">
        <f>IF(SUM(K85,O85,S85,U85)&gt;0,J85*K85+N85*O85+R85*S85+T85*U85,"")</f>
        <v/>
      </c>
      <c r="AT85" s="41" t="str">
        <f>IF(SUM(X85,AB85,AF85,AH85)&gt;0,W85*X85+AA85*AB85+AE85*AF85+AG85*AH85,"")</f>
        <v/>
      </c>
      <c r="AU85" s="120"/>
    </row>
    <row r="86" spans="1:47" ht="14.4" customHeight="1" thickBot="1" x14ac:dyDescent="0.35">
      <c r="A86" s="73" t="s">
        <v>1754</v>
      </c>
      <c r="B86" s="74"/>
      <c r="C86" s="75"/>
      <c r="D86" s="76"/>
      <c r="E86" s="109" t="str">
        <f>IF(F86="◄","◄",IF(F86="ok","►",""))</f>
        <v>◄</v>
      </c>
      <c r="F86" s="110" t="str">
        <f>IF(F87&gt;0,"OK","◄")</f>
        <v>◄</v>
      </c>
      <c r="G86" s="111" t="str">
        <f t="shared" si="0"/>
        <v/>
      </c>
      <c r="H86" s="77" t="s">
        <v>45</v>
      </c>
      <c r="I86" s="78" t="s">
        <v>43</v>
      </c>
      <c r="J86" s="23"/>
      <c r="K86" s="50" t="str">
        <f>IF(K87&gt;0,"","◄")</f>
        <v>◄</v>
      </c>
      <c r="L86" s="141"/>
      <c r="M86" s="141"/>
      <c r="N86" s="20"/>
      <c r="O86" s="50" t="str">
        <f>IF(O87&gt;0,"","◄")</f>
        <v>◄</v>
      </c>
      <c r="P86" s="3"/>
      <c r="Q86" s="4"/>
      <c r="R86" s="4"/>
      <c r="S86" s="50" t="str">
        <f>IF(S87&gt;0,"","◄")</f>
        <v>◄</v>
      </c>
      <c r="T86" s="4"/>
      <c r="U86" s="50" t="str">
        <f>IF(U87&gt;0,"","◄")</f>
        <v>◄</v>
      </c>
      <c r="V86" s="28"/>
      <c r="W86" s="4"/>
      <c r="X86" s="36" t="str">
        <f>IF(X87,"►","")</f>
        <v/>
      </c>
      <c r="Y86" s="142"/>
      <c r="Z86" s="142"/>
      <c r="AA86" s="4"/>
      <c r="AB86" s="36" t="str">
        <f>IF(AB87,"►","")</f>
        <v/>
      </c>
      <c r="AC86" s="4"/>
      <c r="AD86" s="4"/>
      <c r="AE86" s="4"/>
      <c r="AF86" s="36" t="str">
        <f>IF(AF87,"►","")</f>
        <v/>
      </c>
      <c r="AG86" s="4"/>
      <c r="AH86" s="36" t="str">
        <f>IF(AH87,"►","")</f>
        <v/>
      </c>
      <c r="AI86" s="14"/>
      <c r="AJ86" s="168" t="str">
        <f>IF(SUM(AJ87:AJ88)&gt;0,"◄","")</f>
        <v>◄</v>
      </c>
      <c r="AK86" s="169" t="s">
        <v>1742</v>
      </c>
      <c r="AL86" s="168" t="str">
        <f>IF(SUM(AL87:AL88)&gt;0,"◄","")</f>
        <v>◄</v>
      </c>
      <c r="AM86" s="170"/>
      <c r="AN86" s="168" t="str">
        <f>IF(SUM(AN87:AN88)&gt;0,"◄","")</f>
        <v>◄</v>
      </c>
      <c r="AO86" s="39" t="str">
        <f>IF(SUM(AO87:AO88)&gt;0,"►","")</f>
        <v/>
      </c>
      <c r="AP86" s="39" t="str">
        <f>IF(SUM(AP87:AP88)&gt;0,"►","")</f>
        <v/>
      </c>
      <c r="AQ86" s="39" t="str">
        <f>IF(SUM(AQ87:AQ88)&gt;0,"►","")</f>
        <v/>
      </c>
      <c r="AR86" s="40" t="str">
        <f>IF(SUM(AR87:AR88)&gt;0,"►","")</f>
        <v/>
      </c>
      <c r="AS86" s="19"/>
      <c r="AT86" s="19"/>
      <c r="AU86" s="120"/>
    </row>
    <row r="87" spans="1:47" ht="18" customHeight="1" thickBot="1" x14ac:dyDescent="0.35">
      <c r="A87" s="133"/>
      <c r="B87" s="79" t="s">
        <v>1042</v>
      </c>
      <c r="C87" s="80"/>
      <c r="D87" s="81"/>
      <c r="E87" s="112" t="str">
        <f>IF(F87&gt;0,"ok","◄")</f>
        <v>◄</v>
      </c>
      <c r="F87" s="113"/>
      <c r="G87" s="111" t="str">
        <f t="shared" si="0"/>
        <v/>
      </c>
      <c r="H87" s="203"/>
      <c r="I87" s="249"/>
      <c r="J87" s="159"/>
      <c r="K87" s="160"/>
      <c r="L87" s="161"/>
      <c r="M87" s="162"/>
      <c r="N87" s="163"/>
      <c r="O87" s="51"/>
      <c r="P87" s="58"/>
      <c r="Q87" s="59"/>
      <c r="R87" s="55"/>
      <c r="S87" s="52"/>
      <c r="T87" s="56"/>
      <c r="U87" s="52"/>
      <c r="V87" s="53"/>
      <c r="W87" s="164">
        <f>J87</f>
        <v>0</v>
      </c>
      <c r="X87" s="165"/>
      <c r="Y87" s="165"/>
      <c r="Z87" s="165"/>
      <c r="AA87" s="57">
        <f>N87</f>
        <v>0</v>
      </c>
      <c r="AB87" s="60"/>
      <c r="AC87" s="61"/>
      <c r="AD87" s="62"/>
      <c r="AE87" s="57">
        <f>R87</f>
        <v>0</v>
      </c>
      <c r="AF87" s="63"/>
      <c r="AG87" s="57">
        <f>T87</f>
        <v>0</v>
      </c>
      <c r="AH87" s="54"/>
      <c r="AI87" s="14"/>
      <c r="AJ87" s="171">
        <f>IF(K87+O87&gt;=2,0,IF(K87+O87=1,0,1))</f>
        <v>1</v>
      </c>
      <c r="AK87" s="172" t="str">
        <f>IF(K87+O87&gt;=2,0,IF(K87+O87=1,0,"or◄"))</f>
        <v>or◄</v>
      </c>
      <c r="AL87" s="173">
        <f>IF(K87+O87&gt;=1,"",IF(K87+O87&gt;=2,"",1))</f>
        <v>1</v>
      </c>
      <c r="AM87" s="174">
        <f>IF(S87&gt;=1,"",IF(S87&gt;=2,"",1))</f>
        <v>1</v>
      </c>
      <c r="AN87" s="173">
        <f>IF(U87&gt;=1,"",IF(U87&gt;=2,"",1))</f>
        <v>1</v>
      </c>
      <c r="AO87" s="175">
        <f>X87</f>
        <v>0</v>
      </c>
      <c r="AP87" s="22">
        <f>AB87</f>
        <v>0</v>
      </c>
      <c r="AQ87" s="22">
        <f>AF87</f>
        <v>0</v>
      </c>
      <c r="AR87" s="13">
        <f>AH87</f>
        <v>0</v>
      </c>
      <c r="AS87" s="10" t="str">
        <f>IF(SUM(K87,O87,S87,U87)&gt;0,J87*K87+N87*O87+R87*S87+T87*U87,"")</f>
        <v/>
      </c>
      <c r="AT87" s="41" t="str">
        <f>IF(SUM(X87,AB87,AF87,AH87)&gt;0,W87*X87+AA87*AB87+AE87*AF87+AG87*AH87,"")</f>
        <v/>
      </c>
      <c r="AU87" s="120"/>
    </row>
    <row r="88" spans="1:47" ht="14.4" customHeight="1" thickBot="1" x14ac:dyDescent="0.35">
      <c r="A88" s="73" t="s">
        <v>1755</v>
      </c>
      <c r="B88" s="74"/>
      <c r="C88" s="75"/>
      <c r="D88" s="76"/>
      <c r="E88" s="109" t="str">
        <f>IF(F88="◄","◄",IF(F88="ok","►",""))</f>
        <v>◄</v>
      </c>
      <c r="F88" s="110" t="str">
        <f>IF(F89&gt;0,"OK","◄")</f>
        <v>◄</v>
      </c>
      <c r="G88" s="111" t="str">
        <f t="shared" si="0"/>
        <v/>
      </c>
      <c r="H88" s="77" t="s">
        <v>45</v>
      </c>
      <c r="I88" s="78" t="s">
        <v>43</v>
      </c>
      <c r="J88" s="23"/>
      <c r="K88" s="50" t="str">
        <f>IF(K89&gt;0,"","◄")</f>
        <v>◄</v>
      </c>
      <c r="L88" s="141"/>
      <c r="M88" s="141"/>
      <c r="N88" s="20"/>
      <c r="O88" s="50" t="str">
        <f>IF(O89&gt;0,"","◄")</f>
        <v>◄</v>
      </c>
      <c r="P88" s="3"/>
      <c r="Q88" s="4"/>
      <c r="R88" s="4"/>
      <c r="S88" s="50" t="str">
        <f>IF(S89&gt;0,"","◄")</f>
        <v>◄</v>
      </c>
      <c r="T88" s="4"/>
      <c r="U88" s="50" t="str">
        <f>IF(U89&gt;0,"","◄")</f>
        <v>◄</v>
      </c>
      <c r="V88" s="28"/>
      <c r="W88" s="4"/>
      <c r="X88" s="36" t="str">
        <f>IF(X89,"►","")</f>
        <v/>
      </c>
      <c r="Y88" s="142"/>
      <c r="Z88" s="142"/>
      <c r="AA88" s="4"/>
      <c r="AB88" s="36" t="str">
        <f>IF(AB89,"►","")</f>
        <v/>
      </c>
      <c r="AC88" s="4"/>
      <c r="AD88" s="4"/>
      <c r="AE88" s="4"/>
      <c r="AF88" s="36" t="str">
        <f>IF(AF89,"►","")</f>
        <v/>
      </c>
      <c r="AG88" s="4"/>
      <c r="AH88" s="36" t="str">
        <f>IF(AH89,"►","")</f>
        <v/>
      </c>
      <c r="AI88" s="14"/>
      <c r="AJ88" s="168" t="str">
        <f>IF(SUM(AJ89:AJ89)&gt;0,"◄","")</f>
        <v>◄</v>
      </c>
      <c r="AK88" s="169" t="s">
        <v>1742</v>
      </c>
      <c r="AL88" s="168" t="str">
        <f>IF(SUM(AL89:AL89)&gt;0,"◄","")</f>
        <v>◄</v>
      </c>
      <c r="AM88" s="170"/>
      <c r="AN88" s="168" t="str">
        <f>IF(SUM(AN89:AN89)&gt;0,"◄","")</f>
        <v>◄</v>
      </c>
      <c r="AO88" s="39" t="str">
        <f>IF(SUM(AO89:AO89)&gt;0,"►","")</f>
        <v/>
      </c>
      <c r="AP88" s="39" t="str">
        <f>IF(SUM(AP89:AP89)&gt;0,"►","")</f>
        <v/>
      </c>
      <c r="AQ88" s="39" t="str">
        <f>IF(SUM(AQ89:AQ89)&gt;0,"►","")</f>
        <v/>
      </c>
      <c r="AR88" s="40" t="str">
        <f>IF(SUM(AR89:AR89)&gt;0,"►","")</f>
        <v/>
      </c>
      <c r="AS88" s="19"/>
      <c r="AT88" s="19"/>
      <c r="AU88" s="120"/>
    </row>
    <row r="89" spans="1:47" ht="18" customHeight="1" thickBot="1" x14ac:dyDescent="0.35">
      <c r="A89" s="133"/>
      <c r="B89" s="79" t="s">
        <v>1042</v>
      </c>
      <c r="C89" s="80"/>
      <c r="D89" s="81"/>
      <c r="E89" s="112" t="str">
        <f>IF(F89&gt;0,"ok","◄")</f>
        <v>◄</v>
      </c>
      <c r="F89" s="113"/>
      <c r="G89" s="111" t="str">
        <f t="shared" si="0"/>
        <v/>
      </c>
      <c r="H89" s="203"/>
      <c r="I89" s="249"/>
      <c r="J89" s="159"/>
      <c r="K89" s="160"/>
      <c r="L89" s="161"/>
      <c r="M89" s="162"/>
      <c r="N89" s="163"/>
      <c r="O89" s="51"/>
      <c r="P89" s="58"/>
      <c r="Q89" s="59"/>
      <c r="R89" s="55"/>
      <c r="S89" s="52"/>
      <c r="T89" s="56"/>
      <c r="U89" s="52"/>
      <c r="V89" s="53"/>
      <c r="W89" s="164">
        <f>J89</f>
        <v>0</v>
      </c>
      <c r="X89" s="165"/>
      <c r="Y89" s="165"/>
      <c r="Z89" s="165"/>
      <c r="AA89" s="57">
        <f>N89</f>
        <v>0</v>
      </c>
      <c r="AB89" s="60"/>
      <c r="AC89" s="61"/>
      <c r="AD89" s="62"/>
      <c r="AE89" s="57">
        <f>R89</f>
        <v>0</v>
      </c>
      <c r="AF89" s="63"/>
      <c r="AG89" s="57">
        <f>T89</f>
        <v>0</v>
      </c>
      <c r="AH89" s="54"/>
      <c r="AI89" s="14"/>
      <c r="AJ89" s="171">
        <f>IF(K89+O89&gt;=2,0,IF(K89+O89=1,0,1))</f>
        <v>1</v>
      </c>
      <c r="AK89" s="172" t="str">
        <f>IF(K89+O89&gt;=2,0,IF(K89+O89=1,0,"or◄"))</f>
        <v>or◄</v>
      </c>
      <c r="AL89" s="173">
        <f>IF(K89+O89&gt;=1,"",IF(K89+O89&gt;=2,"",1))</f>
        <v>1</v>
      </c>
      <c r="AM89" s="174">
        <f>IF(S89&gt;=1,"",IF(S89&gt;=2,"",1))</f>
        <v>1</v>
      </c>
      <c r="AN89" s="173">
        <f>IF(U89&gt;=1,"",IF(U89&gt;=2,"",1))</f>
        <v>1</v>
      </c>
      <c r="AO89" s="175">
        <f>X89</f>
        <v>0</v>
      </c>
      <c r="AP89" s="22">
        <f>AB89</f>
        <v>0</v>
      </c>
      <c r="AQ89" s="22">
        <f>AF89</f>
        <v>0</v>
      </c>
      <c r="AR89" s="13">
        <f>AH89</f>
        <v>0</v>
      </c>
      <c r="AS89" s="10" t="str">
        <f>IF(SUM(K89,O89,S89,U89)&gt;0,J89*K89+N89*O89+R89*S89+T89*U89,"")</f>
        <v/>
      </c>
      <c r="AT89" s="41" t="str">
        <f>IF(SUM(X89,AB89,AF89,AH89)&gt;0,W89*X89+AA89*AB89+AE89*AF89+AG89*AH89,"")</f>
        <v/>
      </c>
      <c r="AU89" s="120"/>
    </row>
    <row r="90" spans="1:47" ht="14.4" customHeight="1" thickBot="1" x14ac:dyDescent="0.35">
      <c r="A90" s="73" t="s">
        <v>1756</v>
      </c>
      <c r="B90" s="74"/>
      <c r="C90" s="75"/>
      <c r="D90" s="76"/>
      <c r="E90" s="109" t="str">
        <f>IF(F90="◄","◄",IF(F90="ok","►",""))</f>
        <v>◄</v>
      </c>
      <c r="F90" s="110" t="str">
        <f>IF(F91&gt;0,"OK","◄")</f>
        <v>◄</v>
      </c>
      <c r="G90" s="111" t="str">
        <f t="shared" si="0"/>
        <v/>
      </c>
      <c r="H90" s="77" t="s">
        <v>46</v>
      </c>
      <c r="I90" s="78" t="s">
        <v>43</v>
      </c>
      <c r="J90" s="23"/>
      <c r="K90" s="50" t="str">
        <f>IF(K91&gt;0,"","◄")</f>
        <v>◄</v>
      </c>
      <c r="L90" s="141"/>
      <c r="M90" s="141"/>
      <c r="N90" s="20"/>
      <c r="O90" s="50" t="str">
        <f>IF(O91&gt;0,"","◄")</f>
        <v>◄</v>
      </c>
      <c r="P90" s="3"/>
      <c r="Q90" s="4"/>
      <c r="R90" s="4"/>
      <c r="S90" s="50" t="str">
        <f>IF(S91&gt;0,"","◄")</f>
        <v>◄</v>
      </c>
      <c r="T90" s="4"/>
      <c r="U90" s="50" t="str">
        <f>IF(U91&gt;0,"","◄")</f>
        <v>◄</v>
      </c>
      <c r="V90" s="28"/>
      <c r="W90" s="4"/>
      <c r="X90" s="36" t="str">
        <f>IF(X91,"►","")</f>
        <v/>
      </c>
      <c r="Y90" s="142"/>
      <c r="Z90" s="142"/>
      <c r="AA90" s="4"/>
      <c r="AB90" s="36" t="str">
        <f>IF(AB91,"►","")</f>
        <v/>
      </c>
      <c r="AC90" s="4"/>
      <c r="AD90" s="4"/>
      <c r="AE90" s="4"/>
      <c r="AF90" s="36" t="str">
        <f>IF(AF91,"►","")</f>
        <v/>
      </c>
      <c r="AG90" s="4"/>
      <c r="AH90" s="36" t="str">
        <f>IF(AH91,"►","")</f>
        <v/>
      </c>
      <c r="AI90" s="14"/>
      <c r="AJ90" s="168" t="str">
        <f>IF(SUM(AJ91:AJ92)&gt;0,"◄","")</f>
        <v>◄</v>
      </c>
      <c r="AK90" s="169" t="s">
        <v>1742</v>
      </c>
      <c r="AL90" s="168" t="str">
        <f>IF(SUM(AL91:AL92)&gt;0,"◄","")</f>
        <v>◄</v>
      </c>
      <c r="AM90" s="170"/>
      <c r="AN90" s="168" t="str">
        <f>IF(SUM(AN91:AN92)&gt;0,"◄","")</f>
        <v>◄</v>
      </c>
      <c r="AO90" s="39" t="str">
        <f>IF(SUM(AO91:AO92)&gt;0,"►","")</f>
        <v/>
      </c>
      <c r="AP90" s="39" t="str">
        <f>IF(SUM(AP91:AP92)&gt;0,"►","")</f>
        <v/>
      </c>
      <c r="AQ90" s="39" t="str">
        <f>IF(SUM(AQ91:AQ92)&gt;0,"►","")</f>
        <v/>
      </c>
      <c r="AR90" s="40" t="str">
        <f>IF(SUM(AR91:AR92)&gt;0,"►","")</f>
        <v/>
      </c>
      <c r="AS90" s="19"/>
      <c r="AT90" s="19"/>
      <c r="AU90" s="120"/>
    </row>
    <row r="91" spans="1:47" ht="18" customHeight="1" thickBot="1" x14ac:dyDescent="0.35">
      <c r="A91" s="133"/>
      <c r="B91" s="79" t="s">
        <v>1042</v>
      </c>
      <c r="C91" s="80"/>
      <c r="D91" s="81"/>
      <c r="E91" s="112" t="str">
        <f>IF(F91&gt;0,"ok","◄")</f>
        <v>◄</v>
      </c>
      <c r="F91" s="113"/>
      <c r="G91" s="111" t="str">
        <f t="shared" si="0"/>
        <v/>
      </c>
      <c r="H91" s="203"/>
      <c r="I91" s="249"/>
      <c r="J91" s="159"/>
      <c r="K91" s="160"/>
      <c r="L91" s="161"/>
      <c r="M91" s="162"/>
      <c r="N91" s="163"/>
      <c r="O91" s="51"/>
      <c r="P91" s="58"/>
      <c r="Q91" s="59"/>
      <c r="R91" s="55"/>
      <c r="S91" s="52"/>
      <c r="T91" s="56"/>
      <c r="U91" s="52"/>
      <c r="V91" s="53"/>
      <c r="W91" s="164">
        <f>J91</f>
        <v>0</v>
      </c>
      <c r="X91" s="165"/>
      <c r="Y91" s="165"/>
      <c r="Z91" s="165"/>
      <c r="AA91" s="57">
        <f>N91</f>
        <v>0</v>
      </c>
      <c r="AB91" s="60"/>
      <c r="AC91" s="61"/>
      <c r="AD91" s="62"/>
      <c r="AE91" s="57">
        <f>R91</f>
        <v>0</v>
      </c>
      <c r="AF91" s="63"/>
      <c r="AG91" s="57">
        <f>T91</f>
        <v>0</v>
      </c>
      <c r="AH91" s="54"/>
      <c r="AI91" s="14"/>
      <c r="AJ91" s="171">
        <f>IF(K91+O91&gt;=2,0,IF(K91+O91=1,0,1))</f>
        <v>1</v>
      </c>
      <c r="AK91" s="172" t="str">
        <f>IF(K91+O91&gt;=2,0,IF(K91+O91=1,0,"or◄"))</f>
        <v>or◄</v>
      </c>
      <c r="AL91" s="173">
        <f>IF(K91+O91&gt;=1,"",IF(K91+O91&gt;=2,"",1))</f>
        <v>1</v>
      </c>
      <c r="AM91" s="174">
        <f>IF(S91&gt;=1,"",IF(S91&gt;=2,"",1))</f>
        <v>1</v>
      </c>
      <c r="AN91" s="173">
        <f>IF(U91&gt;=1,"",IF(U91&gt;=2,"",1))</f>
        <v>1</v>
      </c>
      <c r="AO91" s="175">
        <f>X91</f>
        <v>0</v>
      </c>
      <c r="AP91" s="22">
        <f>AB91</f>
        <v>0</v>
      </c>
      <c r="AQ91" s="22">
        <f>AF91</f>
        <v>0</v>
      </c>
      <c r="AR91" s="13">
        <f>AH91</f>
        <v>0</v>
      </c>
      <c r="AS91" s="10" t="str">
        <f>IF(SUM(K91,O91,S91,U91)&gt;0,J91*K91+N91*O91+R91*S91+T91*U91,"")</f>
        <v/>
      </c>
      <c r="AT91" s="41" t="str">
        <f>IF(SUM(X91,AB91,AF91,AH91)&gt;0,W91*X91+AA91*AB91+AE91*AF91+AG91*AH91,"")</f>
        <v/>
      </c>
      <c r="AU91" s="120"/>
    </row>
    <row r="92" spans="1:47" ht="14.4" customHeight="1" thickBot="1" x14ac:dyDescent="0.35">
      <c r="A92" s="73" t="s">
        <v>1757</v>
      </c>
      <c r="B92" s="74"/>
      <c r="C92" s="75"/>
      <c r="D92" s="76"/>
      <c r="E92" s="109" t="str">
        <f>IF(F92="◄","◄",IF(F92="ok","►",""))</f>
        <v>◄</v>
      </c>
      <c r="F92" s="110" t="str">
        <f>IF(F93&gt;0,"OK","◄")</f>
        <v>◄</v>
      </c>
      <c r="G92" s="111" t="str">
        <f t="shared" si="0"/>
        <v/>
      </c>
      <c r="H92" s="77" t="s">
        <v>45</v>
      </c>
      <c r="I92" s="78" t="s">
        <v>43</v>
      </c>
      <c r="J92" s="23"/>
      <c r="K92" s="50" t="str">
        <f>IF(K93&gt;0,"","◄")</f>
        <v>◄</v>
      </c>
      <c r="L92" s="141"/>
      <c r="M92" s="141"/>
      <c r="N92" s="20"/>
      <c r="O92" s="50" t="str">
        <f>IF(O93&gt;0,"","◄")</f>
        <v>◄</v>
      </c>
      <c r="P92" s="3"/>
      <c r="Q92" s="4"/>
      <c r="R92" s="4"/>
      <c r="S92" s="50" t="str">
        <f>IF(S93&gt;0,"","◄")</f>
        <v>◄</v>
      </c>
      <c r="T92" s="4"/>
      <c r="U92" s="50" t="str">
        <f>IF(U93&gt;0,"","◄")</f>
        <v>◄</v>
      </c>
      <c r="V92" s="28"/>
      <c r="W92" s="4"/>
      <c r="X92" s="36" t="str">
        <f>IF(X93,"►","")</f>
        <v/>
      </c>
      <c r="Y92" s="142"/>
      <c r="Z92" s="142"/>
      <c r="AA92" s="4"/>
      <c r="AB92" s="36" t="str">
        <f>IF(AB93,"►","")</f>
        <v/>
      </c>
      <c r="AC92" s="4"/>
      <c r="AD92" s="4"/>
      <c r="AE92" s="4"/>
      <c r="AF92" s="36" t="str">
        <f>IF(AF93,"►","")</f>
        <v/>
      </c>
      <c r="AG92" s="4"/>
      <c r="AH92" s="36" t="str">
        <f>IF(AH93,"►","")</f>
        <v/>
      </c>
      <c r="AI92" s="14"/>
      <c r="AJ92" s="168" t="str">
        <f>IF(SUM(AJ93:AJ93)&gt;0,"◄","")</f>
        <v>◄</v>
      </c>
      <c r="AK92" s="169" t="s">
        <v>1742</v>
      </c>
      <c r="AL92" s="168" t="str">
        <f>IF(SUM(AL93:AL93)&gt;0,"◄","")</f>
        <v>◄</v>
      </c>
      <c r="AM92" s="170"/>
      <c r="AN92" s="168" t="str">
        <f>IF(SUM(AN93:AN93)&gt;0,"◄","")</f>
        <v>◄</v>
      </c>
      <c r="AO92" s="39" t="str">
        <f>IF(SUM(AO93:AO93)&gt;0,"►","")</f>
        <v/>
      </c>
      <c r="AP92" s="39" t="str">
        <f>IF(SUM(AP93:AP93)&gt;0,"►","")</f>
        <v/>
      </c>
      <c r="AQ92" s="39" t="str">
        <f>IF(SUM(AQ93:AQ93)&gt;0,"►","")</f>
        <v/>
      </c>
      <c r="AR92" s="40" t="str">
        <f>IF(SUM(AR93:AR93)&gt;0,"►","")</f>
        <v/>
      </c>
      <c r="AS92" s="19"/>
      <c r="AT92" s="19"/>
      <c r="AU92" s="120"/>
    </row>
    <row r="93" spans="1:47" ht="18" customHeight="1" thickBot="1" x14ac:dyDescent="0.35">
      <c r="A93" s="133"/>
      <c r="B93" s="79" t="s">
        <v>118</v>
      </c>
      <c r="C93" s="80"/>
      <c r="D93" s="81"/>
      <c r="E93" s="112" t="str">
        <f>IF(F93&gt;0,"ok","◄")</f>
        <v>◄</v>
      </c>
      <c r="F93" s="113"/>
      <c r="G93" s="111" t="str">
        <f t="shared" si="0"/>
        <v/>
      </c>
      <c r="H93" s="203"/>
      <c r="I93" s="249"/>
      <c r="J93" s="159"/>
      <c r="K93" s="160"/>
      <c r="L93" s="161"/>
      <c r="M93" s="162"/>
      <c r="N93" s="163"/>
      <c r="O93" s="51"/>
      <c r="P93" s="58"/>
      <c r="Q93" s="59"/>
      <c r="R93" s="55"/>
      <c r="S93" s="52"/>
      <c r="T93" s="56"/>
      <c r="U93" s="52"/>
      <c r="V93" s="53"/>
      <c r="W93" s="164">
        <f>J93</f>
        <v>0</v>
      </c>
      <c r="X93" s="165"/>
      <c r="Y93" s="165"/>
      <c r="Z93" s="165"/>
      <c r="AA93" s="57">
        <f>N93</f>
        <v>0</v>
      </c>
      <c r="AB93" s="60"/>
      <c r="AC93" s="61"/>
      <c r="AD93" s="62"/>
      <c r="AE93" s="57">
        <f>R93</f>
        <v>0</v>
      </c>
      <c r="AF93" s="63"/>
      <c r="AG93" s="57">
        <f>T93</f>
        <v>0</v>
      </c>
      <c r="AH93" s="54"/>
      <c r="AI93" s="14"/>
      <c r="AJ93" s="171">
        <f>IF(K93+O93&gt;=2,0,IF(K93+O93=1,0,1))</f>
        <v>1</v>
      </c>
      <c r="AK93" s="172" t="str">
        <f>IF(K93+O93&gt;=2,0,IF(K93+O93=1,0,"or◄"))</f>
        <v>or◄</v>
      </c>
      <c r="AL93" s="173">
        <f>IF(K93+O93&gt;=1,"",IF(K93+O93&gt;=2,"",1))</f>
        <v>1</v>
      </c>
      <c r="AM93" s="174">
        <f>IF(S93&gt;=1,"",IF(S93&gt;=2,"",1))</f>
        <v>1</v>
      </c>
      <c r="AN93" s="173">
        <f>IF(U93&gt;=1,"",IF(U93&gt;=2,"",1))</f>
        <v>1</v>
      </c>
      <c r="AO93" s="175">
        <f>X93</f>
        <v>0</v>
      </c>
      <c r="AP93" s="22">
        <f>AB93</f>
        <v>0</v>
      </c>
      <c r="AQ93" s="22">
        <f>AF93</f>
        <v>0</v>
      </c>
      <c r="AR93" s="13">
        <f>AH93</f>
        <v>0</v>
      </c>
      <c r="AS93" s="10" t="str">
        <f>IF(SUM(K93,O93,S93,U93)&gt;0,J93*K93+N93*O93+R93*S93+T93*U93,"")</f>
        <v/>
      </c>
      <c r="AT93" s="41" t="str">
        <f>IF(SUM(X93,AB93,AF93,AH93)&gt;0,W93*X93+AA93*AB93+AE93*AF93+AG93*AH93,"")</f>
        <v/>
      </c>
      <c r="AU93" s="120"/>
    </row>
    <row r="94" spans="1:47" ht="14.4" customHeight="1" x14ac:dyDescent="0.3">
      <c r="A94" s="73" t="s">
        <v>1758</v>
      </c>
      <c r="B94" s="74"/>
      <c r="C94" s="75"/>
      <c r="D94" s="76"/>
      <c r="E94" s="111" t="str">
        <f>IF(AND(F94="◄",G94="►"),"◄?►",IF(F94="◄","◄",IF(G94="►","►","")))</f>
        <v/>
      </c>
      <c r="F94" s="111" t="str">
        <f>IF(AND(G94="◄",H96="►"),"◄?►",IF(G94="◄","◄",IF(H96="►","►","")))</f>
        <v/>
      </c>
      <c r="G94" s="111" t="str">
        <f t="shared" si="0"/>
        <v/>
      </c>
      <c r="H94" s="77">
        <v>21488</v>
      </c>
      <c r="I94" s="78" t="s">
        <v>43</v>
      </c>
      <c r="J94" s="260"/>
      <c r="K94" s="260"/>
      <c r="L94" s="260"/>
      <c r="M94" s="260"/>
      <c r="N94" s="260"/>
      <c r="O94" s="260"/>
      <c r="P94" s="260"/>
      <c r="Q94" s="260"/>
      <c r="R94" s="260"/>
      <c r="S94" s="260"/>
      <c r="T94" s="260"/>
      <c r="U94" s="260"/>
      <c r="V94" s="260"/>
      <c r="W94" s="260"/>
      <c r="X94" s="260"/>
      <c r="Y94" s="260"/>
      <c r="Z94" s="260"/>
      <c r="AA94" s="260"/>
      <c r="AB94" s="260"/>
      <c r="AC94" s="260"/>
      <c r="AD94" s="260"/>
      <c r="AE94" s="260"/>
      <c r="AF94" s="260"/>
      <c r="AG94" s="260"/>
      <c r="AH94" s="260"/>
      <c r="AI94" s="260"/>
      <c r="AJ94" s="260"/>
      <c r="AK94" s="260"/>
      <c r="AL94" s="260"/>
      <c r="AM94" s="260"/>
      <c r="AN94" s="260"/>
      <c r="AO94" s="260"/>
      <c r="AP94" s="260"/>
      <c r="AQ94" s="260"/>
      <c r="AR94" s="260"/>
      <c r="AS94" s="260"/>
      <c r="AT94" s="260"/>
      <c r="AU94" s="120"/>
    </row>
    <row r="95" spans="1:47" ht="18" customHeight="1" thickBot="1" x14ac:dyDescent="0.35">
      <c r="A95" s="133"/>
      <c r="B95" s="79" t="s">
        <v>118</v>
      </c>
      <c r="C95" s="80"/>
      <c r="D95" s="81"/>
      <c r="E95" s="112"/>
      <c r="F95" s="114" t="s">
        <v>1785</v>
      </c>
      <c r="G95" s="111" t="str">
        <f t="shared" si="0"/>
        <v/>
      </c>
      <c r="H95" s="203"/>
      <c r="I95" s="249"/>
      <c r="J95" s="261"/>
      <c r="K95" s="261"/>
      <c r="L95" s="261"/>
      <c r="M95" s="261"/>
      <c r="N95" s="261"/>
      <c r="O95" s="261"/>
      <c r="P95" s="261"/>
      <c r="Q95" s="261"/>
      <c r="R95" s="261"/>
      <c r="S95" s="261"/>
      <c r="T95" s="261"/>
      <c r="U95" s="261"/>
      <c r="V95" s="261"/>
      <c r="W95" s="261"/>
      <c r="X95" s="261"/>
      <c r="Y95" s="261"/>
      <c r="Z95" s="261"/>
      <c r="AA95" s="261"/>
      <c r="AB95" s="261"/>
      <c r="AC95" s="261"/>
      <c r="AD95" s="261"/>
      <c r="AE95" s="261"/>
      <c r="AF95" s="261"/>
      <c r="AG95" s="261"/>
      <c r="AH95" s="261"/>
      <c r="AI95" s="261"/>
      <c r="AJ95" s="261"/>
      <c r="AK95" s="261"/>
      <c r="AL95" s="261"/>
      <c r="AM95" s="261"/>
      <c r="AN95" s="261"/>
      <c r="AO95" s="261"/>
      <c r="AP95" s="261"/>
      <c r="AQ95" s="261"/>
      <c r="AR95" s="261"/>
      <c r="AS95" s="261"/>
      <c r="AT95" s="261"/>
      <c r="AU95" s="120"/>
    </row>
    <row r="96" spans="1:47" ht="14.4" customHeight="1" thickBot="1" x14ac:dyDescent="0.35">
      <c r="A96" s="73" t="s">
        <v>1759</v>
      </c>
      <c r="B96" s="74"/>
      <c r="C96" s="75"/>
      <c r="D96" s="76"/>
      <c r="E96" s="109" t="str">
        <f>IF(F96="◄","◄",IF(F96="ok","►",""))</f>
        <v>◄</v>
      </c>
      <c r="F96" s="110" t="str">
        <f>IF(F97&gt;0,"OK","◄")</f>
        <v>◄</v>
      </c>
      <c r="G96" s="111" t="str">
        <f t="shared" si="0"/>
        <v/>
      </c>
      <c r="H96" s="77">
        <v>21525</v>
      </c>
      <c r="I96" s="78" t="s">
        <v>43</v>
      </c>
      <c r="J96" s="23"/>
      <c r="K96" s="50" t="str">
        <f>IF(K97&gt;0,"","◄")</f>
        <v>◄</v>
      </c>
      <c r="L96" s="141"/>
      <c r="M96" s="141"/>
      <c r="N96" s="20"/>
      <c r="O96" s="50" t="str">
        <f>IF(O97&gt;0,"","◄")</f>
        <v>◄</v>
      </c>
      <c r="P96" s="3"/>
      <c r="Q96" s="4"/>
      <c r="R96" s="4"/>
      <c r="S96" s="50" t="str">
        <f>IF(S97&gt;0,"","◄")</f>
        <v>◄</v>
      </c>
      <c r="T96" s="4"/>
      <c r="U96" s="50" t="str">
        <f>IF(U97&gt;0,"","◄")</f>
        <v>◄</v>
      </c>
      <c r="V96" s="28"/>
      <c r="W96" s="4"/>
      <c r="X96" s="36" t="str">
        <f>IF(X97,"►","")</f>
        <v/>
      </c>
      <c r="Y96" s="142"/>
      <c r="Z96" s="142"/>
      <c r="AA96" s="4"/>
      <c r="AB96" s="36" t="str">
        <f>IF(AB97,"►","")</f>
        <v/>
      </c>
      <c r="AC96" s="4"/>
      <c r="AD96" s="4"/>
      <c r="AE96" s="4"/>
      <c r="AF96" s="36" t="str">
        <f>IF(AF97,"►","")</f>
        <v/>
      </c>
      <c r="AG96" s="4"/>
      <c r="AH96" s="36" t="str">
        <f>IF(AH97,"►","")</f>
        <v/>
      </c>
      <c r="AI96" s="14"/>
      <c r="AJ96" s="168" t="str">
        <f>IF(SUM(AJ97:AJ98)&gt;0,"◄","")</f>
        <v>◄</v>
      </c>
      <c r="AK96" s="169" t="s">
        <v>1742</v>
      </c>
      <c r="AL96" s="168" t="str">
        <f>IF(SUM(AL97:AL98)&gt;0,"◄","")</f>
        <v>◄</v>
      </c>
      <c r="AM96" s="170"/>
      <c r="AN96" s="168" t="str">
        <f>IF(SUM(AN97:AN98)&gt;0,"◄","")</f>
        <v>◄</v>
      </c>
      <c r="AO96" s="39" t="str">
        <f>IF(SUM(AO97:AO98)&gt;0,"►","")</f>
        <v/>
      </c>
      <c r="AP96" s="39" t="str">
        <f>IF(SUM(AP97:AP98)&gt;0,"►","")</f>
        <v/>
      </c>
      <c r="AQ96" s="39" t="str">
        <f>IF(SUM(AQ97:AQ98)&gt;0,"►","")</f>
        <v/>
      </c>
      <c r="AR96" s="40" t="str">
        <f>IF(SUM(AR97:AR98)&gt;0,"►","")</f>
        <v/>
      </c>
      <c r="AS96" s="19"/>
      <c r="AT96" s="19"/>
      <c r="AU96" s="120"/>
    </row>
    <row r="97" spans="1:47" ht="18" customHeight="1" thickBot="1" x14ac:dyDescent="0.35">
      <c r="A97" s="133"/>
      <c r="B97" s="79" t="s">
        <v>119</v>
      </c>
      <c r="C97" s="80"/>
      <c r="D97" s="81"/>
      <c r="E97" s="112" t="str">
        <f>IF(F97&gt;0,"ok","◄")</f>
        <v>◄</v>
      </c>
      <c r="F97" s="113"/>
      <c r="G97" s="111" t="str">
        <f t="shared" si="0"/>
        <v/>
      </c>
      <c r="H97" s="203"/>
      <c r="I97" s="204"/>
      <c r="J97" s="159"/>
      <c r="K97" s="160"/>
      <c r="L97" s="161"/>
      <c r="M97" s="162"/>
      <c r="N97" s="163"/>
      <c r="O97" s="51"/>
      <c r="P97" s="58"/>
      <c r="Q97" s="59"/>
      <c r="R97" s="55"/>
      <c r="S97" s="52"/>
      <c r="T97" s="56"/>
      <c r="U97" s="52"/>
      <c r="V97" s="35"/>
      <c r="W97" s="164">
        <f>J97</f>
        <v>0</v>
      </c>
      <c r="X97" s="165"/>
      <c r="Y97" s="165"/>
      <c r="Z97" s="165"/>
      <c r="AA97" s="57">
        <f>N97</f>
        <v>0</v>
      </c>
      <c r="AB97" s="60"/>
      <c r="AC97" s="61"/>
      <c r="AD97" s="62"/>
      <c r="AE97" s="57">
        <f>R97</f>
        <v>0</v>
      </c>
      <c r="AF97" s="63"/>
      <c r="AG97" s="57">
        <f>T97</f>
        <v>0</v>
      </c>
      <c r="AH97" s="54"/>
      <c r="AI97" s="14"/>
      <c r="AJ97" s="171">
        <f>IF(K97+O97&gt;=2,0,IF(K97+O97=1,0,1))</f>
        <v>1</v>
      </c>
      <c r="AK97" s="172" t="str">
        <f>IF(K97+O97&gt;=2,0,IF(K97+O97=1,0,"or◄"))</f>
        <v>or◄</v>
      </c>
      <c r="AL97" s="173">
        <f>IF(K97+O97&gt;=1,"",IF(K97+O97&gt;=2,"",1))</f>
        <v>1</v>
      </c>
      <c r="AM97" s="174">
        <f>IF(S97&gt;=1,"",IF(S97&gt;=2,"",1))</f>
        <v>1</v>
      </c>
      <c r="AN97" s="173">
        <f>IF(U97&gt;=1,"",IF(U97&gt;=2,"",1))</f>
        <v>1</v>
      </c>
      <c r="AO97" s="175">
        <f>X97</f>
        <v>0</v>
      </c>
      <c r="AP97" s="22">
        <f>AB97</f>
        <v>0</v>
      </c>
      <c r="AQ97" s="22">
        <f>AF97</f>
        <v>0</v>
      </c>
      <c r="AR97" s="13">
        <f>AH97</f>
        <v>0</v>
      </c>
      <c r="AS97" s="10" t="str">
        <f>IF(SUM(K97,O97,S97,U97)&gt;0,J97*K97+N97*O97+R97*S97+T97*U97,"")</f>
        <v/>
      </c>
      <c r="AT97" s="41" t="str">
        <f>IF(SUM(X97,AB97,AF97,AH97)&gt;0,W97*X97+AA97*AB97+AE97*AF97+AG97*AH97,"")</f>
        <v/>
      </c>
      <c r="AU97" s="120"/>
    </row>
    <row r="98" spans="1:47" ht="14.4" customHeight="1" thickBot="1" x14ac:dyDescent="0.35">
      <c r="A98" s="73" t="s">
        <v>198</v>
      </c>
      <c r="B98" s="74"/>
      <c r="C98" s="75"/>
      <c r="D98" s="76"/>
      <c r="E98" s="109" t="str">
        <f>IF(F98="◄","◄",IF(F98="ok","►",""))</f>
        <v>◄</v>
      </c>
      <c r="F98" s="110" t="str">
        <f>IF(F99&gt;0,"OK","◄")</f>
        <v>◄</v>
      </c>
      <c r="G98" s="111" t="str">
        <f t="shared" si="0"/>
        <v/>
      </c>
      <c r="H98" s="77">
        <v>21529</v>
      </c>
      <c r="I98" s="78" t="s">
        <v>43</v>
      </c>
      <c r="J98" s="23"/>
      <c r="K98" s="50" t="str">
        <f>IF(K99&gt;0,"","◄")</f>
        <v>◄</v>
      </c>
      <c r="L98" s="141"/>
      <c r="M98" s="141"/>
      <c r="N98" s="20"/>
      <c r="O98" s="50" t="str">
        <f>IF(O99&gt;0,"","◄")</f>
        <v>◄</v>
      </c>
      <c r="P98" s="3"/>
      <c r="Q98" s="4"/>
      <c r="R98" s="4"/>
      <c r="S98" s="50" t="str">
        <f>IF(S99&gt;0,"","◄")</f>
        <v>◄</v>
      </c>
      <c r="T98" s="4"/>
      <c r="U98" s="50" t="str">
        <f>IF(U99&gt;0,"","◄")</f>
        <v>◄</v>
      </c>
      <c r="V98" s="28"/>
      <c r="W98" s="4"/>
      <c r="X98" s="36" t="str">
        <f>IF(X99,"►","")</f>
        <v/>
      </c>
      <c r="Y98" s="142"/>
      <c r="Z98" s="142"/>
      <c r="AA98" s="4"/>
      <c r="AB98" s="36" t="str">
        <f>IF(AB99,"►","")</f>
        <v/>
      </c>
      <c r="AC98" s="4"/>
      <c r="AD98" s="4"/>
      <c r="AE98" s="4"/>
      <c r="AF98" s="36" t="str">
        <f>IF(AF99,"►","")</f>
        <v/>
      </c>
      <c r="AG98" s="4"/>
      <c r="AH98" s="36" t="str">
        <f>IF(AH99,"►","")</f>
        <v/>
      </c>
      <c r="AI98" s="14"/>
      <c r="AJ98" s="168" t="str">
        <f>IF(SUM(AJ99:AJ100)&gt;0,"◄","")</f>
        <v>◄</v>
      </c>
      <c r="AK98" s="169" t="s">
        <v>1742</v>
      </c>
      <c r="AL98" s="168" t="str">
        <f>IF(SUM(AL99:AL100)&gt;0,"◄","")</f>
        <v>◄</v>
      </c>
      <c r="AM98" s="170"/>
      <c r="AN98" s="168" t="str">
        <f>IF(SUM(AN99:AN100)&gt;0,"◄","")</f>
        <v>◄</v>
      </c>
      <c r="AO98" s="39" t="str">
        <f>IF(SUM(AO99:AO100)&gt;0,"►","")</f>
        <v/>
      </c>
      <c r="AP98" s="39" t="str">
        <f>IF(SUM(AP99:AP100)&gt;0,"►","")</f>
        <v/>
      </c>
      <c r="AQ98" s="39" t="str">
        <f>IF(SUM(AQ99:AQ100)&gt;0,"►","")</f>
        <v/>
      </c>
      <c r="AR98" s="40" t="str">
        <f>IF(SUM(AR99:AR100)&gt;0,"►","")</f>
        <v/>
      </c>
      <c r="AS98" s="19"/>
      <c r="AT98" s="19"/>
      <c r="AU98" s="120"/>
    </row>
    <row r="99" spans="1:47" ht="18" customHeight="1" thickBot="1" x14ac:dyDescent="0.35">
      <c r="A99" s="133"/>
      <c r="B99" s="79" t="s">
        <v>120</v>
      </c>
      <c r="C99" s="82"/>
      <c r="D99" s="83"/>
      <c r="E99" s="112" t="str">
        <f>IF(F99&gt;0,"ok","◄")</f>
        <v>◄</v>
      </c>
      <c r="F99" s="113"/>
      <c r="G99" s="111" t="str">
        <f t="shared" si="0"/>
        <v/>
      </c>
      <c r="H99" s="203"/>
      <c r="I99" s="204"/>
      <c r="J99" s="159"/>
      <c r="K99" s="160"/>
      <c r="L99" s="161"/>
      <c r="M99" s="162"/>
      <c r="N99" s="163"/>
      <c r="O99" s="51"/>
      <c r="P99" s="58"/>
      <c r="Q99" s="59"/>
      <c r="R99" s="55"/>
      <c r="S99" s="52"/>
      <c r="T99" s="56"/>
      <c r="U99" s="52"/>
      <c r="V99" s="35"/>
      <c r="W99" s="164">
        <f>J99</f>
        <v>0</v>
      </c>
      <c r="X99" s="165"/>
      <c r="Y99" s="165"/>
      <c r="Z99" s="165"/>
      <c r="AA99" s="57">
        <f>N99</f>
        <v>0</v>
      </c>
      <c r="AB99" s="60"/>
      <c r="AC99" s="61"/>
      <c r="AD99" s="62"/>
      <c r="AE99" s="57">
        <f>R99</f>
        <v>0</v>
      </c>
      <c r="AF99" s="63"/>
      <c r="AG99" s="57">
        <f>T99</f>
        <v>0</v>
      </c>
      <c r="AH99" s="54"/>
      <c r="AI99" s="14"/>
      <c r="AJ99" s="171">
        <f>IF(K99+O99&gt;=2,0,IF(K99+O99=1,0,1))</f>
        <v>1</v>
      </c>
      <c r="AK99" s="172" t="str">
        <f>IF(K99+O99&gt;=2,0,IF(K99+O99=1,0,"or◄"))</f>
        <v>or◄</v>
      </c>
      <c r="AL99" s="173">
        <f>IF(K99+O99&gt;=1,"",IF(K99+O99&gt;=2,"",1))</f>
        <v>1</v>
      </c>
      <c r="AM99" s="174">
        <f>IF(S99&gt;=1,"",IF(S99&gt;=2,"",1))</f>
        <v>1</v>
      </c>
      <c r="AN99" s="173">
        <f>IF(U99&gt;=1,"",IF(U99&gt;=2,"",1))</f>
        <v>1</v>
      </c>
      <c r="AO99" s="175">
        <f>X99</f>
        <v>0</v>
      </c>
      <c r="AP99" s="22">
        <f>AB99</f>
        <v>0</v>
      </c>
      <c r="AQ99" s="22">
        <f>AF99</f>
        <v>0</v>
      </c>
      <c r="AR99" s="13">
        <f>AH99</f>
        <v>0</v>
      </c>
      <c r="AS99" s="10" t="str">
        <f>IF(SUM(K99,O99,S99,U99)&gt;0,J99*K99+N99*O99+R99*S99+T99*U99,"")</f>
        <v/>
      </c>
      <c r="AT99" s="41" t="str">
        <f>IF(SUM(X99,AB99,AF99,AH99)&gt;0,W99*X99+AA99*AB99+AE99*AF99+AG99*AH99,"")</f>
        <v/>
      </c>
      <c r="AU99" s="120"/>
    </row>
    <row r="100" spans="1:47" ht="14.4" customHeight="1" thickBot="1" x14ac:dyDescent="0.35">
      <c r="A100" s="73" t="s">
        <v>199</v>
      </c>
      <c r="B100" s="74"/>
      <c r="C100" s="75"/>
      <c r="D100" s="76"/>
      <c r="E100" s="109" t="str">
        <f>IF(F100="◄","◄",IF(F100="ok","►",""))</f>
        <v>◄</v>
      </c>
      <c r="F100" s="110" t="str">
        <f>IF(F101&gt;0,"OK","◄")</f>
        <v>◄</v>
      </c>
      <c r="G100" s="111" t="str">
        <f t="shared" si="0"/>
        <v/>
      </c>
      <c r="H100" s="77">
        <v>21606</v>
      </c>
      <c r="I100" s="78" t="s">
        <v>43</v>
      </c>
      <c r="J100" s="23"/>
      <c r="K100" s="50" t="str">
        <f>IF(K101&gt;0,"","◄")</f>
        <v>◄</v>
      </c>
      <c r="L100" s="141"/>
      <c r="M100" s="141"/>
      <c r="N100" s="20"/>
      <c r="O100" s="50" t="str">
        <f>IF(O101&gt;0,"","◄")</f>
        <v>◄</v>
      </c>
      <c r="P100" s="3"/>
      <c r="Q100" s="4"/>
      <c r="R100" s="4"/>
      <c r="S100" s="50" t="str">
        <f>IF(S101&gt;0,"","◄")</f>
        <v>◄</v>
      </c>
      <c r="T100" s="4"/>
      <c r="U100" s="50" t="str">
        <f>IF(U101&gt;0,"","◄")</f>
        <v>◄</v>
      </c>
      <c r="V100" s="28"/>
      <c r="W100" s="4"/>
      <c r="X100" s="36" t="str">
        <f>IF(X101,"►","")</f>
        <v/>
      </c>
      <c r="Y100" s="142"/>
      <c r="Z100" s="142"/>
      <c r="AA100" s="4"/>
      <c r="AB100" s="36" t="str">
        <f>IF(AB101,"►","")</f>
        <v/>
      </c>
      <c r="AC100" s="4"/>
      <c r="AD100" s="4"/>
      <c r="AE100" s="4"/>
      <c r="AF100" s="36" t="str">
        <f>IF(AF101,"►","")</f>
        <v/>
      </c>
      <c r="AG100" s="4"/>
      <c r="AH100" s="36" t="str">
        <f>IF(AH101,"►","")</f>
        <v/>
      </c>
      <c r="AI100" s="14"/>
      <c r="AJ100" s="168" t="str">
        <f>IF(SUM(AJ101:AJ102)&gt;0,"◄","")</f>
        <v>◄</v>
      </c>
      <c r="AK100" s="169" t="s">
        <v>1742</v>
      </c>
      <c r="AL100" s="168" t="str">
        <f>IF(SUM(AL101:AL102)&gt;0,"◄","")</f>
        <v>◄</v>
      </c>
      <c r="AM100" s="170"/>
      <c r="AN100" s="168" t="str">
        <f>IF(SUM(AN101:AN102)&gt;0,"◄","")</f>
        <v>◄</v>
      </c>
      <c r="AO100" s="39" t="str">
        <f>IF(SUM(AO101:AO102)&gt;0,"►","")</f>
        <v/>
      </c>
      <c r="AP100" s="39" t="str">
        <f>IF(SUM(AP101:AP102)&gt;0,"►","")</f>
        <v/>
      </c>
      <c r="AQ100" s="39" t="str">
        <f>IF(SUM(AQ101:AQ102)&gt;0,"►","")</f>
        <v/>
      </c>
      <c r="AR100" s="40" t="str">
        <f>IF(SUM(AR101:AR102)&gt;0,"►","")</f>
        <v/>
      </c>
      <c r="AS100" s="19"/>
      <c r="AT100" s="19"/>
      <c r="AU100" s="120"/>
    </row>
    <row r="101" spans="1:47" ht="18" customHeight="1" thickBot="1" x14ac:dyDescent="0.35">
      <c r="A101" s="133"/>
      <c r="B101" s="84" t="s">
        <v>121</v>
      </c>
      <c r="C101" s="82"/>
      <c r="D101" s="83"/>
      <c r="E101" s="112" t="str">
        <f>IF(F101&gt;0,"ok","◄")</f>
        <v>◄</v>
      </c>
      <c r="F101" s="113"/>
      <c r="G101" s="111" t="str">
        <f t="shared" si="0"/>
        <v/>
      </c>
      <c r="H101" s="203"/>
      <c r="I101" s="204"/>
      <c r="J101" s="159"/>
      <c r="K101" s="160"/>
      <c r="L101" s="161"/>
      <c r="M101" s="162"/>
      <c r="N101" s="163"/>
      <c r="O101" s="51"/>
      <c r="P101" s="58"/>
      <c r="Q101" s="59"/>
      <c r="R101" s="55"/>
      <c r="S101" s="52"/>
      <c r="T101" s="56"/>
      <c r="U101" s="52"/>
      <c r="V101" s="35"/>
      <c r="W101" s="164">
        <f>J101</f>
        <v>0</v>
      </c>
      <c r="X101" s="165"/>
      <c r="Y101" s="165"/>
      <c r="Z101" s="165"/>
      <c r="AA101" s="57">
        <f>N101</f>
        <v>0</v>
      </c>
      <c r="AB101" s="60"/>
      <c r="AC101" s="61"/>
      <c r="AD101" s="62"/>
      <c r="AE101" s="57">
        <f>R101</f>
        <v>0</v>
      </c>
      <c r="AF101" s="63"/>
      <c r="AG101" s="57">
        <f>T101</f>
        <v>0</v>
      </c>
      <c r="AH101" s="54"/>
      <c r="AI101" s="14"/>
      <c r="AJ101" s="171">
        <f>IF(K101+O101&gt;=2,0,IF(K101+O101=1,0,1))</f>
        <v>1</v>
      </c>
      <c r="AK101" s="172" t="str">
        <f>IF(K101+O101&gt;=2,0,IF(K101+O101=1,0,"or◄"))</f>
        <v>or◄</v>
      </c>
      <c r="AL101" s="173">
        <f>IF(K101+O101&gt;=1,"",IF(K101+O101&gt;=2,"",1))</f>
        <v>1</v>
      </c>
      <c r="AM101" s="174">
        <f>IF(S101&gt;=1,"",IF(S101&gt;=2,"",1))</f>
        <v>1</v>
      </c>
      <c r="AN101" s="173">
        <f>IF(U101&gt;=1,"",IF(U101&gt;=2,"",1))</f>
        <v>1</v>
      </c>
      <c r="AO101" s="175">
        <f>X101</f>
        <v>0</v>
      </c>
      <c r="AP101" s="22">
        <f>AB101</f>
        <v>0</v>
      </c>
      <c r="AQ101" s="22">
        <f>AF101</f>
        <v>0</v>
      </c>
      <c r="AR101" s="13">
        <f>AH101</f>
        <v>0</v>
      </c>
      <c r="AS101" s="10" t="str">
        <f>IF(SUM(K101,O101,S101,U101)&gt;0,J101*K101+N101*O101+R101*S101+T101*U101,"")</f>
        <v/>
      </c>
      <c r="AT101" s="41" t="str">
        <f>IF(SUM(X101,AB101,AF101,AH101)&gt;0,W101*X101+AA101*AB101+AE101*AF101+AG101*AH101,"")</f>
        <v/>
      </c>
      <c r="AU101" s="120"/>
    </row>
    <row r="102" spans="1:47" ht="14.4" customHeight="1" thickBot="1" x14ac:dyDescent="0.35">
      <c r="A102" s="73" t="s">
        <v>200</v>
      </c>
      <c r="B102" s="74"/>
      <c r="C102" s="75"/>
      <c r="D102" s="76"/>
      <c r="E102" s="109" t="str">
        <f>IF(F102="◄","◄",IF(F102="ok","►",""))</f>
        <v>◄</v>
      </c>
      <c r="F102" s="110" t="str">
        <f>IF(F103&gt;0,"OK","◄")</f>
        <v>◄</v>
      </c>
      <c r="G102" s="111" t="str">
        <f t="shared" si="0"/>
        <v/>
      </c>
      <c r="H102" s="77">
        <v>21624</v>
      </c>
      <c r="I102" s="78" t="s">
        <v>43</v>
      </c>
      <c r="J102" s="23"/>
      <c r="K102" s="50" t="str">
        <f>IF(K103&gt;0,"","◄")</f>
        <v>◄</v>
      </c>
      <c r="L102" s="141"/>
      <c r="M102" s="141"/>
      <c r="N102" s="20"/>
      <c r="O102" s="50" t="str">
        <f>IF(O103&gt;0,"","◄")</f>
        <v>◄</v>
      </c>
      <c r="P102" s="3"/>
      <c r="Q102" s="4"/>
      <c r="R102" s="4"/>
      <c r="S102" s="50" t="str">
        <f>IF(S103&gt;0,"","◄")</f>
        <v>◄</v>
      </c>
      <c r="T102" s="4"/>
      <c r="U102" s="50" t="str">
        <f>IF(U103&gt;0,"","◄")</f>
        <v>◄</v>
      </c>
      <c r="V102" s="28"/>
      <c r="W102" s="4"/>
      <c r="X102" s="36" t="str">
        <f>IF(X103,"►","")</f>
        <v/>
      </c>
      <c r="Y102" s="142"/>
      <c r="Z102" s="142"/>
      <c r="AA102" s="4"/>
      <c r="AB102" s="36" t="str">
        <f>IF(AB103,"►","")</f>
        <v/>
      </c>
      <c r="AC102" s="4"/>
      <c r="AD102" s="4"/>
      <c r="AE102" s="4"/>
      <c r="AF102" s="36" t="str">
        <f>IF(AF103,"►","")</f>
        <v/>
      </c>
      <c r="AG102" s="4"/>
      <c r="AH102" s="36" t="str">
        <f>IF(AH103,"►","")</f>
        <v/>
      </c>
      <c r="AI102" s="14"/>
      <c r="AJ102" s="168" t="str">
        <f>IF(SUM(AJ103:AJ104)&gt;0,"◄","")</f>
        <v>◄</v>
      </c>
      <c r="AK102" s="169" t="s">
        <v>1742</v>
      </c>
      <c r="AL102" s="168" t="str">
        <f>IF(SUM(AL103:AL104)&gt;0,"◄","")</f>
        <v>◄</v>
      </c>
      <c r="AM102" s="170"/>
      <c r="AN102" s="168" t="str">
        <f>IF(SUM(AN103:AN104)&gt;0,"◄","")</f>
        <v>◄</v>
      </c>
      <c r="AO102" s="39" t="str">
        <f>IF(SUM(AO103:AO104)&gt;0,"►","")</f>
        <v/>
      </c>
      <c r="AP102" s="39" t="str">
        <f>IF(SUM(AP103:AP104)&gt;0,"►","")</f>
        <v/>
      </c>
      <c r="AQ102" s="39" t="str">
        <f>IF(SUM(AQ103:AQ104)&gt;0,"►","")</f>
        <v/>
      </c>
      <c r="AR102" s="40" t="str">
        <f>IF(SUM(AR103:AR104)&gt;0,"►","")</f>
        <v/>
      </c>
      <c r="AS102" s="19"/>
      <c r="AT102" s="19"/>
      <c r="AU102" s="120"/>
    </row>
    <row r="103" spans="1:47" ht="18" customHeight="1" thickBot="1" x14ac:dyDescent="0.35">
      <c r="A103" s="133"/>
      <c r="B103" s="79" t="s">
        <v>122</v>
      </c>
      <c r="C103" s="82"/>
      <c r="D103" s="83"/>
      <c r="E103" s="112" t="str">
        <f>IF(F103&gt;0,"ok","◄")</f>
        <v>◄</v>
      </c>
      <c r="F103" s="113"/>
      <c r="G103" s="111" t="str">
        <f t="shared" si="0"/>
        <v/>
      </c>
      <c r="H103" s="203"/>
      <c r="I103" s="204"/>
      <c r="J103" s="159"/>
      <c r="K103" s="160"/>
      <c r="L103" s="161"/>
      <c r="M103" s="162"/>
      <c r="N103" s="163"/>
      <c r="O103" s="51"/>
      <c r="P103" s="58"/>
      <c r="Q103" s="59"/>
      <c r="R103" s="55"/>
      <c r="S103" s="52"/>
      <c r="T103" s="56"/>
      <c r="U103" s="52"/>
      <c r="V103" s="35"/>
      <c r="W103" s="164">
        <f>J103</f>
        <v>0</v>
      </c>
      <c r="X103" s="165"/>
      <c r="Y103" s="165"/>
      <c r="Z103" s="165"/>
      <c r="AA103" s="57">
        <f>N103</f>
        <v>0</v>
      </c>
      <c r="AB103" s="60"/>
      <c r="AC103" s="61"/>
      <c r="AD103" s="62"/>
      <c r="AE103" s="57">
        <f>R103</f>
        <v>0</v>
      </c>
      <c r="AF103" s="63"/>
      <c r="AG103" s="57">
        <f>T103</f>
        <v>0</v>
      </c>
      <c r="AH103" s="54"/>
      <c r="AI103" s="14"/>
      <c r="AJ103" s="171">
        <f>IF(K103+O103&gt;=2,0,IF(K103+O103=1,0,1))</f>
        <v>1</v>
      </c>
      <c r="AK103" s="172" t="str">
        <f>IF(K103+O103&gt;=2,0,IF(K103+O103=1,0,"or◄"))</f>
        <v>or◄</v>
      </c>
      <c r="AL103" s="173">
        <f>IF(K103+O103&gt;=1,"",IF(K103+O103&gt;=2,"",1))</f>
        <v>1</v>
      </c>
      <c r="AM103" s="174">
        <f>IF(S103&gt;=1,"",IF(S103&gt;=2,"",1))</f>
        <v>1</v>
      </c>
      <c r="AN103" s="173">
        <f>IF(U103&gt;=1,"",IF(U103&gt;=2,"",1))</f>
        <v>1</v>
      </c>
      <c r="AO103" s="175">
        <f>X103</f>
        <v>0</v>
      </c>
      <c r="AP103" s="22">
        <f>AB103</f>
        <v>0</v>
      </c>
      <c r="AQ103" s="22">
        <f>AF103</f>
        <v>0</v>
      </c>
      <c r="AR103" s="13">
        <f>AH103</f>
        <v>0</v>
      </c>
      <c r="AS103" s="10" t="str">
        <f>IF(SUM(K103,O103,S103,U103)&gt;0,J103*K103+N103*O103+R103*S103+T103*U103,"")</f>
        <v/>
      </c>
      <c r="AT103" s="41" t="str">
        <f>IF(SUM(X103,AB103,AF103,AH103)&gt;0,W103*X103+AA103*AB103+AE103*AF103+AG103*AH103,"")</f>
        <v/>
      </c>
      <c r="AU103" s="120"/>
    </row>
    <row r="104" spans="1:47" ht="14.4" customHeight="1" thickBot="1" x14ac:dyDescent="0.35">
      <c r="A104" s="73" t="s">
        <v>201</v>
      </c>
      <c r="B104" s="74"/>
      <c r="C104" s="75"/>
      <c r="D104" s="76"/>
      <c r="E104" s="109" t="str">
        <f>IF(F104="◄","◄",IF(F104="ok","►",""))</f>
        <v>◄</v>
      </c>
      <c r="F104" s="110" t="str">
        <f>IF(F105&gt;0,"OK","◄")</f>
        <v>◄</v>
      </c>
      <c r="G104" s="111" t="str">
        <f t="shared" si="0"/>
        <v/>
      </c>
      <c r="H104" s="77">
        <v>21643</v>
      </c>
      <c r="I104" s="78" t="s">
        <v>43</v>
      </c>
      <c r="J104" s="23"/>
      <c r="K104" s="50" t="str">
        <f>IF(K105&gt;0,"","◄")</f>
        <v>◄</v>
      </c>
      <c r="L104" s="141"/>
      <c r="M104" s="141"/>
      <c r="N104" s="20"/>
      <c r="O104" s="50" t="str">
        <f>IF(O105&gt;0,"","◄")</f>
        <v>◄</v>
      </c>
      <c r="P104" s="3"/>
      <c r="Q104" s="4"/>
      <c r="R104" s="4"/>
      <c r="S104" s="50" t="str">
        <f>IF(S105&gt;0,"","◄")</f>
        <v>◄</v>
      </c>
      <c r="T104" s="4"/>
      <c r="U104" s="50" t="str">
        <f>IF(U105&gt;0,"","◄")</f>
        <v>◄</v>
      </c>
      <c r="V104" s="28"/>
      <c r="W104" s="4"/>
      <c r="X104" s="36" t="str">
        <f>IF(X105,"►","")</f>
        <v/>
      </c>
      <c r="Y104" s="142"/>
      <c r="Z104" s="142"/>
      <c r="AA104" s="4"/>
      <c r="AB104" s="36" t="str">
        <f>IF(AB105,"►","")</f>
        <v/>
      </c>
      <c r="AC104" s="4"/>
      <c r="AD104" s="4"/>
      <c r="AE104" s="4"/>
      <c r="AF104" s="36" t="str">
        <f>IF(AF105,"►","")</f>
        <v/>
      </c>
      <c r="AG104" s="4"/>
      <c r="AH104" s="36" t="str">
        <f>IF(AH105,"►","")</f>
        <v/>
      </c>
      <c r="AI104" s="14"/>
      <c r="AJ104" s="168" t="str">
        <f>IF(SUM(AJ105:AJ106)&gt;0,"◄","")</f>
        <v>◄</v>
      </c>
      <c r="AK104" s="169" t="s">
        <v>1742</v>
      </c>
      <c r="AL104" s="168" t="str">
        <f>IF(SUM(AL105:AL106)&gt;0,"◄","")</f>
        <v>◄</v>
      </c>
      <c r="AM104" s="170"/>
      <c r="AN104" s="168" t="str">
        <f>IF(SUM(AN105:AN106)&gt;0,"◄","")</f>
        <v>◄</v>
      </c>
      <c r="AO104" s="39" t="str">
        <f>IF(SUM(AO105:AO106)&gt;0,"►","")</f>
        <v/>
      </c>
      <c r="AP104" s="39" t="str">
        <f>IF(SUM(AP105:AP106)&gt;0,"►","")</f>
        <v/>
      </c>
      <c r="AQ104" s="39" t="str">
        <f>IF(SUM(AQ105:AQ106)&gt;0,"►","")</f>
        <v/>
      </c>
      <c r="AR104" s="40" t="str">
        <f>IF(SUM(AR105:AR106)&gt;0,"►","")</f>
        <v/>
      </c>
      <c r="AS104" s="19"/>
      <c r="AT104" s="19"/>
      <c r="AU104" s="120"/>
    </row>
    <row r="105" spans="1:47" ht="18" customHeight="1" thickBot="1" x14ac:dyDescent="0.35">
      <c r="A105" s="133"/>
      <c r="B105" s="79" t="s">
        <v>123</v>
      </c>
      <c r="C105" s="82"/>
      <c r="D105" s="83"/>
      <c r="E105" s="112" t="str">
        <f>IF(F105&gt;0,"ok","◄")</f>
        <v>◄</v>
      </c>
      <c r="F105" s="113"/>
      <c r="G105" s="111" t="str">
        <f t="shared" si="0"/>
        <v/>
      </c>
      <c r="H105" s="203"/>
      <c r="I105" s="204"/>
      <c r="J105" s="159"/>
      <c r="K105" s="160"/>
      <c r="L105" s="161"/>
      <c r="M105" s="162"/>
      <c r="N105" s="163"/>
      <c r="O105" s="51"/>
      <c r="P105" s="58"/>
      <c r="Q105" s="59"/>
      <c r="R105" s="55"/>
      <c r="S105" s="52"/>
      <c r="T105" s="56"/>
      <c r="U105" s="52"/>
      <c r="V105" s="35"/>
      <c r="W105" s="164">
        <f>J105</f>
        <v>0</v>
      </c>
      <c r="X105" s="165"/>
      <c r="Y105" s="165"/>
      <c r="Z105" s="165"/>
      <c r="AA105" s="57">
        <f>N105</f>
        <v>0</v>
      </c>
      <c r="AB105" s="60"/>
      <c r="AC105" s="61"/>
      <c r="AD105" s="62"/>
      <c r="AE105" s="57">
        <f>R105</f>
        <v>0</v>
      </c>
      <c r="AF105" s="63"/>
      <c r="AG105" s="57">
        <f>T105</f>
        <v>0</v>
      </c>
      <c r="AH105" s="54"/>
      <c r="AI105" s="14"/>
      <c r="AJ105" s="171">
        <f>IF(K105+O105&gt;=2,0,IF(K105+O105=1,0,1))</f>
        <v>1</v>
      </c>
      <c r="AK105" s="172" t="str">
        <f>IF(K105+O105&gt;=2,0,IF(K105+O105=1,0,"or◄"))</f>
        <v>or◄</v>
      </c>
      <c r="AL105" s="173">
        <f>IF(K105+O105&gt;=1,"",IF(K105+O105&gt;=2,"",1))</f>
        <v>1</v>
      </c>
      <c r="AM105" s="174">
        <f>IF(S105&gt;=1,"",IF(S105&gt;=2,"",1))</f>
        <v>1</v>
      </c>
      <c r="AN105" s="173">
        <f>IF(U105&gt;=1,"",IF(U105&gt;=2,"",1))</f>
        <v>1</v>
      </c>
      <c r="AO105" s="175">
        <f>X105</f>
        <v>0</v>
      </c>
      <c r="AP105" s="22">
        <f>AB105</f>
        <v>0</v>
      </c>
      <c r="AQ105" s="22">
        <f>AF105</f>
        <v>0</v>
      </c>
      <c r="AR105" s="13">
        <f>AH105</f>
        <v>0</v>
      </c>
      <c r="AS105" s="10" t="str">
        <f>IF(SUM(K105,O105,S105,U105)&gt;0,J105*K105+N105*O105+R105*S105+T105*U105,"")</f>
        <v/>
      </c>
      <c r="AT105" s="41" t="str">
        <f>IF(SUM(X105,AB105,AF105,AH105)&gt;0,W105*X105+AA105*AB105+AE105*AF105+AG105*AH105,"")</f>
        <v/>
      </c>
      <c r="AU105" s="120"/>
    </row>
    <row r="106" spans="1:47" ht="14.4" customHeight="1" thickBot="1" x14ac:dyDescent="0.35">
      <c r="A106" s="73" t="s">
        <v>202</v>
      </c>
      <c r="B106" s="74"/>
      <c r="C106" s="75"/>
      <c r="D106" s="76"/>
      <c r="E106" s="109" t="str">
        <f>IF(F106="◄","◄",IF(F106="ok","►",""))</f>
        <v>◄</v>
      </c>
      <c r="F106" s="110" t="str">
        <f>IF(F107&gt;0,"OK","◄")</f>
        <v>◄</v>
      </c>
      <c r="G106" s="111" t="str">
        <f t="shared" si="0"/>
        <v/>
      </c>
      <c r="H106" s="77">
        <v>21711</v>
      </c>
      <c r="I106" s="78" t="s">
        <v>43</v>
      </c>
      <c r="J106" s="23"/>
      <c r="K106" s="50" t="str">
        <f>IF(K107&gt;0,"","◄")</f>
        <v>◄</v>
      </c>
      <c r="L106" s="141"/>
      <c r="M106" s="141"/>
      <c r="N106" s="20"/>
      <c r="O106" s="50" t="str">
        <f>IF(O107&gt;0,"","◄")</f>
        <v>◄</v>
      </c>
      <c r="P106" s="3"/>
      <c r="Q106" s="4"/>
      <c r="R106" s="4"/>
      <c r="S106" s="50" t="str">
        <f>IF(S107&gt;0,"","◄")</f>
        <v>◄</v>
      </c>
      <c r="T106" s="4"/>
      <c r="U106" s="50" t="str">
        <f>IF(U107&gt;0,"","◄")</f>
        <v>◄</v>
      </c>
      <c r="V106" s="28"/>
      <c r="W106" s="4"/>
      <c r="X106" s="36" t="str">
        <f>IF(X107,"►","")</f>
        <v/>
      </c>
      <c r="Y106" s="142"/>
      <c r="Z106" s="142"/>
      <c r="AA106" s="4"/>
      <c r="AB106" s="36" t="str">
        <f>IF(AB107,"►","")</f>
        <v/>
      </c>
      <c r="AC106" s="4"/>
      <c r="AD106" s="4"/>
      <c r="AE106" s="4"/>
      <c r="AF106" s="36" t="str">
        <f>IF(AF107,"►","")</f>
        <v/>
      </c>
      <c r="AG106" s="4"/>
      <c r="AH106" s="36" t="str">
        <f>IF(AH107,"►","")</f>
        <v/>
      </c>
      <c r="AI106" s="14"/>
      <c r="AJ106" s="168" t="str">
        <f>IF(SUM(AJ107:AJ108)&gt;0,"◄","")</f>
        <v>◄</v>
      </c>
      <c r="AK106" s="169" t="s">
        <v>1742</v>
      </c>
      <c r="AL106" s="168" t="str">
        <f>IF(SUM(AL107:AL108)&gt;0,"◄","")</f>
        <v>◄</v>
      </c>
      <c r="AM106" s="170"/>
      <c r="AN106" s="168" t="str">
        <f>IF(SUM(AN107:AN108)&gt;0,"◄","")</f>
        <v>◄</v>
      </c>
      <c r="AO106" s="39" t="str">
        <f>IF(SUM(AO107:AO108)&gt;0,"►","")</f>
        <v/>
      </c>
      <c r="AP106" s="39" t="str">
        <f>IF(SUM(AP107:AP108)&gt;0,"►","")</f>
        <v/>
      </c>
      <c r="AQ106" s="39" t="str">
        <f>IF(SUM(AQ107:AQ108)&gt;0,"►","")</f>
        <v/>
      </c>
      <c r="AR106" s="40" t="str">
        <f>IF(SUM(AR107:AR108)&gt;0,"►","")</f>
        <v/>
      </c>
      <c r="AS106" s="19"/>
      <c r="AT106" s="19"/>
      <c r="AU106" s="120"/>
    </row>
    <row r="107" spans="1:47" ht="18" customHeight="1" thickBot="1" x14ac:dyDescent="0.35">
      <c r="A107" s="133"/>
      <c r="B107" s="79" t="s">
        <v>124</v>
      </c>
      <c r="C107" s="82"/>
      <c r="D107" s="83"/>
      <c r="E107" s="112" t="str">
        <f>IF(F107&gt;0,"ok","◄")</f>
        <v>◄</v>
      </c>
      <c r="F107" s="113"/>
      <c r="G107" s="111" t="str">
        <f t="shared" si="0"/>
        <v/>
      </c>
      <c r="H107" s="203"/>
      <c r="I107" s="204"/>
      <c r="J107" s="159"/>
      <c r="K107" s="160"/>
      <c r="L107" s="161"/>
      <c r="M107" s="162"/>
      <c r="N107" s="163"/>
      <c r="O107" s="51"/>
      <c r="P107" s="58"/>
      <c r="Q107" s="59"/>
      <c r="R107" s="55"/>
      <c r="S107" s="52"/>
      <c r="T107" s="56"/>
      <c r="U107" s="52"/>
      <c r="V107" s="35"/>
      <c r="W107" s="164">
        <f>J107</f>
        <v>0</v>
      </c>
      <c r="X107" s="165"/>
      <c r="Y107" s="165"/>
      <c r="Z107" s="165"/>
      <c r="AA107" s="57">
        <f>N107</f>
        <v>0</v>
      </c>
      <c r="AB107" s="60"/>
      <c r="AC107" s="61"/>
      <c r="AD107" s="62"/>
      <c r="AE107" s="57">
        <f>R107</f>
        <v>0</v>
      </c>
      <c r="AF107" s="63"/>
      <c r="AG107" s="57">
        <f>T107</f>
        <v>0</v>
      </c>
      <c r="AH107" s="54"/>
      <c r="AI107" s="14"/>
      <c r="AJ107" s="171">
        <f>IF(K107+O107&gt;=2,0,IF(K107+O107=1,0,1))</f>
        <v>1</v>
      </c>
      <c r="AK107" s="172" t="str">
        <f>IF(K107+O107&gt;=2,0,IF(K107+O107=1,0,"or◄"))</f>
        <v>or◄</v>
      </c>
      <c r="AL107" s="173">
        <f>IF(K107+O107&gt;=1,"",IF(K107+O107&gt;=2,"",1))</f>
        <v>1</v>
      </c>
      <c r="AM107" s="174">
        <f>IF(S107&gt;=1,"",IF(S107&gt;=2,"",1))</f>
        <v>1</v>
      </c>
      <c r="AN107" s="173">
        <f>IF(U107&gt;=1,"",IF(U107&gt;=2,"",1))</f>
        <v>1</v>
      </c>
      <c r="AO107" s="175">
        <f>X107</f>
        <v>0</v>
      </c>
      <c r="AP107" s="22">
        <f>AB107</f>
        <v>0</v>
      </c>
      <c r="AQ107" s="22">
        <f>AF107</f>
        <v>0</v>
      </c>
      <c r="AR107" s="13">
        <f>AH107</f>
        <v>0</v>
      </c>
      <c r="AS107" s="10" t="str">
        <f>IF(SUM(K107,O107,S107,U107)&gt;0,J107*K107+N107*O107+R107*S107+T107*U107,"")</f>
        <v/>
      </c>
      <c r="AT107" s="41" t="str">
        <f>IF(SUM(X107,AB107,AF107,AH107)&gt;0,W107*X107+AA107*AB107+AE107*AF107+AG107*AH107,"")</f>
        <v/>
      </c>
      <c r="AU107" s="120"/>
    </row>
    <row r="108" spans="1:47" ht="14.4" customHeight="1" thickBot="1" x14ac:dyDescent="0.35">
      <c r="A108" s="73" t="s">
        <v>203</v>
      </c>
      <c r="B108" s="74"/>
      <c r="C108" s="75"/>
      <c r="D108" s="76"/>
      <c r="E108" s="109" t="str">
        <f>IF(F108="◄","◄",IF(F108="ok","►",""))</f>
        <v>◄</v>
      </c>
      <c r="F108" s="110" t="str">
        <f>IF(F109&gt;0,"OK","◄")</f>
        <v>◄</v>
      </c>
      <c r="G108" s="111" t="str">
        <f t="shared" si="0"/>
        <v/>
      </c>
      <c r="H108" s="77">
        <v>21735</v>
      </c>
      <c r="I108" s="78" t="s">
        <v>43</v>
      </c>
      <c r="J108" s="23"/>
      <c r="K108" s="50" t="str">
        <f>IF(K109&gt;0,"","◄")</f>
        <v>◄</v>
      </c>
      <c r="L108" s="141"/>
      <c r="M108" s="141"/>
      <c r="N108" s="20"/>
      <c r="O108" s="50" t="str">
        <f>IF(O109&gt;0,"","◄")</f>
        <v>◄</v>
      </c>
      <c r="P108" s="3"/>
      <c r="Q108" s="4"/>
      <c r="R108" s="4"/>
      <c r="S108" s="50" t="str">
        <f>IF(S109&gt;0,"","◄")</f>
        <v>◄</v>
      </c>
      <c r="T108" s="4"/>
      <c r="U108" s="50" t="str">
        <f>IF(U109&gt;0,"","◄")</f>
        <v>◄</v>
      </c>
      <c r="V108" s="28"/>
      <c r="W108" s="4"/>
      <c r="X108" s="36" t="str">
        <f>IF(X109,"►","")</f>
        <v/>
      </c>
      <c r="Y108" s="142"/>
      <c r="Z108" s="142"/>
      <c r="AA108" s="4"/>
      <c r="AB108" s="36" t="str">
        <f>IF(AB109,"►","")</f>
        <v/>
      </c>
      <c r="AC108" s="4"/>
      <c r="AD108" s="4"/>
      <c r="AE108" s="4"/>
      <c r="AF108" s="36" t="str">
        <f>IF(AF109,"►","")</f>
        <v/>
      </c>
      <c r="AG108" s="4"/>
      <c r="AH108" s="36" t="str">
        <f>IF(AH109,"►","")</f>
        <v/>
      </c>
      <c r="AI108" s="14"/>
      <c r="AJ108" s="168" t="str">
        <f>IF(SUM(AJ109:AJ110)&gt;0,"◄","")</f>
        <v>◄</v>
      </c>
      <c r="AK108" s="169" t="s">
        <v>1742</v>
      </c>
      <c r="AL108" s="168" t="str">
        <f>IF(SUM(AL109:AL110)&gt;0,"◄","")</f>
        <v>◄</v>
      </c>
      <c r="AM108" s="170"/>
      <c r="AN108" s="168" t="str">
        <f>IF(SUM(AN109:AN110)&gt;0,"◄","")</f>
        <v>◄</v>
      </c>
      <c r="AO108" s="39" t="str">
        <f>IF(SUM(AO109:AO110)&gt;0,"►","")</f>
        <v/>
      </c>
      <c r="AP108" s="39" t="str">
        <f>IF(SUM(AP109:AP110)&gt;0,"►","")</f>
        <v/>
      </c>
      <c r="AQ108" s="39" t="str">
        <f>IF(SUM(AQ109:AQ110)&gt;0,"►","")</f>
        <v/>
      </c>
      <c r="AR108" s="40" t="str">
        <f>IF(SUM(AR109:AR110)&gt;0,"►","")</f>
        <v/>
      </c>
      <c r="AS108" s="19"/>
      <c r="AT108" s="19"/>
      <c r="AU108" s="120"/>
    </row>
    <row r="109" spans="1:47" ht="18" customHeight="1" thickBot="1" x14ac:dyDescent="0.35">
      <c r="A109" s="133"/>
      <c r="B109" s="79" t="s">
        <v>125</v>
      </c>
      <c r="C109" s="82"/>
      <c r="D109" s="83"/>
      <c r="E109" s="112" t="str">
        <f>IF(F109&gt;0,"ok","◄")</f>
        <v>◄</v>
      </c>
      <c r="F109" s="113"/>
      <c r="G109" s="111" t="str">
        <f t="shared" si="0"/>
        <v/>
      </c>
      <c r="H109" s="203"/>
      <c r="I109" s="204"/>
      <c r="J109" s="159"/>
      <c r="K109" s="160"/>
      <c r="L109" s="161"/>
      <c r="M109" s="162"/>
      <c r="N109" s="163"/>
      <c r="O109" s="51"/>
      <c r="P109" s="58"/>
      <c r="Q109" s="59"/>
      <c r="R109" s="55"/>
      <c r="S109" s="52"/>
      <c r="T109" s="56"/>
      <c r="U109" s="52"/>
      <c r="V109" s="35"/>
      <c r="W109" s="164">
        <f>J109</f>
        <v>0</v>
      </c>
      <c r="X109" s="165"/>
      <c r="Y109" s="165"/>
      <c r="Z109" s="165"/>
      <c r="AA109" s="57">
        <f>N109</f>
        <v>0</v>
      </c>
      <c r="AB109" s="60"/>
      <c r="AC109" s="61"/>
      <c r="AD109" s="62"/>
      <c r="AE109" s="57">
        <f>R109</f>
        <v>0</v>
      </c>
      <c r="AF109" s="63"/>
      <c r="AG109" s="57">
        <f>T109</f>
        <v>0</v>
      </c>
      <c r="AH109" s="54"/>
      <c r="AI109" s="14"/>
      <c r="AJ109" s="171">
        <f>IF(K109+O109&gt;=2,0,IF(K109+O109=1,0,1))</f>
        <v>1</v>
      </c>
      <c r="AK109" s="172" t="str">
        <f>IF(K109+O109&gt;=2,0,IF(K109+O109=1,0,"or◄"))</f>
        <v>or◄</v>
      </c>
      <c r="AL109" s="173">
        <f>IF(K109+O109&gt;=1,"",IF(K109+O109&gt;=2,"",1))</f>
        <v>1</v>
      </c>
      <c r="AM109" s="174">
        <f>IF(S109&gt;=1,"",IF(S109&gt;=2,"",1))</f>
        <v>1</v>
      </c>
      <c r="AN109" s="173">
        <f>IF(U109&gt;=1,"",IF(U109&gt;=2,"",1))</f>
        <v>1</v>
      </c>
      <c r="AO109" s="175">
        <f>X109</f>
        <v>0</v>
      </c>
      <c r="AP109" s="22">
        <f>AB109</f>
        <v>0</v>
      </c>
      <c r="AQ109" s="22">
        <f>AF109</f>
        <v>0</v>
      </c>
      <c r="AR109" s="13">
        <f>AH109</f>
        <v>0</v>
      </c>
      <c r="AS109" s="10" t="str">
        <f>IF(SUM(K109,O109,S109,U109)&gt;0,J109*K109+N109*O109+R109*S109+T109*U109,"")</f>
        <v/>
      </c>
      <c r="AT109" s="41" t="str">
        <f>IF(SUM(X109,AB109,AF109,AH109)&gt;0,W109*X109+AA109*AB109+AE109*AF109+AG109*AH109,"")</f>
        <v/>
      </c>
      <c r="AU109" s="120"/>
    </row>
    <row r="110" spans="1:47" ht="14.4" customHeight="1" thickBot="1" x14ac:dyDescent="0.35">
      <c r="A110" s="73" t="s">
        <v>204</v>
      </c>
      <c r="B110" s="74"/>
      <c r="C110" s="75"/>
      <c r="D110" s="76"/>
      <c r="E110" s="109" t="str">
        <f>IF(F110="◄","◄",IF(F110="ok","►",""))</f>
        <v>◄</v>
      </c>
      <c r="F110" s="110" t="str">
        <f>IF(F111&gt;0,"OK","◄")</f>
        <v>◄</v>
      </c>
      <c r="G110" s="111" t="str">
        <f t="shared" si="0"/>
        <v/>
      </c>
      <c r="H110" s="77">
        <v>21779</v>
      </c>
      <c r="I110" s="78" t="s">
        <v>43</v>
      </c>
      <c r="J110" s="23"/>
      <c r="K110" s="50" t="str">
        <f>IF(K111&gt;0,"","◄")</f>
        <v>◄</v>
      </c>
      <c r="L110" s="141"/>
      <c r="M110" s="141"/>
      <c r="N110" s="20"/>
      <c r="O110" s="50" t="str">
        <f>IF(O111&gt;0,"","◄")</f>
        <v>◄</v>
      </c>
      <c r="P110" s="3"/>
      <c r="Q110" s="4"/>
      <c r="R110" s="4"/>
      <c r="S110" s="50" t="str">
        <f>IF(S111&gt;0,"","◄")</f>
        <v>◄</v>
      </c>
      <c r="T110" s="4"/>
      <c r="U110" s="50" t="str">
        <f>IF(U111&gt;0,"","◄")</f>
        <v>◄</v>
      </c>
      <c r="V110" s="28"/>
      <c r="W110" s="4"/>
      <c r="X110" s="36" t="str">
        <f>IF(X111,"►","")</f>
        <v/>
      </c>
      <c r="Y110" s="142"/>
      <c r="Z110" s="142"/>
      <c r="AA110" s="4"/>
      <c r="AB110" s="36" t="str">
        <f>IF(AB111,"►","")</f>
        <v/>
      </c>
      <c r="AC110" s="4"/>
      <c r="AD110" s="4"/>
      <c r="AE110" s="4"/>
      <c r="AF110" s="36" t="str">
        <f>IF(AF111,"►","")</f>
        <v/>
      </c>
      <c r="AG110" s="4"/>
      <c r="AH110" s="36" t="str">
        <f>IF(AH111,"►","")</f>
        <v/>
      </c>
      <c r="AI110" s="14"/>
      <c r="AJ110" s="168" t="str">
        <f>IF(SUM(AJ111:AJ112)&gt;0,"◄","")</f>
        <v>◄</v>
      </c>
      <c r="AK110" s="169" t="s">
        <v>1742</v>
      </c>
      <c r="AL110" s="168" t="str">
        <f>IF(SUM(AL111:AL112)&gt;0,"◄","")</f>
        <v>◄</v>
      </c>
      <c r="AM110" s="170"/>
      <c r="AN110" s="168" t="str">
        <f>IF(SUM(AN111:AN112)&gt;0,"◄","")</f>
        <v>◄</v>
      </c>
      <c r="AO110" s="39" t="str">
        <f>IF(SUM(AO111:AO112)&gt;0,"►","")</f>
        <v/>
      </c>
      <c r="AP110" s="39" t="str">
        <f>IF(SUM(AP111:AP112)&gt;0,"►","")</f>
        <v/>
      </c>
      <c r="AQ110" s="39" t="str">
        <f>IF(SUM(AQ111:AQ112)&gt;0,"►","")</f>
        <v/>
      </c>
      <c r="AR110" s="40" t="str">
        <f>IF(SUM(AR111:AR112)&gt;0,"►","")</f>
        <v/>
      </c>
      <c r="AS110" s="19"/>
      <c r="AT110" s="19"/>
      <c r="AU110" s="120"/>
    </row>
    <row r="111" spans="1:47" ht="18" customHeight="1" thickBot="1" x14ac:dyDescent="0.35">
      <c r="A111" s="133"/>
      <c r="B111" s="79" t="s">
        <v>126</v>
      </c>
      <c r="C111" s="82"/>
      <c r="D111" s="83"/>
      <c r="E111" s="112" t="str">
        <f>IF(F111&gt;0,"ok","◄")</f>
        <v>◄</v>
      </c>
      <c r="F111" s="113"/>
      <c r="G111" s="111" t="str">
        <f t="shared" si="0"/>
        <v/>
      </c>
      <c r="H111" s="203"/>
      <c r="I111" s="204"/>
      <c r="J111" s="159"/>
      <c r="K111" s="160"/>
      <c r="L111" s="161"/>
      <c r="M111" s="162"/>
      <c r="N111" s="163"/>
      <c r="O111" s="51"/>
      <c r="P111" s="58"/>
      <c r="Q111" s="59"/>
      <c r="R111" s="55"/>
      <c r="S111" s="52"/>
      <c r="T111" s="56"/>
      <c r="U111" s="52"/>
      <c r="V111" s="35"/>
      <c r="W111" s="164">
        <f>J111</f>
        <v>0</v>
      </c>
      <c r="X111" s="165"/>
      <c r="Y111" s="165"/>
      <c r="Z111" s="165"/>
      <c r="AA111" s="57">
        <f>N111</f>
        <v>0</v>
      </c>
      <c r="AB111" s="60"/>
      <c r="AC111" s="61"/>
      <c r="AD111" s="62"/>
      <c r="AE111" s="57">
        <f>R111</f>
        <v>0</v>
      </c>
      <c r="AF111" s="63"/>
      <c r="AG111" s="57">
        <f>T111</f>
        <v>0</v>
      </c>
      <c r="AH111" s="54"/>
      <c r="AI111" s="14"/>
      <c r="AJ111" s="171">
        <f>IF(K111+O111&gt;=2,0,IF(K111+O111=1,0,1))</f>
        <v>1</v>
      </c>
      <c r="AK111" s="172" t="str">
        <f>IF(K111+O111&gt;=2,0,IF(K111+O111=1,0,"or◄"))</f>
        <v>or◄</v>
      </c>
      <c r="AL111" s="173">
        <f>IF(K111+O111&gt;=1,"",IF(K111+O111&gt;=2,"",1))</f>
        <v>1</v>
      </c>
      <c r="AM111" s="174">
        <f>IF(S111&gt;=1,"",IF(S111&gt;=2,"",1))</f>
        <v>1</v>
      </c>
      <c r="AN111" s="173">
        <f>IF(U111&gt;=1,"",IF(U111&gt;=2,"",1))</f>
        <v>1</v>
      </c>
      <c r="AO111" s="175">
        <f>X111</f>
        <v>0</v>
      </c>
      <c r="AP111" s="22">
        <f>AB111</f>
        <v>0</v>
      </c>
      <c r="AQ111" s="22">
        <f>AF111</f>
        <v>0</v>
      </c>
      <c r="AR111" s="13">
        <f>AH111</f>
        <v>0</v>
      </c>
      <c r="AS111" s="10" t="str">
        <f>IF(SUM(K111,O111,S111,U111)&gt;0,J111*K111+N111*O111+R111*S111+T111*U111,"")</f>
        <v/>
      </c>
      <c r="AT111" s="41" t="str">
        <f>IF(SUM(X111,AB111,AF111,AH111)&gt;0,W111*X111+AA111*AB111+AE111*AF111+AG111*AH111,"")</f>
        <v/>
      </c>
      <c r="AU111" s="120"/>
    </row>
    <row r="112" spans="1:47" ht="14.4" customHeight="1" thickBot="1" x14ac:dyDescent="0.35">
      <c r="A112" s="73" t="s">
        <v>205</v>
      </c>
      <c r="B112" s="74"/>
      <c r="C112" s="75"/>
      <c r="D112" s="76"/>
      <c r="E112" s="109" t="str">
        <f>IF(F112="◄","◄",IF(F112="ok","►",""))</f>
        <v>◄</v>
      </c>
      <c r="F112" s="110" t="str">
        <f>IF(F113&gt;0,"OK","◄")</f>
        <v>◄</v>
      </c>
      <c r="G112" s="111" t="str">
        <f t="shared" si="0"/>
        <v/>
      </c>
      <c r="H112" s="77">
        <v>21793</v>
      </c>
      <c r="I112" s="78" t="s">
        <v>43</v>
      </c>
      <c r="J112" s="23"/>
      <c r="K112" s="50" t="str">
        <f>IF(K113&gt;0,"","◄")</f>
        <v>◄</v>
      </c>
      <c r="L112" s="141"/>
      <c r="M112" s="141"/>
      <c r="N112" s="20"/>
      <c r="O112" s="50" t="str">
        <f>IF(O113&gt;0,"","◄")</f>
        <v>◄</v>
      </c>
      <c r="P112" s="3"/>
      <c r="Q112" s="4"/>
      <c r="R112" s="4"/>
      <c r="S112" s="50" t="str">
        <f>IF(S113&gt;0,"","◄")</f>
        <v>◄</v>
      </c>
      <c r="T112" s="4"/>
      <c r="U112" s="50" t="str">
        <f>IF(U113&gt;0,"","◄")</f>
        <v>◄</v>
      </c>
      <c r="V112" s="28"/>
      <c r="W112" s="4"/>
      <c r="X112" s="36" t="str">
        <f>IF(X113,"►","")</f>
        <v/>
      </c>
      <c r="Y112" s="142"/>
      <c r="Z112" s="142"/>
      <c r="AA112" s="4"/>
      <c r="AB112" s="36" t="str">
        <f>IF(AB113,"►","")</f>
        <v/>
      </c>
      <c r="AC112" s="4"/>
      <c r="AD112" s="4"/>
      <c r="AE112" s="4"/>
      <c r="AF112" s="36" t="str">
        <f>IF(AF113,"►","")</f>
        <v/>
      </c>
      <c r="AG112" s="4"/>
      <c r="AH112" s="36" t="str">
        <f>IF(AH113,"►","")</f>
        <v/>
      </c>
      <c r="AI112" s="14"/>
      <c r="AJ112" s="168" t="str">
        <f>IF(SUM(AJ113:AJ114)&gt;0,"◄","")</f>
        <v>◄</v>
      </c>
      <c r="AK112" s="169" t="s">
        <v>1742</v>
      </c>
      <c r="AL112" s="168" t="str">
        <f>IF(SUM(AL113:AL114)&gt;0,"◄","")</f>
        <v>◄</v>
      </c>
      <c r="AM112" s="170"/>
      <c r="AN112" s="168" t="str">
        <f>IF(SUM(AN113:AN114)&gt;0,"◄","")</f>
        <v>◄</v>
      </c>
      <c r="AO112" s="39" t="str">
        <f>IF(SUM(AO113:AO114)&gt;0,"►","")</f>
        <v/>
      </c>
      <c r="AP112" s="39" t="str">
        <f>IF(SUM(AP113:AP114)&gt;0,"►","")</f>
        <v/>
      </c>
      <c r="AQ112" s="39" t="str">
        <f>IF(SUM(AQ113:AQ114)&gt;0,"►","")</f>
        <v/>
      </c>
      <c r="AR112" s="40" t="str">
        <f>IF(SUM(AR113:AR114)&gt;0,"►","")</f>
        <v/>
      </c>
      <c r="AS112" s="19"/>
      <c r="AT112" s="19"/>
      <c r="AU112" s="120"/>
    </row>
    <row r="113" spans="1:47" ht="18" customHeight="1" thickBot="1" x14ac:dyDescent="0.35">
      <c r="A113" s="133"/>
      <c r="B113" s="79" t="s">
        <v>127</v>
      </c>
      <c r="C113" s="82"/>
      <c r="D113" s="83"/>
      <c r="E113" s="112" t="str">
        <f>IF(F113&gt;0,"ok","◄")</f>
        <v>◄</v>
      </c>
      <c r="F113" s="113"/>
      <c r="G113" s="111" t="str">
        <f t="shared" si="0"/>
        <v/>
      </c>
      <c r="H113" s="203"/>
      <c r="I113" s="204"/>
      <c r="J113" s="159"/>
      <c r="K113" s="160"/>
      <c r="L113" s="161"/>
      <c r="M113" s="162"/>
      <c r="N113" s="163"/>
      <c r="O113" s="51"/>
      <c r="P113" s="58"/>
      <c r="Q113" s="59"/>
      <c r="R113" s="55"/>
      <c r="S113" s="52"/>
      <c r="T113" s="56"/>
      <c r="U113" s="52"/>
      <c r="V113" s="35"/>
      <c r="W113" s="164">
        <f>J113</f>
        <v>0</v>
      </c>
      <c r="X113" s="165"/>
      <c r="Y113" s="165"/>
      <c r="Z113" s="165"/>
      <c r="AA113" s="57">
        <f>N113</f>
        <v>0</v>
      </c>
      <c r="AB113" s="60"/>
      <c r="AC113" s="61"/>
      <c r="AD113" s="62"/>
      <c r="AE113" s="57">
        <f>R113</f>
        <v>0</v>
      </c>
      <c r="AF113" s="63"/>
      <c r="AG113" s="57">
        <f>T113</f>
        <v>0</v>
      </c>
      <c r="AH113" s="54"/>
      <c r="AI113" s="14"/>
      <c r="AJ113" s="171">
        <f>IF(K113+O113&gt;=2,0,IF(K113+O113=1,0,1))</f>
        <v>1</v>
      </c>
      <c r="AK113" s="172" t="str">
        <f>IF(K113+O113&gt;=2,0,IF(K113+O113=1,0,"or◄"))</f>
        <v>or◄</v>
      </c>
      <c r="AL113" s="173">
        <f>IF(K113+O113&gt;=1,"",IF(K113+O113&gt;=2,"",1))</f>
        <v>1</v>
      </c>
      <c r="AM113" s="174">
        <f>IF(S113&gt;=1,"",IF(S113&gt;=2,"",1))</f>
        <v>1</v>
      </c>
      <c r="AN113" s="173">
        <f>IF(U113&gt;=1,"",IF(U113&gt;=2,"",1))</f>
        <v>1</v>
      </c>
      <c r="AO113" s="175">
        <f>X113</f>
        <v>0</v>
      </c>
      <c r="AP113" s="22">
        <f>AB113</f>
        <v>0</v>
      </c>
      <c r="AQ113" s="22">
        <f>AF113</f>
        <v>0</v>
      </c>
      <c r="AR113" s="13">
        <f>AH113</f>
        <v>0</v>
      </c>
      <c r="AS113" s="10" t="str">
        <f>IF(SUM(K113,O113,S113,U113)&gt;0,J113*K113+N113*O113+R113*S113+T113*U113,"")</f>
        <v/>
      </c>
      <c r="AT113" s="41" t="str">
        <f>IF(SUM(X113,AB113,AF113,AH113)&gt;0,W113*X113+AA113*AB113+AE113*AF113+AG113*AH113,"")</f>
        <v/>
      </c>
      <c r="AU113" s="120"/>
    </row>
    <row r="114" spans="1:47" ht="14.4" customHeight="1" thickBot="1" x14ac:dyDescent="0.35">
      <c r="A114" s="73" t="s">
        <v>206</v>
      </c>
      <c r="B114" s="74"/>
      <c r="C114" s="75"/>
      <c r="D114" s="76"/>
      <c r="E114" s="109" t="str">
        <f>IF(F114="◄","◄",IF(F114="ok","►",""))</f>
        <v>◄</v>
      </c>
      <c r="F114" s="110" t="str">
        <f>IF(F115&gt;0,"OK","◄")</f>
        <v>◄</v>
      </c>
      <c r="G114" s="111" t="str">
        <f t="shared" si="0"/>
        <v/>
      </c>
      <c r="H114" s="77">
        <v>21793</v>
      </c>
      <c r="I114" s="78" t="s">
        <v>43</v>
      </c>
      <c r="J114" s="23"/>
      <c r="K114" s="50" t="str">
        <f>IF(K115&gt;0,"","◄")</f>
        <v>◄</v>
      </c>
      <c r="L114" s="141"/>
      <c r="M114" s="141"/>
      <c r="N114" s="20"/>
      <c r="O114" s="50" t="str">
        <f>IF(O115&gt;0,"","◄")</f>
        <v>◄</v>
      </c>
      <c r="P114" s="3"/>
      <c r="Q114" s="4"/>
      <c r="R114" s="4"/>
      <c r="S114" s="50" t="str">
        <f>IF(S115&gt;0,"","◄")</f>
        <v>◄</v>
      </c>
      <c r="T114" s="4"/>
      <c r="U114" s="50" t="str">
        <f>IF(U115&gt;0,"","◄")</f>
        <v>◄</v>
      </c>
      <c r="V114" s="28"/>
      <c r="W114" s="4"/>
      <c r="X114" s="36" t="str">
        <f>IF(X115,"►","")</f>
        <v/>
      </c>
      <c r="Y114" s="142"/>
      <c r="Z114" s="142"/>
      <c r="AA114" s="4"/>
      <c r="AB114" s="36" t="str">
        <f>IF(AB115,"►","")</f>
        <v/>
      </c>
      <c r="AC114" s="4"/>
      <c r="AD114" s="4"/>
      <c r="AE114" s="4"/>
      <c r="AF114" s="36" t="str">
        <f>IF(AF115,"►","")</f>
        <v/>
      </c>
      <c r="AG114" s="4"/>
      <c r="AH114" s="36" t="str">
        <f>IF(AH115,"►","")</f>
        <v/>
      </c>
      <c r="AI114" s="14"/>
      <c r="AJ114" s="168" t="str">
        <f>IF(SUM(AJ115:AJ116)&gt;0,"◄","")</f>
        <v>◄</v>
      </c>
      <c r="AK114" s="169" t="s">
        <v>1742</v>
      </c>
      <c r="AL114" s="168" t="str">
        <f>IF(SUM(AL115:AL116)&gt;0,"◄","")</f>
        <v>◄</v>
      </c>
      <c r="AM114" s="170"/>
      <c r="AN114" s="168" t="str">
        <f>IF(SUM(AN115:AN116)&gt;0,"◄","")</f>
        <v>◄</v>
      </c>
      <c r="AO114" s="39" t="str">
        <f>IF(SUM(AO115:AO116)&gt;0,"►","")</f>
        <v/>
      </c>
      <c r="AP114" s="39" t="str">
        <f>IF(SUM(AP115:AP116)&gt;0,"►","")</f>
        <v/>
      </c>
      <c r="AQ114" s="39" t="str">
        <f>IF(SUM(AQ115:AQ116)&gt;0,"►","")</f>
        <v/>
      </c>
      <c r="AR114" s="40" t="str">
        <f>IF(SUM(AR115:AR116)&gt;0,"►","")</f>
        <v/>
      </c>
      <c r="AS114" s="6"/>
      <c r="AT114" s="19"/>
      <c r="AU114" s="120"/>
    </row>
    <row r="115" spans="1:47" ht="18" customHeight="1" thickBot="1" x14ac:dyDescent="0.35">
      <c r="A115" s="133"/>
      <c r="B115" s="79" t="s">
        <v>128</v>
      </c>
      <c r="C115" s="82"/>
      <c r="D115" s="83"/>
      <c r="E115" s="112" t="str">
        <f>IF(F115&gt;0,"ok","◄")</f>
        <v>◄</v>
      </c>
      <c r="F115" s="113"/>
      <c r="G115" s="111" t="str">
        <f t="shared" si="0"/>
        <v/>
      </c>
      <c r="H115" s="203"/>
      <c r="I115" s="204"/>
      <c r="J115" s="159"/>
      <c r="K115" s="160"/>
      <c r="L115" s="161"/>
      <c r="M115" s="162"/>
      <c r="N115" s="163"/>
      <c r="O115" s="51"/>
      <c r="P115" s="58"/>
      <c r="Q115" s="59"/>
      <c r="R115" s="55"/>
      <c r="S115" s="52"/>
      <c r="T115" s="56"/>
      <c r="U115" s="52"/>
      <c r="V115" s="35"/>
      <c r="W115" s="164">
        <f>J115</f>
        <v>0</v>
      </c>
      <c r="X115" s="165"/>
      <c r="Y115" s="165"/>
      <c r="Z115" s="165"/>
      <c r="AA115" s="57">
        <f>N115</f>
        <v>0</v>
      </c>
      <c r="AB115" s="60"/>
      <c r="AC115" s="61"/>
      <c r="AD115" s="62"/>
      <c r="AE115" s="57">
        <f>R115</f>
        <v>0</v>
      </c>
      <c r="AF115" s="63"/>
      <c r="AG115" s="57">
        <f>T115</f>
        <v>0</v>
      </c>
      <c r="AH115" s="54"/>
      <c r="AI115" s="14"/>
      <c r="AJ115" s="171">
        <f>IF(K115+O115&gt;=2,0,IF(K115+O115=1,0,1))</f>
        <v>1</v>
      </c>
      <c r="AK115" s="172" t="str">
        <f>IF(K115+O115&gt;=2,0,IF(K115+O115=1,0,"or◄"))</f>
        <v>or◄</v>
      </c>
      <c r="AL115" s="173">
        <f>IF(K115+O115&gt;=1,"",IF(K115+O115&gt;=2,"",1))</f>
        <v>1</v>
      </c>
      <c r="AM115" s="174">
        <f>IF(S115&gt;=1,"",IF(S115&gt;=2,"",1))</f>
        <v>1</v>
      </c>
      <c r="AN115" s="173">
        <f>IF(U115&gt;=1,"",IF(U115&gt;=2,"",1))</f>
        <v>1</v>
      </c>
      <c r="AO115" s="175">
        <f>X115</f>
        <v>0</v>
      </c>
      <c r="AP115" s="22">
        <f>AB115</f>
        <v>0</v>
      </c>
      <c r="AQ115" s="22">
        <f>AF115</f>
        <v>0</v>
      </c>
      <c r="AR115" s="13">
        <f>AH115</f>
        <v>0</v>
      </c>
      <c r="AS115" s="10" t="str">
        <f>IF(SUM(K115,O115,S115,U115)&gt;0,J115*K115+N115*O115+R115*S115+T115*U115,"")</f>
        <v/>
      </c>
      <c r="AT115" s="41" t="str">
        <f>IF(SUM(X115,AB115,AF115,AH115)&gt;0,W115*X115+AA115*AB115+AE115*AF115+AG115*AH115,"")</f>
        <v/>
      </c>
      <c r="AU115" s="120"/>
    </row>
    <row r="116" spans="1:47" ht="14.4" customHeight="1" thickBot="1" x14ac:dyDescent="0.35">
      <c r="A116" s="73" t="s">
        <v>207</v>
      </c>
      <c r="B116" s="74"/>
      <c r="C116" s="75"/>
      <c r="D116" s="76"/>
      <c r="E116" s="109" t="str">
        <f>IF(F116="◄","◄",IF(F116="ok","►",""))</f>
        <v>◄</v>
      </c>
      <c r="F116" s="110" t="str">
        <f>IF(F117&gt;0,"OK","◄")</f>
        <v>◄</v>
      </c>
      <c r="G116" s="111" t="str">
        <f t="shared" si="0"/>
        <v/>
      </c>
      <c r="H116" s="77">
        <v>21885</v>
      </c>
      <c r="I116" s="78" t="s">
        <v>43</v>
      </c>
      <c r="J116" s="23"/>
      <c r="K116" s="50" t="str">
        <f>IF(K117&gt;0,"","◄")</f>
        <v>◄</v>
      </c>
      <c r="L116" s="141"/>
      <c r="M116" s="141"/>
      <c r="N116" s="20"/>
      <c r="O116" s="50" t="str">
        <f>IF(O117&gt;0,"","◄")</f>
        <v>◄</v>
      </c>
      <c r="P116" s="3"/>
      <c r="Q116" s="4"/>
      <c r="R116" s="4"/>
      <c r="S116" s="50" t="str">
        <f>IF(S117&gt;0,"","◄")</f>
        <v>◄</v>
      </c>
      <c r="T116" s="4"/>
      <c r="U116" s="50" t="str">
        <f>IF(U117&gt;0,"","◄")</f>
        <v>◄</v>
      </c>
      <c r="V116" s="28"/>
      <c r="W116" s="4"/>
      <c r="X116" s="36" t="str">
        <f>IF(X117,"►","")</f>
        <v/>
      </c>
      <c r="Y116" s="142"/>
      <c r="Z116" s="142"/>
      <c r="AA116" s="4"/>
      <c r="AB116" s="36" t="str">
        <f>IF(AB117,"►","")</f>
        <v/>
      </c>
      <c r="AC116" s="4"/>
      <c r="AD116" s="4"/>
      <c r="AE116" s="4"/>
      <c r="AF116" s="36" t="str">
        <f>IF(AF117,"►","")</f>
        <v/>
      </c>
      <c r="AG116" s="4"/>
      <c r="AH116" s="36" t="str">
        <f>IF(AH117,"►","")</f>
        <v/>
      </c>
      <c r="AI116" s="14"/>
      <c r="AJ116" s="168" t="str">
        <f>IF(SUM(AJ117:AJ118)&gt;0,"◄","")</f>
        <v>◄</v>
      </c>
      <c r="AK116" s="169" t="s">
        <v>1742</v>
      </c>
      <c r="AL116" s="168" t="str">
        <f>IF(SUM(AL117:AL118)&gt;0,"◄","")</f>
        <v>◄</v>
      </c>
      <c r="AM116" s="170"/>
      <c r="AN116" s="168" t="str">
        <f>IF(SUM(AN117:AN118)&gt;0,"◄","")</f>
        <v>◄</v>
      </c>
      <c r="AO116" s="39" t="str">
        <f>IF(SUM(AO117:AO118)&gt;0,"►","")</f>
        <v/>
      </c>
      <c r="AP116" s="39" t="str">
        <f>IF(SUM(AP117:AP118)&gt;0,"►","")</f>
        <v/>
      </c>
      <c r="AQ116" s="39" t="str">
        <f>IF(SUM(AQ117:AQ118)&gt;0,"►","")</f>
        <v/>
      </c>
      <c r="AR116" s="40" t="str">
        <f>IF(SUM(AR117:AR118)&gt;0,"►","")</f>
        <v/>
      </c>
      <c r="AS116" s="19"/>
      <c r="AT116" s="19"/>
      <c r="AU116" s="120"/>
    </row>
    <row r="117" spans="1:47" ht="18" customHeight="1" thickBot="1" x14ac:dyDescent="0.35">
      <c r="A117" s="133"/>
      <c r="B117" s="79" t="s">
        <v>129</v>
      </c>
      <c r="C117" s="82"/>
      <c r="D117" s="83"/>
      <c r="E117" s="112" t="str">
        <f>IF(F117&gt;0,"ok","◄")</f>
        <v>◄</v>
      </c>
      <c r="F117" s="113"/>
      <c r="G117" s="111" t="str">
        <f t="shared" si="0"/>
        <v/>
      </c>
      <c r="H117" s="203"/>
      <c r="I117" s="204"/>
      <c r="J117" s="159"/>
      <c r="K117" s="160"/>
      <c r="L117" s="161"/>
      <c r="M117" s="162"/>
      <c r="N117" s="163"/>
      <c r="O117" s="51"/>
      <c r="P117" s="58"/>
      <c r="Q117" s="59"/>
      <c r="R117" s="55"/>
      <c r="S117" s="52"/>
      <c r="T117" s="56"/>
      <c r="U117" s="52"/>
      <c r="V117" s="35"/>
      <c r="W117" s="164">
        <f>J117</f>
        <v>0</v>
      </c>
      <c r="X117" s="165"/>
      <c r="Y117" s="165"/>
      <c r="Z117" s="165"/>
      <c r="AA117" s="57">
        <f>N117</f>
        <v>0</v>
      </c>
      <c r="AB117" s="60"/>
      <c r="AC117" s="61"/>
      <c r="AD117" s="62"/>
      <c r="AE117" s="57">
        <f>R117</f>
        <v>0</v>
      </c>
      <c r="AF117" s="63"/>
      <c r="AG117" s="57">
        <f>T117</f>
        <v>0</v>
      </c>
      <c r="AH117" s="54"/>
      <c r="AI117" s="14"/>
      <c r="AJ117" s="171">
        <f>IF(K117+O117&gt;=2,0,IF(K117+O117=1,0,1))</f>
        <v>1</v>
      </c>
      <c r="AK117" s="172" t="str">
        <f>IF(K117+O117&gt;=2,0,IF(K117+O117=1,0,"or◄"))</f>
        <v>or◄</v>
      </c>
      <c r="AL117" s="173">
        <f>IF(K117+O117&gt;=1,"",IF(K117+O117&gt;=2,"",1))</f>
        <v>1</v>
      </c>
      <c r="AM117" s="174">
        <f>IF(S117&gt;=1,"",IF(S117&gt;=2,"",1))</f>
        <v>1</v>
      </c>
      <c r="AN117" s="173">
        <f>IF(U117&gt;=1,"",IF(U117&gt;=2,"",1))</f>
        <v>1</v>
      </c>
      <c r="AO117" s="175">
        <f>X117</f>
        <v>0</v>
      </c>
      <c r="AP117" s="22">
        <f>AB117</f>
        <v>0</v>
      </c>
      <c r="AQ117" s="22">
        <f>AF117</f>
        <v>0</v>
      </c>
      <c r="AR117" s="13">
        <f>AH117</f>
        <v>0</v>
      </c>
      <c r="AS117" s="10" t="str">
        <f>IF(SUM(K117,O117,S117,U117)&gt;0,J117*K117+N117*O117+R117*S117+T117*U117,"")</f>
        <v/>
      </c>
      <c r="AT117" s="41" t="str">
        <f>IF(SUM(X117,AB117,AF117,AH117)&gt;0,W117*X117+AA117*AB117+AE117*AF117+AG117*AH117,"")</f>
        <v/>
      </c>
      <c r="AU117" s="120"/>
    </row>
    <row r="118" spans="1:47" ht="14.4" customHeight="1" thickBot="1" x14ac:dyDescent="0.35">
      <c r="A118" s="73" t="s">
        <v>208</v>
      </c>
      <c r="B118" s="74"/>
      <c r="C118" s="75"/>
      <c r="D118" s="76"/>
      <c r="E118" s="109" t="str">
        <f>IF(F118="◄","◄",IF(F118="ok","►",""))</f>
        <v>◄</v>
      </c>
      <c r="F118" s="110" t="str">
        <f>IF(F119&gt;0,"OK","◄")</f>
        <v>◄</v>
      </c>
      <c r="G118" s="111" t="str">
        <f t="shared" si="0"/>
        <v/>
      </c>
      <c r="H118" s="77">
        <v>21889</v>
      </c>
      <c r="I118" s="78" t="s">
        <v>43</v>
      </c>
      <c r="J118" s="23"/>
      <c r="K118" s="50" t="str">
        <f>IF(K119&gt;0,"","◄")</f>
        <v>◄</v>
      </c>
      <c r="L118" s="141"/>
      <c r="M118" s="141"/>
      <c r="N118" s="20"/>
      <c r="O118" s="50" t="str">
        <f>IF(O119&gt;0,"","◄")</f>
        <v>◄</v>
      </c>
      <c r="P118" s="3"/>
      <c r="Q118" s="4"/>
      <c r="R118" s="4"/>
      <c r="S118" s="50" t="str">
        <f>IF(S119&gt;0,"","◄")</f>
        <v>◄</v>
      </c>
      <c r="T118" s="4"/>
      <c r="U118" s="50" t="str">
        <f>IF(U119&gt;0,"","◄")</f>
        <v>◄</v>
      </c>
      <c r="V118" s="28"/>
      <c r="W118" s="4"/>
      <c r="X118" s="36" t="str">
        <f>IF(X119,"►","")</f>
        <v/>
      </c>
      <c r="Y118" s="142"/>
      <c r="Z118" s="142"/>
      <c r="AA118" s="4"/>
      <c r="AB118" s="36" t="str">
        <f>IF(AB119,"►","")</f>
        <v/>
      </c>
      <c r="AC118" s="4"/>
      <c r="AD118" s="4"/>
      <c r="AE118" s="4"/>
      <c r="AF118" s="36" t="str">
        <f>IF(AF119,"►","")</f>
        <v/>
      </c>
      <c r="AG118" s="4"/>
      <c r="AH118" s="36" t="str">
        <f>IF(AH119,"►","")</f>
        <v/>
      </c>
      <c r="AI118" s="14"/>
      <c r="AJ118" s="168" t="str">
        <f>IF(SUM(AJ119:AJ120)&gt;0,"◄","")</f>
        <v>◄</v>
      </c>
      <c r="AK118" s="169" t="s">
        <v>1742</v>
      </c>
      <c r="AL118" s="168" t="str">
        <f>IF(SUM(AL119:AL120)&gt;0,"◄","")</f>
        <v>◄</v>
      </c>
      <c r="AM118" s="170"/>
      <c r="AN118" s="168" t="str">
        <f>IF(SUM(AN119:AN120)&gt;0,"◄","")</f>
        <v>◄</v>
      </c>
      <c r="AO118" s="39" t="str">
        <f>IF(SUM(AO119:AO120)&gt;0,"►","")</f>
        <v/>
      </c>
      <c r="AP118" s="39" t="str">
        <f>IF(SUM(AP119:AP120)&gt;0,"►","")</f>
        <v/>
      </c>
      <c r="AQ118" s="39" t="str">
        <f>IF(SUM(AQ119:AQ120)&gt;0,"►","")</f>
        <v/>
      </c>
      <c r="AR118" s="40" t="str">
        <f>IF(SUM(AR119:AR120)&gt;0,"►","")</f>
        <v/>
      </c>
      <c r="AS118" s="19"/>
      <c r="AT118" s="19"/>
      <c r="AU118" s="120"/>
    </row>
    <row r="119" spans="1:47" ht="18" customHeight="1" thickBot="1" x14ac:dyDescent="0.35">
      <c r="A119" s="133"/>
      <c r="B119" s="79" t="s">
        <v>130</v>
      </c>
      <c r="C119" s="82"/>
      <c r="D119" s="83"/>
      <c r="E119" s="112" t="str">
        <f>IF(F119&gt;0,"ok","◄")</f>
        <v>◄</v>
      </c>
      <c r="F119" s="113"/>
      <c r="G119" s="111" t="str">
        <f t="shared" si="0"/>
        <v/>
      </c>
      <c r="H119" s="203"/>
      <c r="I119" s="204"/>
      <c r="J119" s="159"/>
      <c r="K119" s="160"/>
      <c r="L119" s="161"/>
      <c r="M119" s="162"/>
      <c r="N119" s="163"/>
      <c r="O119" s="51"/>
      <c r="P119" s="58"/>
      <c r="Q119" s="59"/>
      <c r="R119" s="55"/>
      <c r="S119" s="52"/>
      <c r="T119" s="56"/>
      <c r="U119" s="52"/>
      <c r="V119" s="35"/>
      <c r="W119" s="164">
        <f>J119</f>
        <v>0</v>
      </c>
      <c r="X119" s="165"/>
      <c r="Y119" s="165"/>
      <c r="Z119" s="165"/>
      <c r="AA119" s="57">
        <f>N119</f>
        <v>0</v>
      </c>
      <c r="AB119" s="60"/>
      <c r="AC119" s="61"/>
      <c r="AD119" s="62"/>
      <c r="AE119" s="57">
        <f>R119</f>
        <v>0</v>
      </c>
      <c r="AF119" s="63"/>
      <c r="AG119" s="57">
        <f>T119</f>
        <v>0</v>
      </c>
      <c r="AH119" s="54"/>
      <c r="AI119" s="14"/>
      <c r="AJ119" s="171">
        <f>IF(K119+O119&gt;=2,0,IF(K119+O119=1,0,1))</f>
        <v>1</v>
      </c>
      <c r="AK119" s="172" t="str">
        <f>IF(K119+O119&gt;=2,0,IF(K119+O119=1,0,"or◄"))</f>
        <v>or◄</v>
      </c>
      <c r="AL119" s="173">
        <f>IF(K119+O119&gt;=1,"",IF(K119+O119&gt;=2,"",1))</f>
        <v>1</v>
      </c>
      <c r="AM119" s="174">
        <f>IF(S119&gt;=1,"",IF(S119&gt;=2,"",1))</f>
        <v>1</v>
      </c>
      <c r="AN119" s="173">
        <f>IF(U119&gt;=1,"",IF(U119&gt;=2,"",1))</f>
        <v>1</v>
      </c>
      <c r="AO119" s="175">
        <f>X119</f>
        <v>0</v>
      </c>
      <c r="AP119" s="22">
        <f>AB119</f>
        <v>0</v>
      </c>
      <c r="AQ119" s="22">
        <f>AF119</f>
        <v>0</v>
      </c>
      <c r="AR119" s="13">
        <f>AH119</f>
        <v>0</v>
      </c>
      <c r="AS119" s="10" t="str">
        <f>IF(SUM(K119,O119,S119,U119)&gt;0,J119*K119+N119*O119+R119*S119+T119*U119,"")</f>
        <v/>
      </c>
      <c r="AT119" s="41" t="str">
        <f>IF(SUM(X119,AB119,AF119,AH119)&gt;0,W119*X119+AA119*AB119+AE119*AF119+AG119*AH119,"")</f>
        <v/>
      </c>
      <c r="AU119" s="120"/>
    </row>
    <row r="120" spans="1:47" ht="14.4" customHeight="1" thickBot="1" x14ac:dyDescent="0.35">
      <c r="A120" s="73" t="s">
        <v>209</v>
      </c>
      <c r="B120" s="74"/>
      <c r="C120" s="75"/>
      <c r="D120" s="76"/>
      <c r="E120" s="109" t="str">
        <f>IF(F120="◄","◄",IF(F120="ok","►",""))</f>
        <v>◄</v>
      </c>
      <c r="F120" s="110" t="str">
        <f>IF(F121&gt;0,"OK","◄")</f>
        <v>◄</v>
      </c>
      <c r="G120" s="111" t="str">
        <f t="shared" si="0"/>
        <v/>
      </c>
      <c r="H120" s="77">
        <v>21995</v>
      </c>
      <c r="I120" s="78" t="s">
        <v>43</v>
      </c>
      <c r="J120" s="23"/>
      <c r="K120" s="50" t="str">
        <f>IF(K121&gt;0,"","◄")</f>
        <v>◄</v>
      </c>
      <c r="L120" s="141"/>
      <c r="M120" s="141"/>
      <c r="N120" s="20"/>
      <c r="O120" s="50" t="str">
        <f>IF(O121&gt;0,"","◄")</f>
        <v>◄</v>
      </c>
      <c r="P120" s="3"/>
      <c r="Q120" s="4"/>
      <c r="R120" s="4"/>
      <c r="S120" s="50" t="str">
        <f>IF(S121&gt;0,"","◄")</f>
        <v>◄</v>
      </c>
      <c r="T120" s="4"/>
      <c r="U120" s="50" t="str">
        <f>IF(U121&gt;0,"","◄")</f>
        <v>◄</v>
      </c>
      <c r="V120" s="28"/>
      <c r="W120" s="4"/>
      <c r="X120" s="36" t="str">
        <f>IF(X121,"►","")</f>
        <v/>
      </c>
      <c r="Y120" s="142"/>
      <c r="Z120" s="142"/>
      <c r="AA120" s="4"/>
      <c r="AB120" s="36" t="str">
        <f>IF(AB121,"►","")</f>
        <v/>
      </c>
      <c r="AC120" s="4"/>
      <c r="AD120" s="4"/>
      <c r="AE120" s="4"/>
      <c r="AF120" s="36" t="str">
        <f>IF(AF121,"►","")</f>
        <v/>
      </c>
      <c r="AG120" s="4"/>
      <c r="AH120" s="36" t="str">
        <f>IF(AH121,"►","")</f>
        <v/>
      </c>
      <c r="AI120" s="14"/>
      <c r="AJ120" s="168" t="str">
        <f>IF(SUM(AJ121:AJ122)&gt;0,"◄","")</f>
        <v>◄</v>
      </c>
      <c r="AK120" s="169" t="s">
        <v>1742</v>
      </c>
      <c r="AL120" s="168" t="str">
        <f>IF(SUM(AL121:AL122)&gt;0,"◄","")</f>
        <v>◄</v>
      </c>
      <c r="AM120" s="170"/>
      <c r="AN120" s="168" t="str">
        <f>IF(SUM(AN121:AN122)&gt;0,"◄","")</f>
        <v>◄</v>
      </c>
      <c r="AO120" s="39" t="str">
        <f>IF(SUM(AO121:AO122)&gt;0,"►","")</f>
        <v/>
      </c>
      <c r="AP120" s="39" t="str">
        <f>IF(SUM(AP121:AP122)&gt;0,"►","")</f>
        <v/>
      </c>
      <c r="AQ120" s="39" t="str">
        <f>IF(SUM(AQ121:AQ122)&gt;0,"►","")</f>
        <v/>
      </c>
      <c r="AR120" s="40" t="str">
        <f>IF(SUM(AR121:AR122)&gt;0,"►","")</f>
        <v/>
      </c>
      <c r="AS120" s="19"/>
      <c r="AT120" s="19"/>
      <c r="AU120" s="120"/>
    </row>
    <row r="121" spans="1:47" ht="18" customHeight="1" thickBot="1" x14ac:dyDescent="0.35">
      <c r="A121" s="133"/>
      <c r="B121" s="79" t="s">
        <v>131</v>
      </c>
      <c r="C121" s="82"/>
      <c r="D121" s="83"/>
      <c r="E121" s="112" t="str">
        <f>IF(F121&gt;0,"ok","◄")</f>
        <v>◄</v>
      </c>
      <c r="F121" s="113"/>
      <c r="G121" s="111" t="str">
        <f t="shared" si="0"/>
        <v/>
      </c>
      <c r="H121" s="203"/>
      <c r="I121" s="204"/>
      <c r="J121" s="159"/>
      <c r="K121" s="160"/>
      <c r="L121" s="161"/>
      <c r="M121" s="162"/>
      <c r="N121" s="163"/>
      <c r="O121" s="51"/>
      <c r="P121" s="58"/>
      <c r="Q121" s="59"/>
      <c r="R121" s="55"/>
      <c r="S121" s="52"/>
      <c r="T121" s="56"/>
      <c r="U121" s="52"/>
      <c r="V121" s="35"/>
      <c r="W121" s="164">
        <f>J121</f>
        <v>0</v>
      </c>
      <c r="X121" s="165"/>
      <c r="Y121" s="165"/>
      <c r="Z121" s="165"/>
      <c r="AA121" s="57">
        <f>N121</f>
        <v>0</v>
      </c>
      <c r="AB121" s="60"/>
      <c r="AC121" s="61"/>
      <c r="AD121" s="62"/>
      <c r="AE121" s="57">
        <f>R121</f>
        <v>0</v>
      </c>
      <c r="AF121" s="63"/>
      <c r="AG121" s="57">
        <f>T121</f>
        <v>0</v>
      </c>
      <c r="AH121" s="54"/>
      <c r="AI121" s="14"/>
      <c r="AJ121" s="171">
        <f>IF(K121+O121&gt;=2,0,IF(K121+O121=1,0,1))</f>
        <v>1</v>
      </c>
      <c r="AK121" s="172" t="str">
        <f>IF(K121+O121&gt;=2,0,IF(K121+O121=1,0,"or◄"))</f>
        <v>or◄</v>
      </c>
      <c r="AL121" s="173">
        <f>IF(K121+O121&gt;=1,"",IF(K121+O121&gt;=2,"",1))</f>
        <v>1</v>
      </c>
      <c r="AM121" s="174">
        <f>IF(S121&gt;=1,"",IF(S121&gt;=2,"",1))</f>
        <v>1</v>
      </c>
      <c r="AN121" s="173">
        <f>IF(U121&gt;=1,"",IF(U121&gt;=2,"",1))</f>
        <v>1</v>
      </c>
      <c r="AO121" s="175">
        <f>X121</f>
        <v>0</v>
      </c>
      <c r="AP121" s="22">
        <f>AB121</f>
        <v>0</v>
      </c>
      <c r="AQ121" s="22">
        <f>AF121</f>
        <v>0</v>
      </c>
      <c r="AR121" s="13">
        <f>AH121</f>
        <v>0</v>
      </c>
      <c r="AS121" s="10" t="str">
        <f>IF(SUM(K121,O121,S121,U121)&gt;0,J121*K121+N121*O121+R121*S121+T121*U121,"")</f>
        <v/>
      </c>
      <c r="AT121" s="41" t="str">
        <f>IF(SUM(X121,AB121,AF121,AH121)&gt;0,W121*X121+AA121*AB121+AE121*AF121+AG121*AH121,"")</f>
        <v/>
      </c>
      <c r="AU121" s="120"/>
    </row>
    <row r="122" spans="1:47" ht="14.4" customHeight="1" thickBot="1" x14ac:dyDescent="0.35">
      <c r="A122" s="73" t="s">
        <v>210</v>
      </c>
      <c r="B122" s="74"/>
      <c r="C122" s="75"/>
      <c r="D122" s="76"/>
      <c r="E122" s="109" t="str">
        <f>IF(F122="◄","◄",IF(F122="ok","►",""))</f>
        <v>◄</v>
      </c>
      <c r="F122" s="110" t="str">
        <f>IF(F123&gt;0,"OK","◄")</f>
        <v>◄</v>
      </c>
      <c r="G122" s="111" t="str">
        <f t="shared" si="0"/>
        <v/>
      </c>
      <c r="H122" s="77">
        <v>22003</v>
      </c>
      <c r="I122" s="78" t="s">
        <v>43</v>
      </c>
      <c r="J122" s="23"/>
      <c r="K122" s="50" t="str">
        <f>IF(K123&gt;0,"","◄")</f>
        <v>◄</v>
      </c>
      <c r="L122" s="141"/>
      <c r="M122" s="141"/>
      <c r="N122" s="20"/>
      <c r="O122" s="50" t="str">
        <f>IF(O123&gt;0,"","◄")</f>
        <v>◄</v>
      </c>
      <c r="P122" s="3"/>
      <c r="Q122" s="4"/>
      <c r="R122" s="4"/>
      <c r="S122" s="50" t="str">
        <f>IF(S123&gt;0,"","◄")</f>
        <v>◄</v>
      </c>
      <c r="T122" s="4"/>
      <c r="U122" s="50" t="str">
        <f>IF(U123&gt;0,"","◄")</f>
        <v>◄</v>
      </c>
      <c r="V122" s="28"/>
      <c r="W122" s="4"/>
      <c r="X122" s="36" t="str">
        <f>IF(X123,"►","")</f>
        <v/>
      </c>
      <c r="Y122" s="142"/>
      <c r="Z122" s="142"/>
      <c r="AA122" s="4"/>
      <c r="AB122" s="36" t="str">
        <f>IF(AB123,"►","")</f>
        <v/>
      </c>
      <c r="AC122" s="4"/>
      <c r="AD122" s="4"/>
      <c r="AE122" s="4"/>
      <c r="AF122" s="36" t="str">
        <f>IF(AF123,"►","")</f>
        <v/>
      </c>
      <c r="AG122" s="4"/>
      <c r="AH122" s="36" t="str">
        <f>IF(AH123,"►","")</f>
        <v/>
      </c>
      <c r="AI122" s="14"/>
      <c r="AJ122" s="168" t="str">
        <f>IF(SUM(AJ123:AJ124)&gt;0,"◄","")</f>
        <v>◄</v>
      </c>
      <c r="AK122" s="169" t="s">
        <v>1742</v>
      </c>
      <c r="AL122" s="168" t="str">
        <f>IF(SUM(AL123:AL124)&gt;0,"◄","")</f>
        <v>◄</v>
      </c>
      <c r="AM122" s="170"/>
      <c r="AN122" s="168" t="str">
        <f>IF(SUM(AN123:AN124)&gt;0,"◄","")</f>
        <v>◄</v>
      </c>
      <c r="AO122" s="39" t="str">
        <f>IF(SUM(AO123:AO124)&gt;0,"►","")</f>
        <v/>
      </c>
      <c r="AP122" s="39" t="str">
        <f>IF(SUM(AP123:AP124)&gt;0,"►","")</f>
        <v/>
      </c>
      <c r="AQ122" s="39" t="str">
        <f>IF(SUM(AQ123:AQ124)&gt;0,"►","")</f>
        <v/>
      </c>
      <c r="AR122" s="40" t="str">
        <f>IF(SUM(AR123:AR124)&gt;0,"►","")</f>
        <v/>
      </c>
      <c r="AS122" s="19"/>
      <c r="AT122" s="19"/>
      <c r="AU122" s="120"/>
    </row>
    <row r="123" spans="1:47" ht="18" customHeight="1" thickBot="1" x14ac:dyDescent="0.35">
      <c r="A123" s="133"/>
      <c r="B123" s="79" t="s">
        <v>132</v>
      </c>
      <c r="C123" s="82"/>
      <c r="D123" s="83"/>
      <c r="E123" s="112" t="str">
        <f>IF(F123&gt;0,"ok","◄")</f>
        <v>◄</v>
      </c>
      <c r="F123" s="113"/>
      <c r="G123" s="111" t="str">
        <f t="shared" si="0"/>
        <v/>
      </c>
      <c r="H123" s="203"/>
      <c r="I123" s="204"/>
      <c r="J123" s="159"/>
      <c r="K123" s="160"/>
      <c r="L123" s="161"/>
      <c r="M123" s="162"/>
      <c r="N123" s="163"/>
      <c r="O123" s="51"/>
      <c r="P123" s="58"/>
      <c r="Q123" s="59"/>
      <c r="R123" s="55"/>
      <c r="S123" s="52"/>
      <c r="T123" s="56"/>
      <c r="U123" s="52"/>
      <c r="V123" s="35"/>
      <c r="W123" s="164">
        <f>J123</f>
        <v>0</v>
      </c>
      <c r="X123" s="165"/>
      <c r="Y123" s="165"/>
      <c r="Z123" s="165"/>
      <c r="AA123" s="57">
        <f>N123</f>
        <v>0</v>
      </c>
      <c r="AB123" s="60"/>
      <c r="AC123" s="61"/>
      <c r="AD123" s="62"/>
      <c r="AE123" s="57">
        <f>R123</f>
        <v>0</v>
      </c>
      <c r="AF123" s="63"/>
      <c r="AG123" s="57">
        <f>T123</f>
        <v>0</v>
      </c>
      <c r="AH123" s="54"/>
      <c r="AI123" s="14"/>
      <c r="AJ123" s="171">
        <f>IF(K123+O123&gt;=2,0,IF(K123+O123=1,0,1))</f>
        <v>1</v>
      </c>
      <c r="AK123" s="172" t="str">
        <f>IF(K123+O123&gt;=2,0,IF(K123+O123=1,0,"or◄"))</f>
        <v>or◄</v>
      </c>
      <c r="AL123" s="173">
        <f>IF(K123+O123&gt;=1,"",IF(K123+O123&gt;=2,"",1))</f>
        <v>1</v>
      </c>
      <c r="AM123" s="174">
        <f>IF(S123&gt;=1,"",IF(S123&gt;=2,"",1))</f>
        <v>1</v>
      </c>
      <c r="AN123" s="173">
        <f>IF(U123&gt;=1,"",IF(U123&gt;=2,"",1))</f>
        <v>1</v>
      </c>
      <c r="AO123" s="175">
        <f>X123</f>
        <v>0</v>
      </c>
      <c r="AP123" s="22">
        <f>AB123</f>
        <v>0</v>
      </c>
      <c r="AQ123" s="22">
        <f>AF123</f>
        <v>0</v>
      </c>
      <c r="AR123" s="13">
        <f>AH123</f>
        <v>0</v>
      </c>
      <c r="AS123" s="10" t="str">
        <f>IF(SUM(K123,O123,S123,U123)&gt;0,J123*K123+N123*O123+R123*S123+T123*U123,"")</f>
        <v/>
      </c>
      <c r="AT123" s="41" t="str">
        <f>IF(SUM(X123,AB123,AF123,AH123)&gt;0,W123*X123+AA123*AB123+AE123*AF123+AG123*AH123,"")</f>
        <v/>
      </c>
      <c r="AU123" s="120"/>
    </row>
    <row r="124" spans="1:47" ht="14.4" customHeight="1" thickBot="1" x14ac:dyDescent="0.35">
      <c r="A124" s="73" t="s">
        <v>211</v>
      </c>
      <c r="B124" s="74"/>
      <c r="C124" s="75"/>
      <c r="D124" s="76"/>
      <c r="E124" s="109" t="str">
        <f>IF(F124="◄","◄",IF(F124="ok","►",""))</f>
        <v>◄</v>
      </c>
      <c r="F124" s="110" t="str">
        <f>IF(F125&gt;0,"OK","◄")</f>
        <v>◄</v>
      </c>
      <c r="G124" s="111" t="str">
        <f t="shared" si="0"/>
        <v/>
      </c>
      <c r="H124" s="85">
        <v>22013</v>
      </c>
      <c r="I124" s="78" t="s">
        <v>43</v>
      </c>
      <c r="J124" s="23"/>
      <c r="K124" s="50" t="str">
        <f>IF(K125&gt;0,"","◄")</f>
        <v>◄</v>
      </c>
      <c r="L124" s="141"/>
      <c r="M124" s="141"/>
      <c r="N124" s="20"/>
      <c r="O124" s="50" t="str">
        <f>IF(O125&gt;0,"","◄")</f>
        <v>◄</v>
      </c>
      <c r="P124" s="3"/>
      <c r="Q124" s="4"/>
      <c r="R124" s="4"/>
      <c r="S124" s="50" t="str">
        <f>IF(S125&gt;0,"","◄")</f>
        <v>◄</v>
      </c>
      <c r="T124" s="4"/>
      <c r="U124" s="50" t="str">
        <f>IF(U125&gt;0,"","◄")</f>
        <v>◄</v>
      </c>
      <c r="V124" s="28"/>
      <c r="W124" s="4"/>
      <c r="X124" s="36" t="str">
        <f>IF(X125,"►","")</f>
        <v/>
      </c>
      <c r="Y124" s="142"/>
      <c r="Z124" s="142"/>
      <c r="AA124" s="4"/>
      <c r="AB124" s="36" t="str">
        <f>IF(AB125,"►","")</f>
        <v/>
      </c>
      <c r="AC124" s="4"/>
      <c r="AD124" s="4"/>
      <c r="AE124" s="4"/>
      <c r="AF124" s="36" t="str">
        <f>IF(AF125,"►","")</f>
        <v/>
      </c>
      <c r="AG124" s="4"/>
      <c r="AH124" s="36" t="str">
        <f>IF(AH125,"►","")</f>
        <v/>
      </c>
      <c r="AI124" s="14"/>
      <c r="AJ124" s="168" t="str">
        <f>IF(SUM(AJ125:AJ126)&gt;0,"◄","")</f>
        <v>◄</v>
      </c>
      <c r="AK124" s="169" t="s">
        <v>1742</v>
      </c>
      <c r="AL124" s="168" t="str">
        <f>IF(SUM(AL125:AL126)&gt;0,"◄","")</f>
        <v>◄</v>
      </c>
      <c r="AM124" s="170"/>
      <c r="AN124" s="168" t="str">
        <f>IF(SUM(AN125:AN126)&gt;0,"◄","")</f>
        <v>◄</v>
      </c>
      <c r="AO124" s="39" t="str">
        <f>IF(SUM(AO125:AO126)&gt;0,"►","")</f>
        <v/>
      </c>
      <c r="AP124" s="39" t="str">
        <f>IF(SUM(AP125:AP126)&gt;0,"►","")</f>
        <v/>
      </c>
      <c r="AQ124" s="39" t="str">
        <f>IF(SUM(AQ125:AQ126)&gt;0,"►","")</f>
        <v/>
      </c>
      <c r="AR124" s="40" t="str">
        <f>IF(SUM(AR125:AR126)&gt;0,"►","")</f>
        <v/>
      </c>
      <c r="AS124" s="19"/>
      <c r="AT124" s="19"/>
      <c r="AU124" s="120"/>
    </row>
    <row r="125" spans="1:47" ht="18" customHeight="1" thickBot="1" x14ac:dyDescent="0.35">
      <c r="A125" s="133"/>
      <c r="B125" s="79" t="s">
        <v>133</v>
      </c>
      <c r="C125" s="82"/>
      <c r="D125" s="83"/>
      <c r="E125" s="112" t="str">
        <f>IF(F125&gt;0,"ok","◄")</f>
        <v>◄</v>
      </c>
      <c r="F125" s="113"/>
      <c r="G125" s="111" t="str">
        <f t="shared" si="0"/>
        <v/>
      </c>
      <c r="H125" s="203"/>
      <c r="I125" s="204"/>
      <c r="J125" s="159"/>
      <c r="K125" s="160"/>
      <c r="L125" s="161"/>
      <c r="M125" s="162"/>
      <c r="N125" s="163"/>
      <c r="O125" s="51"/>
      <c r="P125" s="58"/>
      <c r="Q125" s="59"/>
      <c r="R125" s="55"/>
      <c r="S125" s="52"/>
      <c r="T125" s="56"/>
      <c r="U125" s="52"/>
      <c r="V125" s="35"/>
      <c r="W125" s="164">
        <f>J125</f>
        <v>0</v>
      </c>
      <c r="X125" s="165"/>
      <c r="Y125" s="165"/>
      <c r="Z125" s="165"/>
      <c r="AA125" s="57">
        <f>N125</f>
        <v>0</v>
      </c>
      <c r="AB125" s="60"/>
      <c r="AC125" s="61"/>
      <c r="AD125" s="62"/>
      <c r="AE125" s="57">
        <f>R125</f>
        <v>0</v>
      </c>
      <c r="AF125" s="63"/>
      <c r="AG125" s="57">
        <f>T125</f>
        <v>0</v>
      </c>
      <c r="AH125" s="54"/>
      <c r="AI125" s="14"/>
      <c r="AJ125" s="171">
        <f>IF(K125+O125&gt;=2,0,IF(K125+O125=1,0,1))</f>
        <v>1</v>
      </c>
      <c r="AK125" s="172" t="str">
        <f>IF(K125+O125&gt;=2,0,IF(K125+O125=1,0,"or◄"))</f>
        <v>or◄</v>
      </c>
      <c r="AL125" s="173">
        <f>IF(K125+O125&gt;=1,"",IF(K125+O125&gt;=2,"",1))</f>
        <v>1</v>
      </c>
      <c r="AM125" s="174">
        <f>IF(S125&gt;=1,"",IF(S125&gt;=2,"",1))</f>
        <v>1</v>
      </c>
      <c r="AN125" s="173">
        <f>IF(U125&gt;=1,"",IF(U125&gt;=2,"",1))</f>
        <v>1</v>
      </c>
      <c r="AO125" s="175">
        <f>X125</f>
        <v>0</v>
      </c>
      <c r="AP125" s="22">
        <f>AB125</f>
        <v>0</v>
      </c>
      <c r="AQ125" s="22">
        <f>AF125</f>
        <v>0</v>
      </c>
      <c r="AR125" s="13">
        <f>AH125</f>
        <v>0</v>
      </c>
      <c r="AS125" s="10" t="str">
        <f>IF(SUM(K125,O125,S125,U125)&gt;0,J125*K125+N125*O125+R125*S125+T125*U125,"")</f>
        <v/>
      </c>
      <c r="AT125" s="41" t="str">
        <f>IF(SUM(X125,AB125,AF125,AH125)&gt;0,W125*X125+AA125*AB125+AE125*AF125+AG125*AH125,"")</f>
        <v/>
      </c>
      <c r="AU125" s="120"/>
    </row>
    <row r="126" spans="1:47" ht="14.4" customHeight="1" x14ac:dyDescent="0.3">
      <c r="A126" s="73" t="s">
        <v>211</v>
      </c>
      <c r="B126" s="74"/>
      <c r="C126" s="75"/>
      <c r="D126" s="76"/>
      <c r="E126" s="111" t="str">
        <f>IF(AND(F126="◄",G126="►"),"◄?►",IF(F126="◄","◄",IF(G126="►","►","")))</f>
        <v/>
      </c>
      <c r="F126" s="111" t="str">
        <f>IF(AND(G126="◄",H128="►"),"◄?►",IF(G126="◄","◄",IF(H128="►","►","")))</f>
        <v/>
      </c>
      <c r="G126" s="111" t="str">
        <f t="shared" si="0"/>
        <v/>
      </c>
      <c r="H126" s="77">
        <v>22013</v>
      </c>
      <c r="I126" s="78" t="s">
        <v>43</v>
      </c>
      <c r="J126" s="260"/>
      <c r="K126" s="260"/>
      <c r="L126" s="260"/>
      <c r="M126" s="260"/>
      <c r="N126" s="260"/>
      <c r="O126" s="260"/>
      <c r="P126" s="260"/>
      <c r="Q126" s="260"/>
      <c r="R126" s="260"/>
      <c r="S126" s="260"/>
      <c r="T126" s="260"/>
      <c r="U126" s="260"/>
      <c r="V126" s="260"/>
      <c r="W126" s="260"/>
      <c r="X126" s="260"/>
      <c r="Y126" s="260"/>
      <c r="Z126" s="260"/>
      <c r="AA126" s="260"/>
      <c r="AB126" s="260"/>
      <c r="AC126" s="260"/>
      <c r="AD126" s="260"/>
      <c r="AE126" s="260"/>
      <c r="AF126" s="260"/>
      <c r="AG126" s="260"/>
      <c r="AH126" s="260"/>
      <c r="AI126" s="260"/>
      <c r="AJ126" s="260"/>
      <c r="AK126" s="260"/>
      <c r="AL126" s="260"/>
      <c r="AM126" s="260"/>
      <c r="AN126" s="260"/>
      <c r="AO126" s="260"/>
      <c r="AP126" s="260"/>
      <c r="AQ126" s="260"/>
      <c r="AR126" s="260"/>
      <c r="AS126" s="260"/>
      <c r="AT126" s="260"/>
      <c r="AU126" s="120"/>
    </row>
    <row r="127" spans="1:47" ht="18" customHeight="1" x14ac:dyDescent="0.3">
      <c r="A127" s="133"/>
      <c r="B127" s="79" t="s">
        <v>133</v>
      </c>
      <c r="C127" s="82"/>
      <c r="D127" s="83"/>
      <c r="E127" s="112"/>
      <c r="F127" s="114" t="s">
        <v>1785</v>
      </c>
      <c r="G127" s="111" t="str">
        <f t="shared" si="0"/>
        <v/>
      </c>
      <c r="H127" s="203"/>
      <c r="I127" s="204"/>
      <c r="J127" s="261"/>
      <c r="K127" s="261"/>
      <c r="L127" s="261"/>
      <c r="M127" s="261"/>
      <c r="N127" s="261"/>
      <c r="O127" s="261"/>
      <c r="P127" s="261"/>
      <c r="Q127" s="261"/>
      <c r="R127" s="261"/>
      <c r="S127" s="261"/>
      <c r="T127" s="261"/>
      <c r="U127" s="261"/>
      <c r="V127" s="261"/>
      <c r="W127" s="261"/>
      <c r="X127" s="261"/>
      <c r="Y127" s="261"/>
      <c r="Z127" s="261"/>
      <c r="AA127" s="261"/>
      <c r="AB127" s="261"/>
      <c r="AC127" s="261"/>
      <c r="AD127" s="261"/>
      <c r="AE127" s="261"/>
      <c r="AF127" s="261"/>
      <c r="AG127" s="261"/>
      <c r="AH127" s="261"/>
      <c r="AI127" s="261"/>
      <c r="AJ127" s="261"/>
      <c r="AK127" s="261"/>
      <c r="AL127" s="261"/>
      <c r="AM127" s="261"/>
      <c r="AN127" s="261"/>
      <c r="AO127" s="261"/>
      <c r="AP127" s="261"/>
      <c r="AQ127" s="261"/>
      <c r="AR127" s="261"/>
      <c r="AS127" s="261"/>
      <c r="AT127" s="261"/>
      <c r="AU127" s="120"/>
    </row>
    <row r="128" spans="1:47" ht="14.4" customHeight="1" x14ac:dyDescent="0.3">
      <c r="A128" s="73" t="s">
        <v>212</v>
      </c>
      <c r="B128" s="74"/>
      <c r="C128" s="75"/>
      <c r="D128" s="76"/>
      <c r="E128" s="111" t="str">
        <f>IF(AND(F128="◄",G128="►"),"◄?►",IF(F128="◄","◄",IF(G128="►","►","")))</f>
        <v/>
      </c>
      <c r="F128" s="111" t="str">
        <f>IF(AND(G128="◄",H130="►"),"◄?►",IF(G128="◄","◄",IF(H130="►","►","")))</f>
        <v/>
      </c>
      <c r="G128" s="111" t="str">
        <f t="shared" si="0"/>
        <v/>
      </c>
      <c r="H128" s="77">
        <v>22013</v>
      </c>
      <c r="I128" s="78" t="s">
        <v>43</v>
      </c>
      <c r="J128" s="260"/>
      <c r="K128" s="260"/>
      <c r="L128" s="260"/>
      <c r="M128" s="260"/>
      <c r="N128" s="260"/>
      <c r="O128" s="260"/>
      <c r="P128" s="260"/>
      <c r="Q128" s="260"/>
      <c r="R128" s="260"/>
      <c r="S128" s="260"/>
      <c r="T128" s="260"/>
      <c r="U128" s="260"/>
      <c r="V128" s="260"/>
      <c r="W128" s="260"/>
      <c r="X128" s="260"/>
      <c r="Y128" s="260"/>
      <c r="Z128" s="260"/>
      <c r="AA128" s="260"/>
      <c r="AB128" s="260"/>
      <c r="AC128" s="260"/>
      <c r="AD128" s="260"/>
      <c r="AE128" s="260"/>
      <c r="AF128" s="260"/>
      <c r="AG128" s="260"/>
      <c r="AH128" s="260"/>
      <c r="AI128" s="260"/>
      <c r="AJ128" s="260"/>
      <c r="AK128" s="260"/>
      <c r="AL128" s="260"/>
      <c r="AM128" s="260"/>
      <c r="AN128" s="260"/>
      <c r="AO128" s="260"/>
      <c r="AP128" s="260"/>
      <c r="AQ128" s="260"/>
      <c r="AR128" s="260"/>
      <c r="AS128" s="260"/>
      <c r="AT128" s="260"/>
      <c r="AU128" s="120"/>
    </row>
    <row r="129" spans="1:47" ht="18" customHeight="1" thickBot="1" x14ac:dyDescent="0.35">
      <c r="A129" s="133"/>
      <c r="B129" s="79" t="s">
        <v>133</v>
      </c>
      <c r="C129" s="82"/>
      <c r="D129" s="83"/>
      <c r="E129" s="112"/>
      <c r="F129" s="114" t="s">
        <v>1785</v>
      </c>
      <c r="G129" s="111" t="str">
        <f t="shared" si="0"/>
        <v/>
      </c>
      <c r="H129" s="203"/>
      <c r="I129" s="204"/>
      <c r="J129" s="261"/>
      <c r="K129" s="261"/>
      <c r="L129" s="261"/>
      <c r="M129" s="261"/>
      <c r="N129" s="261"/>
      <c r="O129" s="261"/>
      <c r="P129" s="261"/>
      <c r="Q129" s="261"/>
      <c r="R129" s="261"/>
      <c r="S129" s="261"/>
      <c r="T129" s="261"/>
      <c r="U129" s="261"/>
      <c r="V129" s="261"/>
      <c r="W129" s="261"/>
      <c r="X129" s="261"/>
      <c r="Y129" s="261"/>
      <c r="Z129" s="261"/>
      <c r="AA129" s="261"/>
      <c r="AB129" s="261"/>
      <c r="AC129" s="261"/>
      <c r="AD129" s="261"/>
      <c r="AE129" s="261"/>
      <c r="AF129" s="261"/>
      <c r="AG129" s="261"/>
      <c r="AH129" s="261"/>
      <c r="AI129" s="261"/>
      <c r="AJ129" s="261"/>
      <c r="AK129" s="261"/>
      <c r="AL129" s="261"/>
      <c r="AM129" s="261"/>
      <c r="AN129" s="261"/>
      <c r="AO129" s="261"/>
      <c r="AP129" s="261"/>
      <c r="AQ129" s="261"/>
      <c r="AR129" s="261"/>
      <c r="AS129" s="261"/>
      <c r="AT129" s="261"/>
      <c r="AU129" s="120"/>
    </row>
    <row r="130" spans="1:47" ht="26.4" customHeight="1" thickTop="1" thickBot="1" x14ac:dyDescent="0.35">
      <c r="A130" s="230" t="s">
        <v>213</v>
      </c>
      <c r="B130" s="231"/>
      <c r="C130" s="231"/>
      <c r="D130" s="232"/>
      <c r="E130" s="109" t="str">
        <f>IF(F130="◄","◄",IF(F130="ok","►",""))</f>
        <v>◄</v>
      </c>
      <c r="F130" s="110" t="str">
        <f>IF(F131&gt;0,"OK","◄")</f>
        <v>◄</v>
      </c>
      <c r="G130" s="111" t="str">
        <f t="shared" si="0"/>
        <v/>
      </c>
      <c r="H130" s="77">
        <v>22036</v>
      </c>
      <c r="I130" s="78" t="s">
        <v>43</v>
      </c>
      <c r="J130" s="23"/>
      <c r="K130" s="50" t="str">
        <f>IF(K131&gt;0,"","◄")</f>
        <v>◄</v>
      </c>
      <c r="L130" s="141"/>
      <c r="M130" s="141"/>
      <c r="N130" s="20"/>
      <c r="O130" s="50" t="str">
        <f>IF(O131&gt;0,"","◄")</f>
        <v>◄</v>
      </c>
      <c r="P130" s="3"/>
      <c r="Q130" s="4"/>
      <c r="R130" s="4"/>
      <c r="S130" s="50" t="str">
        <f>IF(S131&gt;0,"","◄")</f>
        <v>◄</v>
      </c>
      <c r="T130" s="4"/>
      <c r="U130" s="50" t="str">
        <f>IF(U131&gt;0,"","◄")</f>
        <v>◄</v>
      </c>
      <c r="V130" s="28"/>
      <c r="W130" s="4"/>
      <c r="X130" s="36" t="str">
        <f>IF(X131,"►","")</f>
        <v/>
      </c>
      <c r="Y130" s="142"/>
      <c r="Z130" s="142"/>
      <c r="AA130" s="4"/>
      <c r="AB130" s="36" t="str">
        <f>IF(AB131,"►","")</f>
        <v/>
      </c>
      <c r="AC130" s="4"/>
      <c r="AD130" s="4"/>
      <c r="AE130" s="4"/>
      <c r="AF130" s="36" t="str">
        <f>IF(AF131,"►","")</f>
        <v/>
      </c>
      <c r="AG130" s="4"/>
      <c r="AH130" s="36" t="str">
        <f>IF(AH131,"►","")</f>
        <v/>
      </c>
      <c r="AI130" s="14"/>
      <c r="AJ130" s="168" t="str">
        <f>IF(SUM(AJ131:AJ132)&gt;0,"◄","")</f>
        <v>◄</v>
      </c>
      <c r="AK130" s="169" t="s">
        <v>1742</v>
      </c>
      <c r="AL130" s="168" t="str">
        <f>IF(SUM(AL131:AL132)&gt;0,"◄","")</f>
        <v>◄</v>
      </c>
      <c r="AM130" s="170"/>
      <c r="AN130" s="168" t="str">
        <f>IF(SUM(AN131:AN132)&gt;0,"◄","")</f>
        <v>◄</v>
      </c>
      <c r="AO130" s="39" t="str">
        <f>IF(SUM(AO131:AO132)&gt;0,"►","")</f>
        <v/>
      </c>
      <c r="AP130" s="39" t="str">
        <f>IF(SUM(AP131:AP132)&gt;0,"►","")</f>
        <v/>
      </c>
      <c r="AQ130" s="39" t="str">
        <f>IF(SUM(AQ131:AQ132)&gt;0,"►","")</f>
        <v/>
      </c>
      <c r="AR130" s="40" t="str">
        <f>IF(SUM(AR131:AR132)&gt;0,"►","")</f>
        <v/>
      </c>
      <c r="AS130" s="19"/>
      <c r="AT130" s="19"/>
      <c r="AU130" s="120"/>
    </row>
    <row r="131" spans="1:47" ht="14.4" customHeight="1" thickBot="1" x14ac:dyDescent="0.35">
      <c r="A131" s="133"/>
      <c r="B131" s="79" t="s">
        <v>134</v>
      </c>
      <c r="C131" s="82"/>
      <c r="D131" s="83"/>
      <c r="E131" s="112" t="str">
        <f>IF(F131&gt;0,"ok","◄")</f>
        <v>◄</v>
      </c>
      <c r="F131" s="113"/>
      <c r="G131" s="111" t="str">
        <f t="shared" ref="G131:G194" si="1">IF(AND(H131="◄",I131="►"),"◄?►",IF(H131="◄","◄",IF(I131="►","►","")))</f>
        <v/>
      </c>
      <c r="H131" s="203"/>
      <c r="I131" s="204"/>
      <c r="J131" s="159"/>
      <c r="K131" s="160"/>
      <c r="L131" s="161"/>
      <c r="M131" s="162"/>
      <c r="N131" s="163"/>
      <c r="O131" s="51"/>
      <c r="P131" s="58"/>
      <c r="Q131" s="59"/>
      <c r="R131" s="55"/>
      <c r="S131" s="52"/>
      <c r="T131" s="56"/>
      <c r="U131" s="52"/>
      <c r="V131" s="35"/>
      <c r="W131" s="164">
        <f>J131</f>
        <v>0</v>
      </c>
      <c r="X131" s="165"/>
      <c r="Y131" s="165"/>
      <c r="Z131" s="165"/>
      <c r="AA131" s="57">
        <f>N131</f>
        <v>0</v>
      </c>
      <c r="AB131" s="60"/>
      <c r="AC131" s="61"/>
      <c r="AD131" s="62"/>
      <c r="AE131" s="57">
        <f>R131</f>
        <v>0</v>
      </c>
      <c r="AF131" s="63"/>
      <c r="AG131" s="57">
        <f>T131</f>
        <v>0</v>
      </c>
      <c r="AH131" s="54"/>
      <c r="AI131" s="14"/>
      <c r="AJ131" s="171">
        <f>IF(K131+O131&gt;=2,0,IF(K131+O131=1,0,1))</f>
        <v>1</v>
      </c>
      <c r="AK131" s="172" t="str">
        <f>IF(K131+O131&gt;=2,0,IF(K131+O131=1,0,"or◄"))</f>
        <v>or◄</v>
      </c>
      <c r="AL131" s="173">
        <f>IF(K131+O131&gt;=1,"",IF(K131+O131&gt;=2,"",1))</f>
        <v>1</v>
      </c>
      <c r="AM131" s="174">
        <f>IF(S131&gt;=1,"",IF(S131&gt;=2,"",1))</f>
        <v>1</v>
      </c>
      <c r="AN131" s="173">
        <f>IF(U131&gt;=1,"",IF(U131&gt;=2,"",1))</f>
        <v>1</v>
      </c>
      <c r="AO131" s="175">
        <f>X131</f>
        <v>0</v>
      </c>
      <c r="AP131" s="22">
        <f>AB131</f>
        <v>0</v>
      </c>
      <c r="AQ131" s="22">
        <f>AF131</f>
        <v>0</v>
      </c>
      <c r="AR131" s="13">
        <f>AH131</f>
        <v>0</v>
      </c>
      <c r="AS131" s="10" t="str">
        <f>IF(SUM(K131,O131,S131,U131)&gt;0,J131*K131+N131*O131+R131*S131+T131*U131,"")</f>
        <v/>
      </c>
      <c r="AT131" s="41" t="str">
        <f>IF(SUM(X131,AB131,AF131,AH131)&gt;0,W131*X131+AA131*AB131+AE131*AF131+AG131*AH131,"")</f>
        <v/>
      </c>
      <c r="AU131" s="120"/>
    </row>
    <row r="132" spans="1:47" ht="14.4" customHeight="1" thickBot="1" x14ac:dyDescent="0.35">
      <c r="A132" s="73" t="s">
        <v>214</v>
      </c>
      <c r="B132" s="74"/>
      <c r="C132" s="75"/>
      <c r="D132" s="76"/>
      <c r="E132" s="109" t="str">
        <f>IF(F132="◄","◄",IF(F132="ok","►",""))</f>
        <v>◄</v>
      </c>
      <c r="F132" s="110" t="str">
        <f>IF(F133&gt;0,"OK","◄")</f>
        <v>◄</v>
      </c>
      <c r="G132" s="111" t="str">
        <f t="shared" si="1"/>
        <v/>
      </c>
      <c r="H132" s="77">
        <v>22078</v>
      </c>
      <c r="I132" s="78" t="s">
        <v>43</v>
      </c>
      <c r="J132" s="23"/>
      <c r="K132" s="50" t="str">
        <f>IF(K133&gt;0,"","◄")</f>
        <v>◄</v>
      </c>
      <c r="L132" s="141"/>
      <c r="M132" s="141"/>
      <c r="N132" s="20"/>
      <c r="O132" s="50" t="str">
        <f>IF(O133&gt;0,"","◄")</f>
        <v>◄</v>
      </c>
      <c r="P132" s="3"/>
      <c r="Q132" s="4"/>
      <c r="R132" s="4"/>
      <c r="S132" s="50" t="str">
        <f>IF(S133&gt;0,"","◄")</f>
        <v>◄</v>
      </c>
      <c r="T132" s="4"/>
      <c r="U132" s="50" t="str">
        <f>IF(U133&gt;0,"","◄")</f>
        <v>◄</v>
      </c>
      <c r="V132" s="28"/>
      <c r="W132" s="4"/>
      <c r="X132" s="36" t="str">
        <f>IF(X133,"►","")</f>
        <v/>
      </c>
      <c r="Y132" s="142"/>
      <c r="Z132" s="142"/>
      <c r="AA132" s="4"/>
      <c r="AB132" s="36" t="str">
        <f>IF(AB133,"►","")</f>
        <v/>
      </c>
      <c r="AC132" s="4"/>
      <c r="AD132" s="4"/>
      <c r="AE132" s="4"/>
      <c r="AF132" s="36" t="str">
        <f>IF(AF133,"►","")</f>
        <v/>
      </c>
      <c r="AG132" s="4"/>
      <c r="AH132" s="36" t="str">
        <f>IF(AH133,"►","")</f>
        <v/>
      </c>
      <c r="AI132" s="14"/>
      <c r="AJ132" s="168" t="str">
        <f>IF(SUM(AJ133:AJ134)&gt;0,"◄","")</f>
        <v>◄</v>
      </c>
      <c r="AK132" s="169" t="s">
        <v>1742</v>
      </c>
      <c r="AL132" s="168" t="str">
        <f>IF(SUM(AL133:AL134)&gt;0,"◄","")</f>
        <v>◄</v>
      </c>
      <c r="AM132" s="170"/>
      <c r="AN132" s="168" t="str">
        <f>IF(SUM(AN133:AN134)&gt;0,"◄","")</f>
        <v>◄</v>
      </c>
      <c r="AO132" s="39" t="str">
        <f>IF(SUM(AO133:AO134)&gt;0,"►","")</f>
        <v/>
      </c>
      <c r="AP132" s="39" t="str">
        <f>IF(SUM(AP133:AP134)&gt;0,"►","")</f>
        <v/>
      </c>
      <c r="AQ132" s="39" t="str">
        <f>IF(SUM(AQ133:AQ134)&gt;0,"►","")</f>
        <v/>
      </c>
      <c r="AR132" s="40" t="str">
        <f>IF(SUM(AR133:AR134)&gt;0,"►","")</f>
        <v/>
      </c>
      <c r="AS132" s="19"/>
      <c r="AT132" s="19"/>
      <c r="AU132" s="120"/>
    </row>
    <row r="133" spans="1:47" ht="18" customHeight="1" thickBot="1" x14ac:dyDescent="0.35">
      <c r="A133" s="133"/>
      <c r="B133" s="79" t="s">
        <v>135</v>
      </c>
      <c r="C133" s="82"/>
      <c r="D133" s="83"/>
      <c r="E133" s="112" t="str">
        <f>IF(F133&gt;0,"ok","◄")</f>
        <v>◄</v>
      </c>
      <c r="F133" s="113"/>
      <c r="G133" s="111" t="str">
        <f t="shared" si="1"/>
        <v/>
      </c>
      <c r="H133" s="203"/>
      <c r="I133" s="204"/>
      <c r="J133" s="159"/>
      <c r="K133" s="160"/>
      <c r="L133" s="161"/>
      <c r="M133" s="162"/>
      <c r="N133" s="163"/>
      <c r="O133" s="51"/>
      <c r="P133" s="58"/>
      <c r="Q133" s="59"/>
      <c r="R133" s="55"/>
      <c r="S133" s="52"/>
      <c r="T133" s="56"/>
      <c r="U133" s="52"/>
      <c r="V133" s="35"/>
      <c r="W133" s="164">
        <f>J133</f>
        <v>0</v>
      </c>
      <c r="X133" s="165"/>
      <c r="Y133" s="165"/>
      <c r="Z133" s="165"/>
      <c r="AA133" s="57">
        <f>N133</f>
        <v>0</v>
      </c>
      <c r="AB133" s="60"/>
      <c r="AC133" s="61"/>
      <c r="AD133" s="62"/>
      <c r="AE133" s="57">
        <f>R133</f>
        <v>0</v>
      </c>
      <c r="AF133" s="63"/>
      <c r="AG133" s="57">
        <f>T133</f>
        <v>0</v>
      </c>
      <c r="AH133" s="54"/>
      <c r="AI133" s="14"/>
      <c r="AJ133" s="171">
        <f>IF(K133+O133&gt;=2,0,IF(K133+O133=1,0,1))</f>
        <v>1</v>
      </c>
      <c r="AK133" s="172" t="str">
        <f>IF(K133+O133&gt;=2,0,IF(K133+O133=1,0,"or◄"))</f>
        <v>or◄</v>
      </c>
      <c r="AL133" s="173">
        <f>IF(K133+O133&gt;=1,"",IF(K133+O133&gt;=2,"",1))</f>
        <v>1</v>
      </c>
      <c r="AM133" s="174">
        <f>IF(S133&gt;=1,"",IF(S133&gt;=2,"",1))</f>
        <v>1</v>
      </c>
      <c r="AN133" s="173">
        <f>IF(U133&gt;=1,"",IF(U133&gt;=2,"",1))</f>
        <v>1</v>
      </c>
      <c r="AO133" s="175">
        <f>X133</f>
        <v>0</v>
      </c>
      <c r="AP133" s="22">
        <f>AB133</f>
        <v>0</v>
      </c>
      <c r="AQ133" s="22">
        <f>AF133</f>
        <v>0</v>
      </c>
      <c r="AR133" s="13">
        <f>AH133</f>
        <v>0</v>
      </c>
      <c r="AS133" s="10" t="str">
        <f>IF(SUM(K133,O133,S133,U133)&gt;0,J133*K133+N133*O133+R133*S133+T133*U133,"")</f>
        <v/>
      </c>
      <c r="AT133" s="41" t="str">
        <f>IF(SUM(X133,AB133,AF133,AH133)&gt;0,W133*X133+AA133*AB133+AE133*AF133+AG133*AH133,"")</f>
        <v/>
      </c>
      <c r="AU133" s="120"/>
    </row>
    <row r="134" spans="1:47" ht="14.4" customHeight="1" thickBot="1" x14ac:dyDescent="0.35">
      <c r="A134" s="73" t="s">
        <v>215</v>
      </c>
      <c r="B134" s="74"/>
      <c r="C134" s="75"/>
      <c r="D134" s="76"/>
      <c r="E134" s="109" t="str">
        <f>IF(F134="◄","◄",IF(F134="ok","►",""))</f>
        <v>◄</v>
      </c>
      <c r="F134" s="110" t="str">
        <f>IF(F135&gt;0,"OK","◄")</f>
        <v>◄</v>
      </c>
      <c r="G134" s="111" t="str">
        <f t="shared" si="1"/>
        <v/>
      </c>
      <c r="H134" s="77">
        <v>22097</v>
      </c>
      <c r="I134" s="78" t="s">
        <v>43</v>
      </c>
      <c r="J134" s="23"/>
      <c r="K134" s="50" t="str">
        <f>IF(K135&gt;0,"","◄")</f>
        <v>◄</v>
      </c>
      <c r="L134" s="141"/>
      <c r="M134" s="141"/>
      <c r="N134" s="20"/>
      <c r="O134" s="50" t="str">
        <f>IF(O135&gt;0,"","◄")</f>
        <v>◄</v>
      </c>
      <c r="P134" s="3"/>
      <c r="Q134" s="4"/>
      <c r="R134" s="4"/>
      <c r="S134" s="50" t="str">
        <f>IF(S135&gt;0,"","◄")</f>
        <v>◄</v>
      </c>
      <c r="T134" s="4"/>
      <c r="U134" s="50" t="str">
        <f>IF(U135&gt;0,"","◄")</f>
        <v>◄</v>
      </c>
      <c r="V134" s="28"/>
      <c r="W134" s="4"/>
      <c r="X134" s="36" t="str">
        <f>IF(X135,"►","")</f>
        <v/>
      </c>
      <c r="Y134" s="142"/>
      <c r="Z134" s="142"/>
      <c r="AA134" s="4"/>
      <c r="AB134" s="36" t="str">
        <f>IF(AB135,"►","")</f>
        <v/>
      </c>
      <c r="AC134" s="4"/>
      <c r="AD134" s="4"/>
      <c r="AE134" s="4"/>
      <c r="AF134" s="36" t="str">
        <f>IF(AF135,"►","")</f>
        <v/>
      </c>
      <c r="AG134" s="4"/>
      <c r="AH134" s="36" t="str">
        <f>IF(AH135,"►","")</f>
        <v/>
      </c>
      <c r="AI134" s="14"/>
      <c r="AJ134" s="168" t="str">
        <f>IF(SUM(AJ135:AJ136)&gt;0,"◄","")</f>
        <v>◄</v>
      </c>
      <c r="AK134" s="169" t="s">
        <v>1742</v>
      </c>
      <c r="AL134" s="168" t="str">
        <f>IF(SUM(AL135:AL136)&gt;0,"◄","")</f>
        <v>◄</v>
      </c>
      <c r="AM134" s="170"/>
      <c r="AN134" s="168" t="str">
        <f>IF(SUM(AN135:AN136)&gt;0,"◄","")</f>
        <v>◄</v>
      </c>
      <c r="AO134" s="39" t="str">
        <f>IF(SUM(AO135:AO136)&gt;0,"►","")</f>
        <v/>
      </c>
      <c r="AP134" s="39" t="str">
        <f>IF(SUM(AP135:AP136)&gt;0,"►","")</f>
        <v/>
      </c>
      <c r="AQ134" s="39" t="str">
        <f>IF(SUM(AQ135:AQ136)&gt;0,"►","")</f>
        <v/>
      </c>
      <c r="AR134" s="40" t="str">
        <f>IF(SUM(AR135:AR136)&gt;0,"►","")</f>
        <v/>
      </c>
      <c r="AS134" s="19"/>
      <c r="AT134" s="19"/>
      <c r="AU134" s="120"/>
    </row>
    <row r="135" spans="1:47" ht="18" customHeight="1" thickBot="1" x14ac:dyDescent="0.35">
      <c r="A135" s="133"/>
      <c r="B135" s="79" t="s">
        <v>136</v>
      </c>
      <c r="C135" s="82"/>
      <c r="D135" s="83"/>
      <c r="E135" s="112" t="str">
        <f>IF(F135&gt;0,"ok","◄")</f>
        <v>◄</v>
      </c>
      <c r="F135" s="113"/>
      <c r="G135" s="111" t="str">
        <f t="shared" si="1"/>
        <v/>
      </c>
      <c r="H135" s="203"/>
      <c r="I135" s="204"/>
      <c r="J135" s="159"/>
      <c r="K135" s="160"/>
      <c r="L135" s="161"/>
      <c r="M135" s="162"/>
      <c r="N135" s="163"/>
      <c r="O135" s="51"/>
      <c r="P135" s="58"/>
      <c r="Q135" s="59"/>
      <c r="R135" s="55"/>
      <c r="S135" s="52"/>
      <c r="T135" s="56"/>
      <c r="U135" s="52"/>
      <c r="V135" s="35"/>
      <c r="W135" s="164">
        <f>J135</f>
        <v>0</v>
      </c>
      <c r="X135" s="165"/>
      <c r="Y135" s="165"/>
      <c r="Z135" s="165"/>
      <c r="AA135" s="57">
        <f>N135</f>
        <v>0</v>
      </c>
      <c r="AB135" s="60"/>
      <c r="AC135" s="61"/>
      <c r="AD135" s="62"/>
      <c r="AE135" s="57">
        <f>R135</f>
        <v>0</v>
      </c>
      <c r="AF135" s="63"/>
      <c r="AG135" s="57">
        <f>T135</f>
        <v>0</v>
      </c>
      <c r="AH135" s="54"/>
      <c r="AI135" s="14"/>
      <c r="AJ135" s="171">
        <f>IF(K135+O135&gt;=2,0,IF(K135+O135=1,0,1))</f>
        <v>1</v>
      </c>
      <c r="AK135" s="172" t="str">
        <f>IF(K135+O135&gt;=2,0,IF(K135+O135=1,0,"or◄"))</f>
        <v>or◄</v>
      </c>
      <c r="AL135" s="173">
        <f>IF(K135+O135&gt;=1,"",IF(K135+O135&gt;=2,"",1))</f>
        <v>1</v>
      </c>
      <c r="AM135" s="174">
        <f>IF(S135&gt;=1,"",IF(S135&gt;=2,"",1))</f>
        <v>1</v>
      </c>
      <c r="AN135" s="173">
        <f>IF(U135&gt;=1,"",IF(U135&gt;=2,"",1))</f>
        <v>1</v>
      </c>
      <c r="AO135" s="175">
        <f>X135</f>
        <v>0</v>
      </c>
      <c r="AP135" s="22">
        <f>AB135</f>
        <v>0</v>
      </c>
      <c r="AQ135" s="22">
        <f>AF135</f>
        <v>0</v>
      </c>
      <c r="AR135" s="13">
        <f>AH135</f>
        <v>0</v>
      </c>
      <c r="AS135" s="10" t="str">
        <f>IF(SUM(K135,O135,S135,U135)&gt;0,J135*K135+N135*O135+R135*S135+T135*U135,"")</f>
        <v/>
      </c>
      <c r="AT135" s="41" t="str">
        <f>IF(SUM(X135,AB135,AF135,AH135)&gt;0,W135*X135+AA135*AB135+AE135*AF135+AG135*AH135,"")</f>
        <v/>
      </c>
      <c r="AU135" s="120"/>
    </row>
    <row r="136" spans="1:47" ht="14.4" customHeight="1" thickBot="1" x14ac:dyDescent="0.35">
      <c r="A136" s="73" t="s">
        <v>216</v>
      </c>
      <c r="B136" s="74"/>
      <c r="C136" s="75"/>
      <c r="D136" s="76"/>
      <c r="E136" s="109" t="str">
        <f>IF(F136="◄","◄",IF(F136="ok","►",""))</f>
        <v>◄</v>
      </c>
      <c r="F136" s="110" t="str">
        <f>IF(F137&gt;0,"OK","◄")</f>
        <v>◄</v>
      </c>
      <c r="G136" s="111" t="str">
        <f t="shared" si="1"/>
        <v/>
      </c>
      <c r="H136" s="77">
        <v>22131</v>
      </c>
      <c r="I136" s="78" t="s">
        <v>43</v>
      </c>
      <c r="J136" s="23"/>
      <c r="K136" s="50" t="str">
        <f>IF(K137&gt;0,"","◄")</f>
        <v>◄</v>
      </c>
      <c r="L136" s="141"/>
      <c r="M136" s="141"/>
      <c r="N136" s="20"/>
      <c r="O136" s="50" t="str">
        <f>IF(O137&gt;0,"","◄")</f>
        <v>◄</v>
      </c>
      <c r="P136" s="3"/>
      <c r="Q136" s="4"/>
      <c r="R136" s="4"/>
      <c r="S136" s="50" t="str">
        <f>IF(S137&gt;0,"","◄")</f>
        <v>◄</v>
      </c>
      <c r="T136" s="4"/>
      <c r="U136" s="50" t="str">
        <f>IF(U137&gt;0,"","◄")</f>
        <v>◄</v>
      </c>
      <c r="V136" s="28"/>
      <c r="W136" s="4"/>
      <c r="X136" s="36" t="str">
        <f>IF(X137,"►","")</f>
        <v/>
      </c>
      <c r="Y136" s="142"/>
      <c r="Z136" s="142"/>
      <c r="AA136" s="4"/>
      <c r="AB136" s="36" t="str">
        <f>IF(AB137,"►","")</f>
        <v/>
      </c>
      <c r="AC136" s="4"/>
      <c r="AD136" s="4"/>
      <c r="AE136" s="4"/>
      <c r="AF136" s="36" t="str">
        <f>IF(AF137,"►","")</f>
        <v/>
      </c>
      <c r="AG136" s="4"/>
      <c r="AH136" s="36" t="str">
        <f>IF(AH137,"►","")</f>
        <v/>
      </c>
      <c r="AI136" s="14"/>
      <c r="AJ136" s="168" t="str">
        <f>IF(SUM(AJ137:AJ138)&gt;0,"◄","")</f>
        <v>◄</v>
      </c>
      <c r="AK136" s="169" t="s">
        <v>1742</v>
      </c>
      <c r="AL136" s="168" t="str">
        <f>IF(SUM(AL137:AL138)&gt;0,"◄","")</f>
        <v>◄</v>
      </c>
      <c r="AM136" s="170"/>
      <c r="AN136" s="168" t="str">
        <f>IF(SUM(AN137:AN138)&gt;0,"◄","")</f>
        <v>◄</v>
      </c>
      <c r="AO136" s="39" t="str">
        <f>IF(SUM(AO137:AO138)&gt;0,"►","")</f>
        <v/>
      </c>
      <c r="AP136" s="39" t="str">
        <f>IF(SUM(AP137:AP138)&gt;0,"►","")</f>
        <v/>
      </c>
      <c r="AQ136" s="39" t="str">
        <f>IF(SUM(AQ137:AQ138)&gt;0,"►","")</f>
        <v/>
      </c>
      <c r="AR136" s="40" t="str">
        <f>IF(SUM(AR137:AR138)&gt;0,"►","")</f>
        <v/>
      </c>
      <c r="AS136" s="19"/>
      <c r="AT136" s="19"/>
      <c r="AU136" s="120"/>
    </row>
    <row r="137" spans="1:47" ht="18" customHeight="1" thickBot="1" x14ac:dyDescent="0.35">
      <c r="A137" s="133"/>
      <c r="B137" s="79" t="s">
        <v>137</v>
      </c>
      <c r="C137" s="82"/>
      <c r="D137" s="83"/>
      <c r="E137" s="112" t="str">
        <f>IF(F137&gt;0,"ok","◄")</f>
        <v>◄</v>
      </c>
      <c r="F137" s="113"/>
      <c r="G137" s="111" t="str">
        <f t="shared" si="1"/>
        <v/>
      </c>
      <c r="H137" s="203"/>
      <c r="I137" s="204"/>
      <c r="J137" s="159"/>
      <c r="K137" s="160"/>
      <c r="L137" s="161"/>
      <c r="M137" s="162"/>
      <c r="N137" s="163"/>
      <c r="O137" s="51"/>
      <c r="P137" s="58"/>
      <c r="Q137" s="59"/>
      <c r="R137" s="55"/>
      <c r="S137" s="52"/>
      <c r="T137" s="56"/>
      <c r="U137" s="52"/>
      <c r="V137" s="35"/>
      <c r="W137" s="164">
        <f>J137</f>
        <v>0</v>
      </c>
      <c r="X137" s="165"/>
      <c r="Y137" s="165"/>
      <c r="Z137" s="165"/>
      <c r="AA137" s="57">
        <f>N137</f>
        <v>0</v>
      </c>
      <c r="AB137" s="60"/>
      <c r="AC137" s="61"/>
      <c r="AD137" s="62"/>
      <c r="AE137" s="57">
        <f>R137</f>
        <v>0</v>
      </c>
      <c r="AF137" s="63"/>
      <c r="AG137" s="57">
        <f>T137</f>
        <v>0</v>
      </c>
      <c r="AH137" s="54"/>
      <c r="AI137" s="14"/>
      <c r="AJ137" s="171">
        <f>IF(K137+O137&gt;=2,0,IF(K137+O137=1,0,1))</f>
        <v>1</v>
      </c>
      <c r="AK137" s="172" t="str">
        <f>IF(K137+O137&gt;=2,0,IF(K137+O137=1,0,"or◄"))</f>
        <v>or◄</v>
      </c>
      <c r="AL137" s="173">
        <f>IF(K137+O137&gt;=1,"",IF(K137+O137&gt;=2,"",1))</f>
        <v>1</v>
      </c>
      <c r="AM137" s="174">
        <f>IF(S137&gt;=1,"",IF(S137&gt;=2,"",1))</f>
        <v>1</v>
      </c>
      <c r="AN137" s="173">
        <f>IF(U137&gt;=1,"",IF(U137&gt;=2,"",1))</f>
        <v>1</v>
      </c>
      <c r="AO137" s="175">
        <f>X137</f>
        <v>0</v>
      </c>
      <c r="AP137" s="22">
        <f>AB137</f>
        <v>0</v>
      </c>
      <c r="AQ137" s="22">
        <f>AF137</f>
        <v>0</v>
      </c>
      <c r="AR137" s="13">
        <f>AH137</f>
        <v>0</v>
      </c>
      <c r="AS137" s="10" t="str">
        <f>IF(SUM(K137,O137,S137,U137)&gt;0,J137*K137+N137*O137+R137*S137+T137*U137,"")</f>
        <v/>
      </c>
      <c r="AT137" s="41" t="str">
        <f>IF(SUM(X137,AB137,AF137,AH137)&gt;0,W137*X137+AA137*AB137+AE137*AF137+AG137*AH137,"")</f>
        <v/>
      </c>
      <c r="AU137" s="120"/>
    </row>
    <row r="138" spans="1:47" ht="14.4" customHeight="1" thickBot="1" x14ac:dyDescent="0.35">
      <c r="A138" s="73" t="s">
        <v>217</v>
      </c>
      <c r="B138" s="74"/>
      <c r="C138" s="75"/>
      <c r="D138" s="76"/>
      <c r="E138" s="109" t="str">
        <f>IF(F138="◄","◄",IF(F138="ok","►",""))</f>
        <v>◄</v>
      </c>
      <c r="F138" s="110" t="str">
        <f>IF(F139&gt;0,"OK","◄")</f>
        <v>◄</v>
      </c>
      <c r="G138" s="111" t="str">
        <f t="shared" si="1"/>
        <v/>
      </c>
      <c r="H138" s="77">
        <v>22176</v>
      </c>
      <c r="I138" s="78" t="s">
        <v>43</v>
      </c>
      <c r="J138" s="23"/>
      <c r="K138" s="50" t="str">
        <f>IF(K139&gt;0,"","◄")</f>
        <v>◄</v>
      </c>
      <c r="L138" s="141"/>
      <c r="M138" s="141"/>
      <c r="N138" s="20"/>
      <c r="O138" s="50" t="str">
        <f>IF(O139&gt;0,"","◄")</f>
        <v>◄</v>
      </c>
      <c r="P138" s="3"/>
      <c r="Q138" s="4"/>
      <c r="R138" s="4"/>
      <c r="S138" s="50" t="str">
        <f>IF(S139&gt;0,"","◄")</f>
        <v>◄</v>
      </c>
      <c r="T138" s="4"/>
      <c r="U138" s="50" t="str">
        <f>IF(U139&gt;0,"","◄")</f>
        <v>◄</v>
      </c>
      <c r="V138" s="28"/>
      <c r="W138" s="4"/>
      <c r="X138" s="36" t="str">
        <f>IF(X139,"►","")</f>
        <v/>
      </c>
      <c r="Y138" s="142"/>
      <c r="Z138" s="142"/>
      <c r="AA138" s="4"/>
      <c r="AB138" s="36" t="str">
        <f>IF(AB139,"►","")</f>
        <v/>
      </c>
      <c r="AC138" s="4"/>
      <c r="AD138" s="4"/>
      <c r="AE138" s="4"/>
      <c r="AF138" s="36" t="str">
        <f>IF(AF139,"►","")</f>
        <v/>
      </c>
      <c r="AG138" s="4"/>
      <c r="AH138" s="36" t="str">
        <f>IF(AH139,"►","")</f>
        <v/>
      </c>
      <c r="AI138" s="14"/>
      <c r="AJ138" s="168" t="str">
        <f>IF(SUM(AJ139:AJ140)&gt;0,"◄","")</f>
        <v>◄</v>
      </c>
      <c r="AK138" s="169" t="s">
        <v>1742</v>
      </c>
      <c r="AL138" s="168" t="str">
        <f>IF(SUM(AL139:AL140)&gt;0,"◄","")</f>
        <v>◄</v>
      </c>
      <c r="AM138" s="170"/>
      <c r="AN138" s="168" t="str">
        <f>IF(SUM(AN139:AN140)&gt;0,"◄","")</f>
        <v>◄</v>
      </c>
      <c r="AO138" s="39" t="str">
        <f>IF(SUM(AO139:AO140)&gt;0,"►","")</f>
        <v/>
      </c>
      <c r="AP138" s="39" t="str">
        <f>IF(SUM(AP139:AP140)&gt;0,"►","")</f>
        <v/>
      </c>
      <c r="AQ138" s="39" t="str">
        <f>IF(SUM(AQ139:AQ140)&gt;0,"►","")</f>
        <v/>
      </c>
      <c r="AR138" s="40" t="str">
        <f>IF(SUM(AR139:AR140)&gt;0,"►","")</f>
        <v/>
      </c>
      <c r="AS138" s="6"/>
      <c r="AT138" s="19"/>
      <c r="AU138" s="120"/>
    </row>
    <row r="139" spans="1:47" ht="18" customHeight="1" thickBot="1" x14ac:dyDescent="0.35">
      <c r="A139" s="133"/>
      <c r="B139" s="79" t="s">
        <v>138</v>
      </c>
      <c r="C139" s="82"/>
      <c r="D139" s="83"/>
      <c r="E139" s="112" t="str">
        <f>IF(F139&gt;0,"ok","◄")</f>
        <v>◄</v>
      </c>
      <c r="F139" s="113"/>
      <c r="G139" s="111" t="str">
        <f t="shared" si="1"/>
        <v/>
      </c>
      <c r="H139" s="203"/>
      <c r="I139" s="204"/>
      <c r="J139" s="159"/>
      <c r="K139" s="160"/>
      <c r="L139" s="161"/>
      <c r="M139" s="162"/>
      <c r="N139" s="163"/>
      <c r="O139" s="51"/>
      <c r="P139" s="58"/>
      <c r="Q139" s="59"/>
      <c r="R139" s="55"/>
      <c r="S139" s="52"/>
      <c r="T139" s="56"/>
      <c r="U139" s="52"/>
      <c r="V139" s="35"/>
      <c r="W139" s="164">
        <f>J139</f>
        <v>0</v>
      </c>
      <c r="X139" s="165"/>
      <c r="Y139" s="165"/>
      <c r="Z139" s="165"/>
      <c r="AA139" s="57">
        <f>N139</f>
        <v>0</v>
      </c>
      <c r="AB139" s="60"/>
      <c r="AC139" s="61"/>
      <c r="AD139" s="62"/>
      <c r="AE139" s="57">
        <f>R139</f>
        <v>0</v>
      </c>
      <c r="AF139" s="63"/>
      <c r="AG139" s="57">
        <f>T139</f>
        <v>0</v>
      </c>
      <c r="AH139" s="54"/>
      <c r="AI139" s="14"/>
      <c r="AJ139" s="171">
        <f>IF(K139+O139&gt;=2,0,IF(K139+O139=1,0,1))</f>
        <v>1</v>
      </c>
      <c r="AK139" s="172" t="str">
        <f>IF(K139+O139&gt;=2,0,IF(K139+O139=1,0,"or◄"))</f>
        <v>or◄</v>
      </c>
      <c r="AL139" s="173">
        <f>IF(K139+O139&gt;=1,"",IF(K139+O139&gt;=2,"",1))</f>
        <v>1</v>
      </c>
      <c r="AM139" s="174">
        <f>IF(S139&gt;=1,"",IF(S139&gt;=2,"",1))</f>
        <v>1</v>
      </c>
      <c r="AN139" s="173">
        <f>IF(U139&gt;=1,"",IF(U139&gt;=2,"",1))</f>
        <v>1</v>
      </c>
      <c r="AO139" s="175">
        <f>X139</f>
        <v>0</v>
      </c>
      <c r="AP139" s="22">
        <f>AB139</f>
        <v>0</v>
      </c>
      <c r="AQ139" s="22">
        <f>AF139</f>
        <v>0</v>
      </c>
      <c r="AR139" s="13">
        <f>AH139</f>
        <v>0</v>
      </c>
      <c r="AS139" s="10" t="str">
        <f>IF(SUM(K139,O139,S139,U139)&gt;0,J139*K139+N139*O139+R139*S139+T139*U139,"")</f>
        <v/>
      </c>
      <c r="AT139" s="41" t="str">
        <f>IF(SUM(X139,AB139,AF139,AH139)&gt;0,W139*X139+AA139*AB139+AE139*AF139+AG139*AH139,"")</f>
        <v/>
      </c>
      <c r="AU139" s="120"/>
    </row>
    <row r="140" spans="1:47" ht="14.4" customHeight="1" thickBot="1" x14ac:dyDescent="0.35">
      <c r="A140" s="73" t="s">
        <v>218</v>
      </c>
      <c r="B140" s="74"/>
      <c r="C140" s="75"/>
      <c r="D140" s="76"/>
      <c r="E140" s="109" t="str">
        <f>IF(F140="◄","◄",IF(F140="ok","►",""))</f>
        <v>◄</v>
      </c>
      <c r="F140" s="110" t="str">
        <f>IF(F141&gt;0,"OK","◄")</f>
        <v>◄</v>
      </c>
      <c r="G140" s="111" t="str">
        <f t="shared" si="1"/>
        <v/>
      </c>
      <c r="H140" s="77">
        <v>22190</v>
      </c>
      <c r="I140" s="78" t="s">
        <v>43</v>
      </c>
      <c r="J140" s="23"/>
      <c r="K140" s="50" t="str">
        <f>IF(K141&gt;0,"","◄")</f>
        <v>◄</v>
      </c>
      <c r="L140" s="141"/>
      <c r="M140" s="141"/>
      <c r="N140" s="20"/>
      <c r="O140" s="50" t="str">
        <f>IF(O141&gt;0,"","◄")</f>
        <v>◄</v>
      </c>
      <c r="P140" s="3"/>
      <c r="Q140" s="4"/>
      <c r="R140" s="4"/>
      <c r="S140" s="50" t="str">
        <f>IF(S141&gt;0,"","◄")</f>
        <v>◄</v>
      </c>
      <c r="T140" s="4"/>
      <c r="U140" s="50" t="str">
        <f>IF(U141&gt;0,"","◄")</f>
        <v>◄</v>
      </c>
      <c r="V140" s="28"/>
      <c r="W140" s="4"/>
      <c r="X140" s="36" t="str">
        <f>IF(X141,"►","")</f>
        <v/>
      </c>
      <c r="Y140" s="142"/>
      <c r="Z140" s="142"/>
      <c r="AA140" s="4"/>
      <c r="AB140" s="36" t="str">
        <f>IF(AB141,"►","")</f>
        <v/>
      </c>
      <c r="AC140" s="4"/>
      <c r="AD140" s="4"/>
      <c r="AE140" s="4"/>
      <c r="AF140" s="36" t="str">
        <f>IF(AF141,"►","")</f>
        <v/>
      </c>
      <c r="AG140" s="4"/>
      <c r="AH140" s="36" t="str">
        <f>IF(AH141,"►","")</f>
        <v/>
      </c>
      <c r="AI140" s="14"/>
      <c r="AJ140" s="168" t="str">
        <f>IF(SUM(AJ141:AJ142)&gt;0,"◄","")</f>
        <v>◄</v>
      </c>
      <c r="AK140" s="169" t="s">
        <v>1742</v>
      </c>
      <c r="AL140" s="168" t="str">
        <f>IF(SUM(AL141:AL142)&gt;0,"◄","")</f>
        <v>◄</v>
      </c>
      <c r="AM140" s="170"/>
      <c r="AN140" s="168" t="str">
        <f>IF(SUM(AN141:AN142)&gt;0,"◄","")</f>
        <v>◄</v>
      </c>
      <c r="AO140" s="39" t="str">
        <f>IF(SUM(AO141:AO142)&gt;0,"►","")</f>
        <v/>
      </c>
      <c r="AP140" s="39" t="str">
        <f>IF(SUM(AP141:AP142)&gt;0,"►","")</f>
        <v/>
      </c>
      <c r="AQ140" s="39" t="str">
        <f>IF(SUM(AQ141:AQ142)&gt;0,"►","")</f>
        <v/>
      </c>
      <c r="AR140" s="40" t="str">
        <f>IF(SUM(AR141:AR142)&gt;0,"►","")</f>
        <v/>
      </c>
      <c r="AS140" s="19"/>
      <c r="AT140" s="19"/>
      <c r="AU140" s="120"/>
    </row>
    <row r="141" spans="1:47" ht="18" customHeight="1" thickBot="1" x14ac:dyDescent="0.35">
      <c r="A141" s="133"/>
      <c r="B141" s="79" t="s">
        <v>139</v>
      </c>
      <c r="C141" s="82"/>
      <c r="D141" s="83"/>
      <c r="E141" s="112" t="str">
        <f>IF(F141&gt;0,"ok","◄")</f>
        <v>◄</v>
      </c>
      <c r="F141" s="113"/>
      <c r="G141" s="111" t="str">
        <f t="shared" si="1"/>
        <v/>
      </c>
      <c r="H141" s="203"/>
      <c r="I141" s="204"/>
      <c r="J141" s="159"/>
      <c r="K141" s="160"/>
      <c r="L141" s="161"/>
      <c r="M141" s="162"/>
      <c r="N141" s="163"/>
      <c r="O141" s="51"/>
      <c r="P141" s="58"/>
      <c r="Q141" s="59"/>
      <c r="R141" s="55"/>
      <c r="S141" s="52"/>
      <c r="T141" s="56"/>
      <c r="U141" s="52"/>
      <c r="V141" s="35"/>
      <c r="W141" s="164">
        <f>J141</f>
        <v>0</v>
      </c>
      <c r="X141" s="165"/>
      <c r="Y141" s="165"/>
      <c r="Z141" s="165"/>
      <c r="AA141" s="57">
        <f>N141</f>
        <v>0</v>
      </c>
      <c r="AB141" s="60"/>
      <c r="AC141" s="61"/>
      <c r="AD141" s="62"/>
      <c r="AE141" s="57">
        <f>R141</f>
        <v>0</v>
      </c>
      <c r="AF141" s="63"/>
      <c r="AG141" s="57">
        <f>T141</f>
        <v>0</v>
      </c>
      <c r="AH141" s="54"/>
      <c r="AI141" s="14"/>
      <c r="AJ141" s="171">
        <f>IF(K141+O141&gt;=2,0,IF(K141+O141=1,0,1))</f>
        <v>1</v>
      </c>
      <c r="AK141" s="172" t="str">
        <f>IF(K141+O141&gt;=2,0,IF(K141+O141=1,0,"or◄"))</f>
        <v>or◄</v>
      </c>
      <c r="AL141" s="173">
        <f>IF(K141+O141&gt;=1,"",IF(K141+O141&gt;=2,"",1))</f>
        <v>1</v>
      </c>
      <c r="AM141" s="174">
        <f>IF(S141&gt;=1,"",IF(S141&gt;=2,"",1))</f>
        <v>1</v>
      </c>
      <c r="AN141" s="173">
        <f>IF(U141&gt;=1,"",IF(U141&gt;=2,"",1))</f>
        <v>1</v>
      </c>
      <c r="AO141" s="175">
        <f>X141</f>
        <v>0</v>
      </c>
      <c r="AP141" s="22">
        <f>AB141</f>
        <v>0</v>
      </c>
      <c r="AQ141" s="22">
        <f>AF141</f>
        <v>0</v>
      </c>
      <c r="AR141" s="13">
        <f>AH141</f>
        <v>0</v>
      </c>
      <c r="AS141" s="10" t="str">
        <f>IF(SUM(K141,O141,S141,U141)&gt;0,J141*K141+N141*O141+R141*S141+T141*U141,"")</f>
        <v/>
      </c>
      <c r="AT141" s="41" t="str">
        <f>IF(SUM(X141,AB141,AF141,AH141)&gt;0,W141*X141+AA141*AB141+AE141*AF141+AG141*AH141,"")</f>
        <v/>
      </c>
      <c r="AU141" s="120"/>
    </row>
    <row r="142" spans="1:47" ht="14.4" customHeight="1" thickBot="1" x14ac:dyDescent="0.35">
      <c r="A142" s="73" t="s">
        <v>219</v>
      </c>
      <c r="B142" s="74"/>
      <c r="C142" s="75"/>
      <c r="D142" s="76"/>
      <c r="E142" s="109" t="str">
        <f>IF(F142="◄","◄",IF(F142="ok","►",""))</f>
        <v>◄</v>
      </c>
      <c r="F142" s="110" t="str">
        <f>IF(F143&gt;0,"OK","◄")</f>
        <v>◄</v>
      </c>
      <c r="G142" s="111" t="str">
        <f t="shared" si="1"/>
        <v/>
      </c>
      <c r="H142" s="77">
        <v>22197</v>
      </c>
      <c r="I142" s="78" t="s">
        <v>43</v>
      </c>
      <c r="J142" s="23"/>
      <c r="K142" s="50" t="str">
        <f>IF(K143&gt;0,"","◄")</f>
        <v>◄</v>
      </c>
      <c r="L142" s="141"/>
      <c r="M142" s="141"/>
      <c r="N142" s="20"/>
      <c r="O142" s="50" t="str">
        <f>IF(O143&gt;0,"","◄")</f>
        <v>◄</v>
      </c>
      <c r="P142" s="3"/>
      <c r="Q142" s="4"/>
      <c r="R142" s="4"/>
      <c r="S142" s="50" t="str">
        <f>IF(S143&gt;0,"","◄")</f>
        <v>◄</v>
      </c>
      <c r="T142" s="4"/>
      <c r="U142" s="50" t="str">
        <f>IF(U143&gt;0,"","◄")</f>
        <v>◄</v>
      </c>
      <c r="V142" s="28"/>
      <c r="W142" s="4"/>
      <c r="X142" s="36" t="str">
        <f>IF(X143,"►","")</f>
        <v/>
      </c>
      <c r="Y142" s="142"/>
      <c r="Z142" s="142"/>
      <c r="AA142" s="4"/>
      <c r="AB142" s="36" t="str">
        <f>IF(AB143,"►","")</f>
        <v/>
      </c>
      <c r="AC142" s="4"/>
      <c r="AD142" s="4"/>
      <c r="AE142" s="4"/>
      <c r="AF142" s="36" t="str">
        <f>IF(AF143,"►","")</f>
        <v/>
      </c>
      <c r="AG142" s="4"/>
      <c r="AH142" s="36" t="str">
        <f>IF(AH143,"►","")</f>
        <v/>
      </c>
      <c r="AI142" s="14"/>
      <c r="AJ142" s="168" t="str">
        <f>IF(SUM(AJ143:AJ144)&gt;0,"◄","")</f>
        <v>◄</v>
      </c>
      <c r="AK142" s="169" t="s">
        <v>1742</v>
      </c>
      <c r="AL142" s="168" t="str">
        <f>IF(SUM(AL143:AL144)&gt;0,"◄","")</f>
        <v>◄</v>
      </c>
      <c r="AM142" s="170"/>
      <c r="AN142" s="168" t="str">
        <f>IF(SUM(AN143:AN144)&gt;0,"◄","")</f>
        <v>◄</v>
      </c>
      <c r="AO142" s="39" t="str">
        <f>IF(SUM(AO143:AO144)&gt;0,"►","")</f>
        <v/>
      </c>
      <c r="AP142" s="39" t="str">
        <f>IF(SUM(AP143:AP144)&gt;0,"►","")</f>
        <v/>
      </c>
      <c r="AQ142" s="39" t="str">
        <f>IF(SUM(AQ143:AQ144)&gt;0,"►","")</f>
        <v/>
      </c>
      <c r="AR142" s="40" t="str">
        <f>IF(SUM(AR143:AR144)&gt;0,"►","")</f>
        <v/>
      </c>
      <c r="AS142" s="19"/>
      <c r="AT142" s="19"/>
      <c r="AU142" s="120"/>
    </row>
    <row r="143" spans="1:47" ht="18" customHeight="1" thickBot="1" x14ac:dyDescent="0.35">
      <c r="A143" s="133"/>
      <c r="B143" s="79" t="s">
        <v>140</v>
      </c>
      <c r="C143" s="82"/>
      <c r="D143" s="83"/>
      <c r="E143" s="112" t="str">
        <f>IF(F143&gt;0,"ok","◄")</f>
        <v>◄</v>
      </c>
      <c r="F143" s="113"/>
      <c r="G143" s="111" t="str">
        <f t="shared" si="1"/>
        <v/>
      </c>
      <c r="H143" s="203"/>
      <c r="I143" s="204"/>
      <c r="J143" s="159"/>
      <c r="K143" s="160"/>
      <c r="L143" s="161"/>
      <c r="M143" s="162"/>
      <c r="N143" s="163"/>
      <c r="O143" s="51"/>
      <c r="P143" s="58"/>
      <c r="Q143" s="59"/>
      <c r="R143" s="55"/>
      <c r="S143" s="52"/>
      <c r="T143" s="56"/>
      <c r="U143" s="52"/>
      <c r="V143" s="35"/>
      <c r="W143" s="164">
        <f>J143</f>
        <v>0</v>
      </c>
      <c r="X143" s="165"/>
      <c r="Y143" s="165"/>
      <c r="Z143" s="165"/>
      <c r="AA143" s="57">
        <f>N143</f>
        <v>0</v>
      </c>
      <c r="AB143" s="60"/>
      <c r="AC143" s="61"/>
      <c r="AD143" s="62"/>
      <c r="AE143" s="57">
        <f>R143</f>
        <v>0</v>
      </c>
      <c r="AF143" s="63"/>
      <c r="AG143" s="57">
        <f>T143</f>
        <v>0</v>
      </c>
      <c r="AH143" s="54"/>
      <c r="AI143" s="14"/>
      <c r="AJ143" s="171">
        <f>IF(K143+O143&gt;=2,0,IF(K143+O143=1,0,1))</f>
        <v>1</v>
      </c>
      <c r="AK143" s="172" t="str">
        <f>IF(K143+O143&gt;=2,0,IF(K143+O143=1,0,"or◄"))</f>
        <v>or◄</v>
      </c>
      <c r="AL143" s="173">
        <f>IF(K143+O143&gt;=1,"",IF(K143+O143&gt;=2,"",1))</f>
        <v>1</v>
      </c>
      <c r="AM143" s="174">
        <f>IF(S143&gt;=1,"",IF(S143&gt;=2,"",1))</f>
        <v>1</v>
      </c>
      <c r="AN143" s="173">
        <f>IF(U143&gt;=1,"",IF(U143&gt;=2,"",1))</f>
        <v>1</v>
      </c>
      <c r="AO143" s="175">
        <f>X143</f>
        <v>0</v>
      </c>
      <c r="AP143" s="22">
        <f>AB143</f>
        <v>0</v>
      </c>
      <c r="AQ143" s="22">
        <f>AF143</f>
        <v>0</v>
      </c>
      <c r="AR143" s="13">
        <f>AH143</f>
        <v>0</v>
      </c>
      <c r="AS143" s="10" t="str">
        <f>IF(SUM(K143,O143,S143,U143)&gt;0,J143*K143+N143*O143+R143*S143+T143*U143,"")</f>
        <v/>
      </c>
      <c r="AT143" s="41" t="str">
        <f>IF(SUM(X143,AB143,AF143,AH143)&gt;0,W143*X143+AA143*AB143+AE143*AF143+AG143*AH143,"")</f>
        <v/>
      </c>
      <c r="AU143" s="120"/>
    </row>
    <row r="144" spans="1:47" ht="31.8" customHeight="1" thickTop="1" thickBot="1" x14ac:dyDescent="0.35">
      <c r="A144" s="230" t="s">
        <v>220</v>
      </c>
      <c r="B144" s="231"/>
      <c r="C144" s="231"/>
      <c r="D144" s="232"/>
      <c r="E144" s="109" t="str">
        <f>IF(F144="◄","◄",IF(F144="ok","►",""))</f>
        <v>◄</v>
      </c>
      <c r="F144" s="110" t="str">
        <f>IF(F145&gt;0,"OK","◄")</f>
        <v>◄</v>
      </c>
      <c r="G144" s="111" t="str">
        <f t="shared" si="1"/>
        <v/>
      </c>
      <c r="H144" s="77">
        <v>22204</v>
      </c>
      <c r="I144" s="78" t="s">
        <v>43</v>
      </c>
      <c r="J144" s="23"/>
      <c r="K144" s="50" t="str">
        <f>IF(K145&gt;0,"","◄")</f>
        <v>◄</v>
      </c>
      <c r="L144" s="141"/>
      <c r="M144" s="141"/>
      <c r="N144" s="20"/>
      <c r="O144" s="50" t="str">
        <f>IF(O145&gt;0,"","◄")</f>
        <v>◄</v>
      </c>
      <c r="P144" s="3"/>
      <c r="Q144" s="4"/>
      <c r="R144" s="4"/>
      <c r="S144" s="50" t="str">
        <f>IF(S145&gt;0,"","◄")</f>
        <v>◄</v>
      </c>
      <c r="T144" s="4"/>
      <c r="U144" s="50" t="str">
        <f>IF(U145&gt;0,"","◄")</f>
        <v>◄</v>
      </c>
      <c r="V144" s="28"/>
      <c r="W144" s="4"/>
      <c r="X144" s="36" t="str">
        <f>IF(X145,"►","")</f>
        <v/>
      </c>
      <c r="Y144" s="142"/>
      <c r="Z144" s="142"/>
      <c r="AA144" s="4"/>
      <c r="AB144" s="36" t="str">
        <f>IF(AB145,"►","")</f>
        <v/>
      </c>
      <c r="AC144" s="4"/>
      <c r="AD144" s="4"/>
      <c r="AE144" s="4"/>
      <c r="AF144" s="36" t="str">
        <f>IF(AF145,"►","")</f>
        <v/>
      </c>
      <c r="AG144" s="4"/>
      <c r="AH144" s="36" t="str">
        <f>IF(AH145,"►","")</f>
        <v/>
      </c>
      <c r="AI144" s="14"/>
      <c r="AJ144" s="168" t="str">
        <f>IF(SUM(AJ145:AJ146)&gt;0,"◄","")</f>
        <v>◄</v>
      </c>
      <c r="AK144" s="169" t="s">
        <v>1742</v>
      </c>
      <c r="AL144" s="168" t="str">
        <f>IF(SUM(AL145:AL146)&gt;0,"◄","")</f>
        <v>◄</v>
      </c>
      <c r="AM144" s="170"/>
      <c r="AN144" s="168" t="str">
        <f>IF(SUM(AN145:AN146)&gt;0,"◄","")</f>
        <v>◄</v>
      </c>
      <c r="AO144" s="39" t="str">
        <f>IF(SUM(AO145:AO146)&gt;0,"►","")</f>
        <v/>
      </c>
      <c r="AP144" s="39" t="str">
        <f>IF(SUM(AP145:AP146)&gt;0,"►","")</f>
        <v/>
      </c>
      <c r="AQ144" s="39" t="str">
        <f>IF(SUM(AQ145:AQ146)&gt;0,"►","")</f>
        <v/>
      </c>
      <c r="AR144" s="40" t="str">
        <f>IF(SUM(AR145:AR146)&gt;0,"►","")</f>
        <v/>
      </c>
      <c r="AS144" s="19"/>
      <c r="AT144" s="19"/>
      <c r="AU144" s="120"/>
    </row>
    <row r="145" spans="1:47" ht="18" customHeight="1" thickBot="1" x14ac:dyDescent="0.35">
      <c r="A145" s="133"/>
      <c r="B145" s="79" t="s">
        <v>141</v>
      </c>
      <c r="C145" s="82"/>
      <c r="D145" s="83"/>
      <c r="E145" s="112" t="str">
        <f>IF(F145&gt;0,"ok","◄")</f>
        <v>◄</v>
      </c>
      <c r="F145" s="113"/>
      <c r="G145" s="111" t="str">
        <f t="shared" si="1"/>
        <v/>
      </c>
      <c r="H145" s="203"/>
      <c r="I145" s="204"/>
      <c r="J145" s="159"/>
      <c r="K145" s="160"/>
      <c r="L145" s="161"/>
      <c r="M145" s="162"/>
      <c r="N145" s="163"/>
      <c r="O145" s="51"/>
      <c r="P145" s="58"/>
      <c r="Q145" s="59"/>
      <c r="R145" s="55"/>
      <c r="S145" s="52"/>
      <c r="T145" s="56"/>
      <c r="U145" s="52"/>
      <c r="V145" s="35"/>
      <c r="W145" s="164">
        <f>J145</f>
        <v>0</v>
      </c>
      <c r="X145" s="165"/>
      <c r="Y145" s="165"/>
      <c r="Z145" s="165"/>
      <c r="AA145" s="57">
        <f>N145</f>
        <v>0</v>
      </c>
      <c r="AB145" s="60"/>
      <c r="AC145" s="61"/>
      <c r="AD145" s="62"/>
      <c r="AE145" s="57">
        <f>R145</f>
        <v>0</v>
      </c>
      <c r="AF145" s="63"/>
      <c r="AG145" s="57">
        <f>T145</f>
        <v>0</v>
      </c>
      <c r="AH145" s="54"/>
      <c r="AI145" s="14"/>
      <c r="AJ145" s="171">
        <f>IF(K145+O145&gt;=2,0,IF(K145+O145=1,0,1))</f>
        <v>1</v>
      </c>
      <c r="AK145" s="172" t="str">
        <f>IF(K145+O145&gt;=2,0,IF(K145+O145=1,0,"or◄"))</f>
        <v>or◄</v>
      </c>
      <c r="AL145" s="173">
        <f>IF(K145+O145&gt;=1,"",IF(K145+O145&gt;=2,"",1))</f>
        <v>1</v>
      </c>
      <c r="AM145" s="174">
        <f>IF(S145&gt;=1,"",IF(S145&gt;=2,"",1))</f>
        <v>1</v>
      </c>
      <c r="AN145" s="173">
        <f>IF(U145&gt;=1,"",IF(U145&gt;=2,"",1))</f>
        <v>1</v>
      </c>
      <c r="AO145" s="175">
        <f>X145</f>
        <v>0</v>
      </c>
      <c r="AP145" s="22">
        <f>AB145</f>
        <v>0</v>
      </c>
      <c r="AQ145" s="22">
        <f>AF145</f>
        <v>0</v>
      </c>
      <c r="AR145" s="13">
        <f>AH145</f>
        <v>0</v>
      </c>
      <c r="AS145" s="10" t="str">
        <f>IF(SUM(K145,O145,S145,U145)&gt;0,J145*K145+N145*O145+R145*S145+T145*U145,"")</f>
        <v/>
      </c>
      <c r="AT145" s="41" t="str">
        <f>IF(SUM(X145,AB145,AF145,AH145)&gt;0,W145*X145+AA145*AB145+AE145*AF145+AG145*AH145,"")</f>
        <v/>
      </c>
      <c r="AU145" s="120"/>
    </row>
    <row r="146" spans="1:47" ht="14.4" customHeight="1" thickBot="1" x14ac:dyDescent="0.35">
      <c r="A146" s="73" t="s">
        <v>221</v>
      </c>
      <c r="B146" s="74"/>
      <c r="C146" s="75"/>
      <c r="D146" s="76"/>
      <c r="E146" s="109" t="str">
        <f>IF(F146="◄","◄",IF(F146="ok","►",""))</f>
        <v>◄</v>
      </c>
      <c r="F146" s="110" t="str">
        <f>IF(F147&gt;0,"OK","◄")</f>
        <v>◄</v>
      </c>
      <c r="G146" s="111" t="str">
        <f t="shared" si="1"/>
        <v/>
      </c>
      <c r="H146" s="77">
        <v>22255</v>
      </c>
      <c r="I146" s="78" t="s">
        <v>43</v>
      </c>
      <c r="J146" s="23"/>
      <c r="K146" s="50" t="str">
        <f>IF(K147&gt;0,"","◄")</f>
        <v>◄</v>
      </c>
      <c r="L146" s="141"/>
      <c r="M146" s="141"/>
      <c r="N146" s="20"/>
      <c r="O146" s="50" t="str">
        <f>IF(O147&gt;0,"","◄")</f>
        <v>◄</v>
      </c>
      <c r="P146" s="3"/>
      <c r="Q146" s="4"/>
      <c r="R146" s="4"/>
      <c r="S146" s="50" t="str">
        <f>IF(S147&gt;0,"","◄")</f>
        <v>◄</v>
      </c>
      <c r="T146" s="4"/>
      <c r="U146" s="50" t="str">
        <f>IF(U147&gt;0,"","◄")</f>
        <v>◄</v>
      </c>
      <c r="V146" s="28"/>
      <c r="W146" s="4"/>
      <c r="X146" s="36" t="str">
        <f>IF(X147,"►","")</f>
        <v/>
      </c>
      <c r="Y146" s="142"/>
      <c r="Z146" s="142"/>
      <c r="AA146" s="4"/>
      <c r="AB146" s="36" t="str">
        <f>IF(AB147,"►","")</f>
        <v/>
      </c>
      <c r="AC146" s="4"/>
      <c r="AD146" s="4"/>
      <c r="AE146" s="4"/>
      <c r="AF146" s="36" t="str">
        <f>IF(AF147,"►","")</f>
        <v/>
      </c>
      <c r="AG146" s="4"/>
      <c r="AH146" s="36" t="str">
        <f>IF(AH147,"►","")</f>
        <v/>
      </c>
      <c r="AI146" s="14"/>
      <c r="AJ146" s="168" t="str">
        <f>IF(SUM(AJ147:AJ148)&gt;0,"◄","")</f>
        <v>◄</v>
      </c>
      <c r="AK146" s="169" t="s">
        <v>1742</v>
      </c>
      <c r="AL146" s="168" t="str">
        <f>IF(SUM(AL147:AL148)&gt;0,"◄","")</f>
        <v>◄</v>
      </c>
      <c r="AM146" s="170"/>
      <c r="AN146" s="168" t="str">
        <f>IF(SUM(AN147:AN148)&gt;0,"◄","")</f>
        <v>◄</v>
      </c>
      <c r="AO146" s="39" t="str">
        <f>IF(SUM(AO147:AO148)&gt;0,"►","")</f>
        <v/>
      </c>
      <c r="AP146" s="39" t="str">
        <f>IF(SUM(AP147:AP148)&gt;0,"►","")</f>
        <v/>
      </c>
      <c r="AQ146" s="39" t="str">
        <f>IF(SUM(AQ147:AQ148)&gt;0,"►","")</f>
        <v/>
      </c>
      <c r="AR146" s="40" t="str">
        <f>IF(SUM(AR147:AR148)&gt;0,"►","")</f>
        <v/>
      </c>
      <c r="AS146" s="19"/>
      <c r="AT146" s="19"/>
      <c r="AU146" s="120"/>
    </row>
    <row r="147" spans="1:47" ht="18" customHeight="1" thickBot="1" x14ac:dyDescent="0.35">
      <c r="A147" s="133"/>
      <c r="B147" s="79" t="s">
        <v>142</v>
      </c>
      <c r="C147" s="82"/>
      <c r="D147" s="83"/>
      <c r="E147" s="112" t="str">
        <f>IF(F147&gt;0,"ok","◄")</f>
        <v>◄</v>
      </c>
      <c r="F147" s="113"/>
      <c r="G147" s="111" t="str">
        <f t="shared" si="1"/>
        <v/>
      </c>
      <c r="H147" s="203"/>
      <c r="I147" s="204"/>
      <c r="J147" s="159"/>
      <c r="K147" s="160"/>
      <c r="L147" s="161"/>
      <c r="M147" s="162"/>
      <c r="N147" s="163"/>
      <c r="O147" s="51"/>
      <c r="P147" s="58"/>
      <c r="Q147" s="59"/>
      <c r="R147" s="55"/>
      <c r="S147" s="52"/>
      <c r="T147" s="56"/>
      <c r="U147" s="52"/>
      <c r="V147" s="35"/>
      <c r="W147" s="164">
        <f>J147</f>
        <v>0</v>
      </c>
      <c r="X147" s="165"/>
      <c r="Y147" s="165"/>
      <c r="Z147" s="165"/>
      <c r="AA147" s="57">
        <f>N147</f>
        <v>0</v>
      </c>
      <c r="AB147" s="60"/>
      <c r="AC147" s="61"/>
      <c r="AD147" s="62"/>
      <c r="AE147" s="57">
        <f>R147</f>
        <v>0</v>
      </c>
      <c r="AF147" s="63"/>
      <c r="AG147" s="57">
        <f>T147</f>
        <v>0</v>
      </c>
      <c r="AH147" s="54"/>
      <c r="AI147" s="14"/>
      <c r="AJ147" s="171">
        <f>IF(K147+O147&gt;=2,0,IF(K147+O147=1,0,1))</f>
        <v>1</v>
      </c>
      <c r="AK147" s="172" t="str">
        <f>IF(K147+O147&gt;=2,0,IF(K147+O147=1,0,"or◄"))</f>
        <v>or◄</v>
      </c>
      <c r="AL147" s="173">
        <f>IF(K147+O147&gt;=1,"",IF(K147+O147&gt;=2,"",1))</f>
        <v>1</v>
      </c>
      <c r="AM147" s="174">
        <f>IF(S147&gt;=1,"",IF(S147&gt;=2,"",1))</f>
        <v>1</v>
      </c>
      <c r="AN147" s="173">
        <f>IF(U147&gt;=1,"",IF(U147&gt;=2,"",1))</f>
        <v>1</v>
      </c>
      <c r="AO147" s="175">
        <f>X147</f>
        <v>0</v>
      </c>
      <c r="AP147" s="22">
        <f>AB147</f>
        <v>0</v>
      </c>
      <c r="AQ147" s="22">
        <f>AF147</f>
        <v>0</v>
      </c>
      <c r="AR147" s="13">
        <f>AH147</f>
        <v>0</v>
      </c>
      <c r="AS147" s="10" t="str">
        <f>IF(SUM(K147,O147,S147,U147)&gt;0,J147*K147+N147*O147+R147*S147+T147*U147,"")</f>
        <v/>
      </c>
      <c r="AT147" s="41" t="str">
        <f>IF(SUM(X147,AB147,AF147,AH147)&gt;0,W147*X147+AA147*AB147+AE147*AF147+AG147*AH147,"")</f>
        <v/>
      </c>
      <c r="AU147" s="120"/>
    </row>
    <row r="148" spans="1:47" ht="14.4" customHeight="1" thickBot="1" x14ac:dyDescent="0.35">
      <c r="A148" s="73" t="s">
        <v>222</v>
      </c>
      <c r="B148" s="74"/>
      <c r="C148" s="75"/>
      <c r="D148" s="76"/>
      <c r="E148" s="109" t="str">
        <f>IF(F148="◄","◄",IF(F148="ok","►",""))</f>
        <v>◄</v>
      </c>
      <c r="F148" s="110" t="str">
        <f>IF(F149&gt;0,"OK","◄")</f>
        <v>◄</v>
      </c>
      <c r="G148" s="111" t="str">
        <f t="shared" si="1"/>
        <v/>
      </c>
      <c r="H148" s="77">
        <v>22263</v>
      </c>
      <c r="I148" s="78" t="s">
        <v>43</v>
      </c>
      <c r="J148" s="23"/>
      <c r="K148" s="50" t="str">
        <f>IF(K149&gt;0,"","◄")</f>
        <v>◄</v>
      </c>
      <c r="L148" s="141"/>
      <c r="M148" s="141"/>
      <c r="N148" s="20"/>
      <c r="O148" s="50" t="str">
        <f>IF(O149&gt;0,"","◄")</f>
        <v>◄</v>
      </c>
      <c r="P148" s="3"/>
      <c r="Q148" s="4"/>
      <c r="R148" s="4"/>
      <c r="S148" s="50" t="str">
        <f>IF(S149&gt;0,"","◄")</f>
        <v>◄</v>
      </c>
      <c r="T148" s="4"/>
      <c r="U148" s="50" t="str">
        <f>IF(U149&gt;0,"","◄")</f>
        <v>◄</v>
      </c>
      <c r="V148" s="28"/>
      <c r="W148" s="4"/>
      <c r="X148" s="36" t="str">
        <f>IF(X149,"►","")</f>
        <v/>
      </c>
      <c r="Y148" s="142"/>
      <c r="Z148" s="142"/>
      <c r="AA148" s="4"/>
      <c r="AB148" s="36" t="str">
        <f>IF(AB149,"►","")</f>
        <v/>
      </c>
      <c r="AC148" s="4"/>
      <c r="AD148" s="4"/>
      <c r="AE148" s="4"/>
      <c r="AF148" s="36" t="str">
        <f>IF(AF149,"►","")</f>
        <v/>
      </c>
      <c r="AG148" s="4"/>
      <c r="AH148" s="36" t="str">
        <f>IF(AH149,"►","")</f>
        <v/>
      </c>
      <c r="AI148" s="14"/>
      <c r="AJ148" s="168" t="str">
        <f>IF(SUM(AJ149:AJ150)&gt;0,"◄","")</f>
        <v>◄</v>
      </c>
      <c r="AK148" s="169" t="s">
        <v>1742</v>
      </c>
      <c r="AL148" s="168" t="str">
        <f>IF(SUM(AL149:AL150)&gt;0,"◄","")</f>
        <v>◄</v>
      </c>
      <c r="AM148" s="170"/>
      <c r="AN148" s="168" t="str">
        <f>IF(SUM(AN149:AN150)&gt;0,"◄","")</f>
        <v>◄</v>
      </c>
      <c r="AO148" s="39" t="str">
        <f>IF(SUM(AO149:AO150)&gt;0,"►","")</f>
        <v/>
      </c>
      <c r="AP148" s="39" t="str">
        <f>IF(SUM(AP149:AP150)&gt;0,"►","")</f>
        <v/>
      </c>
      <c r="AQ148" s="39" t="str">
        <f>IF(SUM(AQ149:AQ150)&gt;0,"►","")</f>
        <v/>
      </c>
      <c r="AR148" s="40" t="str">
        <f>IF(SUM(AR149:AR150)&gt;0,"►","")</f>
        <v/>
      </c>
      <c r="AS148" s="19"/>
      <c r="AT148" s="19"/>
      <c r="AU148" s="120"/>
    </row>
    <row r="149" spans="1:47" ht="18" customHeight="1" thickBot="1" x14ac:dyDescent="0.35">
      <c r="A149" s="133"/>
      <c r="B149" s="79" t="s">
        <v>143</v>
      </c>
      <c r="C149" s="82"/>
      <c r="D149" s="83"/>
      <c r="E149" s="112" t="str">
        <f>IF(F149&gt;0,"ok","◄")</f>
        <v>◄</v>
      </c>
      <c r="F149" s="113"/>
      <c r="G149" s="111" t="str">
        <f t="shared" si="1"/>
        <v/>
      </c>
      <c r="H149" s="203"/>
      <c r="I149" s="204"/>
      <c r="J149" s="159"/>
      <c r="K149" s="160"/>
      <c r="L149" s="161"/>
      <c r="M149" s="162"/>
      <c r="N149" s="163"/>
      <c r="O149" s="51"/>
      <c r="P149" s="58"/>
      <c r="Q149" s="59"/>
      <c r="R149" s="55"/>
      <c r="S149" s="52"/>
      <c r="T149" s="56"/>
      <c r="U149" s="52"/>
      <c r="V149" s="35"/>
      <c r="W149" s="164">
        <f>J149</f>
        <v>0</v>
      </c>
      <c r="X149" s="165"/>
      <c r="Y149" s="165"/>
      <c r="Z149" s="165"/>
      <c r="AA149" s="57">
        <f>N149</f>
        <v>0</v>
      </c>
      <c r="AB149" s="60"/>
      <c r="AC149" s="61"/>
      <c r="AD149" s="62"/>
      <c r="AE149" s="57">
        <f>R149</f>
        <v>0</v>
      </c>
      <c r="AF149" s="63"/>
      <c r="AG149" s="57">
        <f>T149</f>
        <v>0</v>
      </c>
      <c r="AH149" s="54"/>
      <c r="AI149" s="14"/>
      <c r="AJ149" s="171">
        <f>IF(K149+O149&gt;=2,0,IF(K149+O149=1,0,1))</f>
        <v>1</v>
      </c>
      <c r="AK149" s="172" t="str">
        <f>IF(K149+O149&gt;=2,0,IF(K149+O149=1,0,"or◄"))</f>
        <v>or◄</v>
      </c>
      <c r="AL149" s="173">
        <f>IF(K149+O149&gt;=1,"",IF(K149+O149&gt;=2,"",1))</f>
        <v>1</v>
      </c>
      <c r="AM149" s="174">
        <f>IF(S149&gt;=1,"",IF(S149&gt;=2,"",1))</f>
        <v>1</v>
      </c>
      <c r="AN149" s="173">
        <f>IF(U149&gt;=1,"",IF(U149&gt;=2,"",1))</f>
        <v>1</v>
      </c>
      <c r="AO149" s="175">
        <f>X149</f>
        <v>0</v>
      </c>
      <c r="AP149" s="22">
        <f>AB149</f>
        <v>0</v>
      </c>
      <c r="AQ149" s="22">
        <f>AF149</f>
        <v>0</v>
      </c>
      <c r="AR149" s="13">
        <f>AH149</f>
        <v>0</v>
      </c>
      <c r="AS149" s="10" t="str">
        <f>IF(SUM(K149,O149,S149,U149)&gt;0,J149*K149+N149*O149+R149*S149+T149*U149,"")</f>
        <v/>
      </c>
      <c r="AT149" s="41" t="str">
        <f>IF(SUM(X149,AB149,AF149,AH149)&gt;0,W149*X149+AA149*AB149+AE149*AF149+AG149*AH149,"")</f>
        <v/>
      </c>
      <c r="AU149" s="120"/>
    </row>
    <row r="150" spans="1:47" ht="14.4" customHeight="1" x14ac:dyDescent="0.3">
      <c r="A150" s="73" t="s">
        <v>222</v>
      </c>
      <c r="B150" s="74"/>
      <c r="C150" s="75"/>
      <c r="D150" s="76"/>
      <c r="E150" s="111" t="str">
        <f>IF(AND(F150="◄",G150="►"),"◄?►",IF(F150="◄","◄",IF(G150="►","►","")))</f>
        <v/>
      </c>
      <c r="F150" s="111" t="str">
        <f>IF(AND(G150="◄",H152="►"),"◄?►",IF(G150="◄","◄",IF(H152="►","►","")))</f>
        <v/>
      </c>
      <c r="G150" s="111" t="str">
        <f t="shared" si="1"/>
        <v/>
      </c>
      <c r="H150" s="77">
        <v>22263</v>
      </c>
      <c r="I150" s="78" t="s">
        <v>43</v>
      </c>
      <c r="J150" s="260"/>
      <c r="K150" s="260"/>
      <c r="L150" s="260"/>
      <c r="M150" s="260"/>
      <c r="N150" s="260"/>
      <c r="O150" s="260"/>
      <c r="P150" s="260"/>
      <c r="Q150" s="260"/>
      <c r="R150" s="260"/>
      <c r="S150" s="260"/>
      <c r="T150" s="260"/>
      <c r="U150" s="260"/>
      <c r="V150" s="260"/>
      <c r="W150" s="260"/>
      <c r="X150" s="260"/>
      <c r="Y150" s="260"/>
      <c r="Z150" s="260"/>
      <c r="AA150" s="260"/>
      <c r="AB150" s="260"/>
      <c r="AC150" s="260"/>
      <c r="AD150" s="260"/>
      <c r="AE150" s="260"/>
      <c r="AF150" s="260"/>
      <c r="AG150" s="260"/>
      <c r="AH150" s="260"/>
      <c r="AI150" s="260"/>
      <c r="AJ150" s="260"/>
      <c r="AK150" s="260"/>
      <c r="AL150" s="260"/>
      <c r="AM150" s="260"/>
      <c r="AN150" s="260"/>
      <c r="AO150" s="260"/>
      <c r="AP150" s="260"/>
      <c r="AQ150" s="260"/>
      <c r="AR150" s="260"/>
      <c r="AS150" s="260"/>
      <c r="AT150" s="260"/>
      <c r="AU150" s="120"/>
    </row>
    <row r="151" spans="1:47" ht="18" customHeight="1" x14ac:dyDescent="0.3">
      <c r="A151" s="133"/>
      <c r="B151" s="79" t="s">
        <v>143</v>
      </c>
      <c r="C151" s="82"/>
      <c r="D151" s="83"/>
      <c r="E151" s="112"/>
      <c r="F151" s="114" t="s">
        <v>1785</v>
      </c>
      <c r="G151" s="111" t="str">
        <f t="shared" si="1"/>
        <v/>
      </c>
      <c r="H151" s="203"/>
      <c r="I151" s="204"/>
      <c r="J151" s="261"/>
      <c r="K151" s="261"/>
      <c r="L151" s="261"/>
      <c r="M151" s="261"/>
      <c r="N151" s="261"/>
      <c r="O151" s="261"/>
      <c r="P151" s="261"/>
      <c r="Q151" s="261"/>
      <c r="R151" s="261"/>
      <c r="S151" s="261"/>
      <c r="T151" s="261"/>
      <c r="U151" s="261"/>
      <c r="V151" s="261"/>
      <c r="W151" s="261"/>
      <c r="X151" s="261"/>
      <c r="Y151" s="261"/>
      <c r="Z151" s="261"/>
      <c r="AA151" s="261"/>
      <c r="AB151" s="261"/>
      <c r="AC151" s="261"/>
      <c r="AD151" s="261"/>
      <c r="AE151" s="261"/>
      <c r="AF151" s="261"/>
      <c r="AG151" s="261"/>
      <c r="AH151" s="261"/>
      <c r="AI151" s="261"/>
      <c r="AJ151" s="261"/>
      <c r="AK151" s="261"/>
      <c r="AL151" s="261"/>
      <c r="AM151" s="261"/>
      <c r="AN151" s="261"/>
      <c r="AO151" s="261"/>
      <c r="AP151" s="261"/>
      <c r="AQ151" s="261"/>
      <c r="AR151" s="261"/>
      <c r="AS151" s="261"/>
      <c r="AT151" s="261"/>
      <c r="AU151" s="120"/>
    </row>
    <row r="152" spans="1:47" ht="14.4" customHeight="1" x14ac:dyDescent="0.3">
      <c r="A152" s="73" t="s">
        <v>223</v>
      </c>
      <c r="B152" s="74"/>
      <c r="C152" s="75"/>
      <c r="D152" s="76"/>
      <c r="E152" s="111" t="str">
        <f>IF(AND(F152="◄",G152="►"),"◄?►",IF(F152="◄","◄",IF(G152="►","►","")))</f>
        <v/>
      </c>
      <c r="F152" s="111" t="str">
        <f>IF(AND(G152="◄",H154="►"),"◄?►",IF(G152="◄","◄",IF(H154="►","►","")))</f>
        <v/>
      </c>
      <c r="G152" s="111" t="str">
        <f t="shared" si="1"/>
        <v/>
      </c>
      <c r="H152" s="77">
        <v>22263</v>
      </c>
      <c r="I152" s="78" t="s">
        <v>43</v>
      </c>
      <c r="J152" s="260"/>
      <c r="K152" s="260"/>
      <c r="L152" s="260"/>
      <c r="M152" s="260"/>
      <c r="N152" s="260"/>
      <c r="O152" s="260"/>
      <c r="P152" s="260"/>
      <c r="Q152" s="260"/>
      <c r="R152" s="260"/>
      <c r="S152" s="260"/>
      <c r="T152" s="260"/>
      <c r="U152" s="260"/>
      <c r="V152" s="260"/>
      <c r="W152" s="260"/>
      <c r="X152" s="260"/>
      <c r="Y152" s="260"/>
      <c r="Z152" s="260"/>
      <c r="AA152" s="260"/>
      <c r="AB152" s="260"/>
      <c r="AC152" s="260"/>
      <c r="AD152" s="260"/>
      <c r="AE152" s="260"/>
      <c r="AF152" s="260"/>
      <c r="AG152" s="260"/>
      <c r="AH152" s="260"/>
      <c r="AI152" s="260"/>
      <c r="AJ152" s="260"/>
      <c r="AK152" s="260"/>
      <c r="AL152" s="260"/>
      <c r="AM152" s="260"/>
      <c r="AN152" s="260"/>
      <c r="AO152" s="260"/>
      <c r="AP152" s="260"/>
      <c r="AQ152" s="260"/>
      <c r="AR152" s="260"/>
      <c r="AS152" s="260"/>
      <c r="AT152" s="260"/>
      <c r="AU152" s="120"/>
    </row>
    <row r="153" spans="1:47" ht="18" customHeight="1" thickBot="1" x14ac:dyDescent="0.35">
      <c r="A153" s="133"/>
      <c r="B153" s="79" t="s">
        <v>143</v>
      </c>
      <c r="C153" s="82"/>
      <c r="D153" s="83"/>
      <c r="E153" s="112"/>
      <c r="F153" s="114" t="s">
        <v>1785</v>
      </c>
      <c r="G153" s="111" t="str">
        <f t="shared" si="1"/>
        <v/>
      </c>
      <c r="H153" s="203"/>
      <c r="I153" s="204"/>
      <c r="J153" s="261"/>
      <c r="K153" s="261"/>
      <c r="L153" s="261"/>
      <c r="M153" s="261"/>
      <c r="N153" s="261"/>
      <c r="O153" s="261"/>
      <c r="P153" s="261"/>
      <c r="Q153" s="261"/>
      <c r="R153" s="261"/>
      <c r="S153" s="261"/>
      <c r="T153" s="261"/>
      <c r="U153" s="261"/>
      <c r="V153" s="261"/>
      <c r="W153" s="261"/>
      <c r="X153" s="261"/>
      <c r="Y153" s="261"/>
      <c r="Z153" s="261"/>
      <c r="AA153" s="261"/>
      <c r="AB153" s="261"/>
      <c r="AC153" s="261"/>
      <c r="AD153" s="261"/>
      <c r="AE153" s="261"/>
      <c r="AF153" s="261"/>
      <c r="AG153" s="261"/>
      <c r="AH153" s="261"/>
      <c r="AI153" s="261"/>
      <c r="AJ153" s="261"/>
      <c r="AK153" s="261"/>
      <c r="AL153" s="261"/>
      <c r="AM153" s="261"/>
      <c r="AN153" s="261"/>
      <c r="AO153" s="261"/>
      <c r="AP153" s="261"/>
      <c r="AQ153" s="261"/>
      <c r="AR153" s="261"/>
      <c r="AS153" s="261"/>
      <c r="AT153" s="261"/>
      <c r="AU153" s="120"/>
    </row>
    <row r="154" spans="1:47" ht="16.8" customHeight="1" thickBot="1" x14ac:dyDescent="0.35">
      <c r="A154" s="73" t="s">
        <v>224</v>
      </c>
      <c r="B154" s="74"/>
      <c r="C154" s="75"/>
      <c r="D154" s="76"/>
      <c r="E154" s="109" t="str">
        <f>IF(F154="◄","◄",IF(F154="ok","►",""))</f>
        <v>◄</v>
      </c>
      <c r="F154" s="110" t="str">
        <f>IF(F155&gt;0,"OK","◄")</f>
        <v>◄</v>
      </c>
      <c r="G154" s="111" t="str">
        <f t="shared" si="1"/>
        <v/>
      </c>
      <c r="H154" s="86">
        <v>22360</v>
      </c>
      <c r="I154" s="78" t="s">
        <v>43</v>
      </c>
      <c r="J154" s="23"/>
      <c r="K154" s="50" t="str">
        <f>IF(K155&gt;0,"","◄")</f>
        <v>◄</v>
      </c>
      <c r="L154" s="141"/>
      <c r="M154" s="141"/>
      <c r="N154" s="20"/>
      <c r="O154" s="50" t="str">
        <f>IF(O155&gt;0,"","◄")</f>
        <v>◄</v>
      </c>
      <c r="P154" s="3"/>
      <c r="Q154" s="4"/>
      <c r="R154" s="4"/>
      <c r="S154" s="50" t="str">
        <f>IF(S155&gt;0,"","◄")</f>
        <v>◄</v>
      </c>
      <c r="T154" s="4"/>
      <c r="U154" s="50" t="str">
        <f>IF(U155&gt;0,"","◄")</f>
        <v>◄</v>
      </c>
      <c r="V154" s="28"/>
      <c r="W154" s="4"/>
      <c r="X154" s="36" t="str">
        <f>IF(X155,"►","")</f>
        <v/>
      </c>
      <c r="Y154" s="142"/>
      <c r="Z154" s="142"/>
      <c r="AA154" s="4"/>
      <c r="AB154" s="36" t="str">
        <f>IF(AB155,"►","")</f>
        <v/>
      </c>
      <c r="AC154" s="4"/>
      <c r="AD154" s="4"/>
      <c r="AE154" s="4"/>
      <c r="AF154" s="36" t="str">
        <f>IF(AF155,"►","")</f>
        <v/>
      </c>
      <c r="AG154" s="4"/>
      <c r="AH154" s="36" t="str">
        <f>IF(AH155,"►","")</f>
        <v/>
      </c>
      <c r="AI154" s="14"/>
      <c r="AJ154" s="168" t="str">
        <f>IF(SUM(AJ155:AJ156)&gt;0,"◄","")</f>
        <v>◄</v>
      </c>
      <c r="AK154" s="169" t="s">
        <v>1742</v>
      </c>
      <c r="AL154" s="168" t="str">
        <f>IF(SUM(AL155:AL156)&gt;0,"◄","")</f>
        <v>◄</v>
      </c>
      <c r="AM154" s="170"/>
      <c r="AN154" s="168" t="str">
        <f>IF(SUM(AN155:AN156)&gt;0,"◄","")</f>
        <v>◄</v>
      </c>
      <c r="AO154" s="39" t="str">
        <f>IF(SUM(AO155:AO156)&gt;0,"►","")</f>
        <v/>
      </c>
      <c r="AP154" s="39" t="str">
        <f>IF(SUM(AP155:AP156)&gt;0,"►","")</f>
        <v/>
      </c>
      <c r="AQ154" s="39" t="str">
        <f>IF(SUM(AQ155:AQ156)&gt;0,"►","")</f>
        <v/>
      </c>
      <c r="AR154" s="40" t="str">
        <f>IF(SUM(AR155:AR156)&gt;0,"►","")</f>
        <v/>
      </c>
      <c r="AS154" s="19"/>
      <c r="AT154" s="19"/>
      <c r="AU154" s="120"/>
    </row>
    <row r="155" spans="1:47" ht="18" customHeight="1" thickBot="1" x14ac:dyDescent="0.35">
      <c r="A155" s="133"/>
      <c r="B155" s="79" t="s">
        <v>144</v>
      </c>
      <c r="C155" s="82"/>
      <c r="D155" s="83"/>
      <c r="E155" s="112" t="str">
        <f>IF(F155&gt;0,"ok","◄")</f>
        <v>◄</v>
      </c>
      <c r="F155" s="113"/>
      <c r="G155" s="111" t="str">
        <f t="shared" si="1"/>
        <v/>
      </c>
      <c r="H155" s="203"/>
      <c r="I155" s="204"/>
      <c r="J155" s="159"/>
      <c r="K155" s="160"/>
      <c r="L155" s="161"/>
      <c r="M155" s="162"/>
      <c r="N155" s="163"/>
      <c r="O155" s="51"/>
      <c r="P155" s="58"/>
      <c r="Q155" s="59"/>
      <c r="R155" s="55"/>
      <c r="S155" s="52"/>
      <c r="T155" s="56"/>
      <c r="U155" s="52"/>
      <c r="V155" s="35"/>
      <c r="W155" s="164">
        <f>J155</f>
        <v>0</v>
      </c>
      <c r="X155" s="165"/>
      <c r="Y155" s="165"/>
      <c r="Z155" s="165"/>
      <c r="AA155" s="57">
        <f>N155</f>
        <v>0</v>
      </c>
      <c r="AB155" s="60"/>
      <c r="AC155" s="61"/>
      <c r="AD155" s="62"/>
      <c r="AE155" s="57">
        <f>R155</f>
        <v>0</v>
      </c>
      <c r="AF155" s="63"/>
      <c r="AG155" s="57">
        <f>T155</f>
        <v>0</v>
      </c>
      <c r="AH155" s="54"/>
      <c r="AI155" s="14"/>
      <c r="AJ155" s="171">
        <f>IF(K155+O155&gt;=2,0,IF(K155+O155=1,0,1))</f>
        <v>1</v>
      </c>
      <c r="AK155" s="172" t="str">
        <f>IF(K155+O155&gt;=2,0,IF(K155+O155=1,0,"or◄"))</f>
        <v>or◄</v>
      </c>
      <c r="AL155" s="173">
        <f>IF(K155+O155&gt;=1,"",IF(K155+O155&gt;=2,"",1))</f>
        <v>1</v>
      </c>
      <c r="AM155" s="174">
        <f>IF(S155&gt;=1,"",IF(S155&gt;=2,"",1))</f>
        <v>1</v>
      </c>
      <c r="AN155" s="173">
        <f>IF(U155&gt;=1,"",IF(U155&gt;=2,"",1))</f>
        <v>1</v>
      </c>
      <c r="AO155" s="175">
        <f>X155</f>
        <v>0</v>
      </c>
      <c r="AP155" s="22">
        <f>AB155</f>
        <v>0</v>
      </c>
      <c r="AQ155" s="22">
        <f>AF155</f>
        <v>0</v>
      </c>
      <c r="AR155" s="13">
        <f>AH155</f>
        <v>0</v>
      </c>
      <c r="AS155" s="10" t="str">
        <f>IF(SUM(K155,O155,S155,U155)&gt;0,J155*K155+N155*O155+R155*S155+T155*U155,"")</f>
        <v/>
      </c>
      <c r="AT155" s="41" t="str">
        <f>IF(SUM(X155,AB155,AF155,AH155)&gt;0,W155*X155+AA155*AB155+AE155*AF155+AG155*AH155,"")</f>
        <v/>
      </c>
      <c r="AU155" s="120"/>
    </row>
    <row r="156" spans="1:47" ht="14.4" customHeight="1" thickBot="1" x14ac:dyDescent="0.35">
      <c r="A156" s="73" t="s">
        <v>225</v>
      </c>
      <c r="B156" s="74"/>
      <c r="C156" s="75"/>
      <c r="D156" s="76"/>
      <c r="E156" s="109" t="str">
        <f>IF(F156="◄","◄",IF(F156="ok","►",""))</f>
        <v>◄</v>
      </c>
      <c r="F156" s="110" t="str">
        <f>IF(F157&gt;0,"OK","◄")</f>
        <v>◄</v>
      </c>
      <c r="G156" s="111" t="str">
        <f t="shared" si="1"/>
        <v/>
      </c>
      <c r="H156" s="86">
        <v>22387</v>
      </c>
      <c r="I156" s="78" t="s">
        <v>43</v>
      </c>
      <c r="J156" s="23"/>
      <c r="K156" s="50" t="str">
        <f>IF(K157&gt;0,"","◄")</f>
        <v>◄</v>
      </c>
      <c r="L156" s="141"/>
      <c r="M156" s="141"/>
      <c r="N156" s="20"/>
      <c r="O156" s="50" t="str">
        <f>IF(O157&gt;0,"","◄")</f>
        <v>◄</v>
      </c>
      <c r="P156" s="3"/>
      <c r="Q156" s="4"/>
      <c r="R156" s="4"/>
      <c r="S156" s="50" t="str">
        <f>IF(S157&gt;0,"","◄")</f>
        <v>◄</v>
      </c>
      <c r="T156" s="4"/>
      <c r="U156" s="50" t="str">
        <f>IF(U157&gt;0,"","◄")</f>
        <v>◄</v>
      </c>
      <c r="V156" s="28"/>
      <c r="W156" s="4"/>
      <c r="X156" s="36" t="str">
        <f>IF(X157,"►","")</f>
        <v/>
      </c>
      <c r="Y156" s="142"/>
      <c r="Z156" s="142"/>
      <c r="AA156" s="4"/>
      <c r="AB156" s="36" t="str">
        <f>IF(AB157,"►","")</f>
        <v/>
      </c>
      <c r="AC156" s="4"/>
      <c r="AD156" s="4"/>
      <c r="AE156" s="4"/>
      <c r="AF156" s="36" t="str">
        <f>IF(AF157,"►","")</f>
        <v/>
      </c>
      <c r="AG156" s="4"/>
      <c r="AH156" s="36" t="str">
        <f>IF(AH157,"►","")</f>
        <v/>
      </c>
      <c r="AI156" s="14"/>
      <c r="AJ156" s="168" t="str">
        <f>IF(SUM(AJ157:AJ158)&gt;0,"◄","")</f>
        <v>◄</v>
      </c>
      <c r="AK156" s="169" t="s">
        <v>1742</v>
      </c>
      <c r="AL156" s="168" t="str">
        <f>IF(SUM(AL157:AL158)&gt;0,"◄","")</f>
        <v>◄</v>
      </c>
      <c r="AM156" s="170"/>
      <c r="AN156" s="168" t="str">
        <f>IF(SUM(AN157:AN158)&gt;0,"◄","")</f>
        <v>◄</v>
      </c>
      <c r="AO156" s="39" t="str">
        <f>IF(SUM(AO157:AO158)&gt;0,"►","")</f>
        <v/>
      </c>
      <c r="AP156" s="39" t="str">
        <f>IF(SUM(AP157:AP158)&gt;0,"►","")</f>
        <v/>
      </c>
      <c r="AQ156" s="39" t="str">
        <f>IF(SUM(AQ157:AQ158)&gt;0,"►","")</f>
        <v/>
      </c>
      <c r="AR156" s="40" t="str">
        <f>IF(SUM(AR157:AR158)&gt;0,"►","")</f>
        <v/>
      </c>
      <c r="AS156" s="19"/>
      <c r="AT156" s="19"/>
      <c r="AU156" s="120"/>
    </row>
    <row r="157" spans="1:47" ht="18" customHeight="1" thickBot="1" x14ac:dyDescent="0.35">
      <c r="A157" s="133"/>
      <c r="B157" s="79" t="s">
        <v>145</v>
      </c>
      <c r="C157" s="82"/>
      <c r="D157" s="83"/>
      <c r="E157" s="112" t="str">
        <f>IF(F157&gt;0,"ok","◄")</f>
        <v>◄</v>
      </c>
      <c r="F157" s="113"/>
      <c r="G157" s="111" t="str">
        <f t="shared" si="1"/>
        <v/>
      </c>
      <c r="H157" s="203"/>
      <c r="I157" s="204"/>
      <c r="J157" s="159"/>
      <c r="K157" s="160"/>
      <c r="L157" s="161"/>
      <c r="M157" s="162"/>
      <c r="N157" s="163"/>
      <c r="O157" s="51"/>
      <c r="P157" s="58"/>
      <c r="Q157" s="59"/>
      <c r="R157" s="55"/>
      <c r="S157" s="52"/>
      <c r="T157" s="56"/>
      <c r="U157" s="52"/>
      <c r="V157" s="35"/>
      <c r="W157" s="164">
        <f>J157</f>
        <v>0</v>
      </c>
      <c r="X157" s="165"/>
      <c r="Y157" s="165"/>
      <c r="Z157" s="165"/>
      <c r="AA157" s="57">
        <f>N157</f>
        <v>0</v>
      </c>
      <c r="AB157" s="60"/>
      <c r="AC157" s="61"/>
      <c r="AD157" s="62"/>
      <c r="AE157" s="57">
        <f>R157</f>
        <v>0</v>
      </c>
      <c r="AF157" s="63"/>
      <c r="AG157" s="57">
        <f>T157</f>
        <v>0</v>
      </c>
      <c r="AH157" s="54"/>
      <c r="AI157" s="14"/>
      <c r="AJ157" s="171">
        <f>IF(K157+O157&gt;=2,0,IF(K157+O157=1,0,1))</f>
        <v>1</v>
      </c>
      <c r="AK157" s="172" t="str">
        <f>IF(K157+O157&gt;=2,0,IF(K157+O157=1,0,"or◄"))</f>
        <v>or◄</v>
      </c>
      <c r="AL157" s="173">
        <f>IF(K157+O157&gt;=1,"",IF(K157+O157&gt;=2,"",1))</f>
        <v>1</v>
      </c>
      <c r="AM157" s="174">
        <f>IF(S157&gt;=1,"",IF(S157&gt;=2,"",1))</f>
        <v>1</v>
      </c>
      <c r="AN157" s="173">
        <f>IF(U157&gt;=1,"",IF(U157&gt;=2,"",1))</f>
        <v>1</v>
      </c>
      <c r="AO157" s="175">
        <f>X157</f>
        <v>0</v>
      </c>
      <c r="AP157" s="22">
        <f>AB157</f>
        <v>0</v>
      </c>
      <c r="AQ157" s="22">
        <f>AF157</f>
        <v>0</v>
      </c>
      <c r="AR157" s="13">
        <f>AH157</f>
        <v>0</v>
      </c>
      <c r="AS157" s="10" t="str">
        <f>IF(SUM(K157,O157,S157,U157)&gt;0,J157*K157+N157*O157+R157*S157+T157*U157,"")</f>
        <v/>
      </c>
      <c r="AT157" s="41" t="str">
        <f>IF(SUM(X157,AB157,AF157,AH157)&gt;0,W157*X157+AA157*AB157+AE157*AF157+AG157*AH157,"")</f>
        <v/>
      </c>
      <c r="AU157" s="120"/>
    </row>
    <row r="158" spans="1:47" ht="14.4" customHeight="1" thickBot="1" x14ac:dyDescent="0.35">
      <c r="A158" s="73" t="s">
        <v>226</v>
      </c>
      <c r="B158" s="74"/>
      <c r="C158" s="75"/>
      <c r="D158" s="76"/>
      <c r="E158" s="109" t="str">
        <f>IF(F158="◄","◄",IF(F158="ok","►",""))</f>
        <v>◄</v>
      </c>
      <c r="F158" s="110" t="str">
        <f>IF(F159&gt;0,"OK","◄")</f>
        <v>◄</v>
      </c>
      <c r="G158" s="111" t="str">
        <f t="shared" si="1"/>
        <v/>
      </c>
      <c r="H158" s="86">
        <v>22393</v>
      </c>
      <c r="I158" s="78" t="s">
        <v>43</v>
      </c>
      <c r="J158" s="23"/>
      <c r="K158" s="50" t="str">
        <f>IF(K159&gt;0,"","◄")</f>
        <v>◄</v>
      </c>
      <c r="L158" s="141"/>
      <c r="M158" s="141"/>
      <c r="N158" s="20"/>
      <c r="O158" s="50" t="str">
        <f>IF(O159&gt;0,"","◄")</f>
        <v>◄</v>
      </c>
      <c r="P158" s="3"/>
      <c r="Q158" s="4"/>
      <c r="R158" s="4"/>
      <c r="S158" s="50" t="str">
        <f>IF(S159&gt;0,"","◄")</f>
        <v>◄</v>
      </c>
      <c r="T158" s="4"/>
      <c r="U158" s="50" t="str">
        <f>IF(U159&gt;0,"","◄")</f>
        <v>◄</v>
      </c>
      <c r="V158" s="28"/>
      <c r="W158" s="4"/>
      <c r="X158" s="36" t="str">
        <f>IF(X159,"►","")</f>
        <v/>
      </c>
      <c r="Y158" s="142"/>
      <c r="Z158" s="142"/>
      <c r="AA158" s="4"/>
      <c r="AB158" s="36" t="str">
        <f>IF(AB159,"►","")</f>
        <v/>
      </c>
      <c r="AC158" s="4"/>
      <c r="AD158" s="4"/>
      <c r="AE158" s="4"/>
      <c r="AF158" s="36" t="str">
        <f>IF(AF159,"►","")</f>
        <v/>
      </c>
      <c r="AG158" s="4"/>
      <c r="AH158" s="36" t="str">
        <f>IF(AH159,"►","")</f>
        <v/>
      </c>
      <c r="AI158" s="14"/>
      <c r="AJ158" s="168" t="str">
        <f>IF(SUM(AJ159:AJ160)&gt;0,"◄","")</f>
        <v>◄</v>
      </c>
      <c r="AK158" s="169" t="s">
        <v>1742</v>
      </c>
      <c r="AL158" s="168" t="str">
        <f>IF(SUM(AL159:AL160)&gt;0,"◄","")</f>
        <v>◄</v>
      </c>
      <c r="AM158" s="170"/>
      <c r="AN158" s="168" t="str">
        <f>IF(SUM(AN159:AN160)&gt;0,"◄","")</f>
        <v>◄</v>
      </c>
      <c r="AO158" s="39" t="str">
        <f>IF(SUM(AO159:AO160)&gt;0,"►","")</f>
        <v/>
      </c>
      <c r="AP158" s="39" t="str">
        <f>IF(SUM(AP159:AP160)&gt;0,"►","")</f>
        <v/>
      </c>
      <c r="AQ158" s="39" t="str">
        <f>IF(SUM(AQ159:AQ160)&gt;0,"►","")</f>
        <v/>
      </c>
      <c r="AR158" s="40" t="str">
        <f>IF(SUM(AR159:AR160)&gt;0,"►","")</f>
        <v/>
      </c>
      <c r="AS158" s="19"/>
      <c r="AT158" s="19"/>
      <c r="AU158" s="120"/>
    </row>
    <row r="159" spans="1:47" ht="18" customHeight="1" thickBot="1" x14ac:dyDescent="0.35">
      <c r="A159" s="133"/>
      <c r="B159" s="79" t="s">
        <v>146</v>
      </c>
      <c r="C159" s="82"/>
      <c r="D159" s="83"/>
      <c r="E159" s="112" t="str">
        <f>IF(F159&gt;0,"ok","◄")</f>
        <v>◄</v>
      </c>
      <c r="F159" s="113"/>
      <c r="G159" s="111" t="str">
        <f t="shared" si="1"/>
        <v/>
      </c>
      <c r="H159" s="203"/>
      <c r="I159" s="204"/>
      <c r="J159" s="159"/>
      <c r="K159" s="160"/>
      <c r="L159" s="161"/>
      <c r="M159" s="162"/>
      <c r="N159" s="163"/>
      <c r="O159" s="51"/>
      <c r="P159" s="58"/>
      <c r="Q159" s="59"/>
      <c r="R159" s="55"/>
      <c r="S159" s="52"/>
      <c r="T159" s="56"/>
      <c r="U159" s="52"/>
      <c r="V159" s="35"/>
      <c r="W159" s="164">
        <f>J159</f>
        <v>0</v>
      </c>
      <c r="X159" s="165"/>
      <c r="Y159" s="165"/>
      <c r="Z159" s="165"/>
      <c r="AA159" s="57">
        <f>N159</f>
        <v>0</v>
      </c>
      <c r="AB159" s="60"/>
      <c r="AC159" s="61"/>
      <c r="AD159" s="62"/>
      <c r="AE159" s="57">
        <f>R159</f>
        <v>0</v>
      </c>
      <c r="AF159" s="63"/>
      <c r="AG159" s="57">
        <f>T159</f>
        <v>0</v>
      </c>
      <c r="AH159" s="54"/>
      <c r="AI159" s="14"/>
      <c r="AJ159" s="171">
        <f>IF(K159+O159&gt;=2,0,IF(K159+O159=1,0,1))</f>
        <v>1</v>
      </c>
      <c r="AK159" s="172" t="str">
        <f>IF(K159+O159&gt;=2,0,IF(K159+O159=1,0,"or◄"))</f>
        <v>or◄</v>
      </c>
      <c r="AL159" s="173">
        <f>IF(K159+O159&gt;=1,"",IF(K159+O159&gt;=2,"",1))</f>
        <v>1</v>
      </c>
      <c r="AM159" s="174">
        <f>IF(S159&gt;=1,"",IF(S159&gt;=2,"",1))</f>
        <v>1</v>
      </c>
      <c r="AN159" s="173">
        <f>IF(U159&gt;=1,"",IF(U159&gt;=2,"",1))</f>
        <v>1</v>
      </c>
      <c r="AO159" s="175">
        <f>X159</f>
        <v>0</v>
      </c>
      <c r="AP159" s="22">
        <f>AB159</f>
        <v>0</v>
      </c>
      <c r="AQ159" s="22">
        <f>AF159</f>
        <v>0</v>
      </c>
      <c r="AR159" s="13">
        <f>AH159</f>
        <v>0</v>
      </c>
      <c r="AS159" s="10" t="str">
        <f>IF(SUM(K159,O159,S159,U159)&gt;0,J159*K159+N159*O159+R159*S159+T159*U159,"")</f>
        <v/>
      </c>
      <c r="AT159" s="41" t="str">
        <f>IF(SUM(X159,AB159,AF159,AH159)&gt;0,W159*X159+AA159*AB159+AE159*AF159+AG159*AH159,"")</f>
        <v/>
      </c>
      <c r="AU159" s="120"/>
    </row>
    <row r="160" spans="1:47" ht="14.4" customHeight="1" thickBot="1" x14ac:dyDescent="0.35">
      <c r="A160" s="73" t="s">
        <v>227</v>
      </c>
      <c r="B160" s="74"/>
      <c r="C160" s="75"/>
      <c r="D160" s="76"/>
      <c r="E160" s="109" t="str">
        <f>IF(F160="◄","◄",IF(F160="ok","►",""))</f>
        <v>◄</v>
      </c>
      <c r="F160" s="110" t="str">
        <f>IF(F161&gt;0,"OK","◄")</f>
        <v>◄</v>
      </c>
      <c r="G160" s="111" t="str">
        <f t="shared" si="1"/>
        <v/>
      </c>
      <c r="H160" s="86">
        <v>22435</v>
      </c>
      <c r="I160" s="78" t="s">
        <v>43</v>
      </c>
      <c r="J160" s="23"/>
      <c r="K160" s="50" t="str">
        <f>IF(K161&gt;0,"","◄")</f>
        <v>◄</v>
      </c>
      <c r="L160" s="141"/>
      <c r="M160" s="141"/>
      <c r="N160" s="20"/>
      <c r="O160" s="50" t="str">
        <f>IF(O161&gt;0,"","◄")</f>
        <v>◄</v>
      </c>
      <c r="P160" s="3"/>
      <c r="Q160" s="4"/>
      <c r="R160" s="4"/>
      <c r="S160" s="50" t="str">
        <f>IF(S161&gt;0,"","◄")</f>
        <v>◄</v>
      </c>
      <c r="T160" s="4"/>
      <c r="U160" s="50" t="str">
        <f>IF(U161&gt;0,"","◄")</f>
        <v>◄</v>
      </c>
      <c r="V160" s="28"/>
      <c r="W160" s="4"/>
      <c r="X160" s="36" t="str">
        <f>IF(X161,"►","")</f>
        <v/>
      </c>
      <c r="Y160" s="142"/>
      <c r="Z160" s="142"/>
      <c r="AA160" s="4"/>
      <c r="AB160" s="36" t="str">
        <f>IF(AB161,"►","")</f>
        <v/>
      </c>
      <c r="AC160" s="4"/>
      <c r="AD160" s="4"/>
      <c r="AE160" s="4"/>
      <c r="AF160" s="36" t="str">
        <f>IF(AF161,"►","")</f>
        <v/>
      </c>
      <c r="AG160" s="4"/>
      <c r="AH160" s="36" t="str">
        <f>IF(AH161,"►","")</f>
        <v/>
      </c>
      <c r="AI160" s="14"/>
      <c r="AJ160" s="168" t="str">
        <f>IF(SUM(AJ161:AJ162)&gt;0,"◄","")</f>
        <v>◄</v>
      </c>
      <c r="AK160" s="169" t="s">
        <v>1742</v>
      </c>
      <c r="AL160" s="168" t="str">
        <f>IF(SUM(AL161:AL162)&gt;0,"◄","")</f>
        <v>◄</v>
      </c>
      <c r="AM160" s="170"/>
      <c r="AN160" s="168" t="str">
        <f>IF(SUM(AN161:AN162)&gt;0,"◄","")</f>
        <v>◄</v>
      </c>
      <c r="AO160" s="39" t="str">
        <f>IF(SUM(AO161:AO162)&gt;0,"►","")</f>
        <v/>
      </c>
      <c r="AP160" s="39" t="str">
        <f>IF(SUM(AP161:AP162)&gt;0,"►","")</f>
        <v/>
      </c>
      <c r="AQ160" s="39" t="str">
        <f>IF(SUM(AQ161:AQ162)&gt;0,"►","")</f>
        <v/>
      </c>
      <c r="AR160" s="40" t="str">
        <f>IF(SUM(AR161:AR162)&gt;0,"►","")</f>
        <v/>
      </c>
      <c r="AS160" s="19"/>
      <c r="AT160" s="19"/>
      <c r="AU160" s="120"/>
    </row>
    <row r="161" spans="1:47" ht="18" customHeight="1" thickBot="1" x14ac:dyDescent="0.35">
      <c r="A161" s="133"/>
      <c r="B161" s="79" t="s">
        <v>147</v>
      </c>
      <c r="C161" s="82"/>
      <c r="D161" s="83"/>
      <c r="E161" s="112" t="str">
        <f>IF(F161&gt;0,"ok","◄")</f>
        <v>◄</v>
      </c>
      <c r="F161" s="113"/>
      <c r="G161" s="111" t="str">
        <f t="shared" si="1"/>
        <v/>
      </c>
      <c r="H161" s="203"/>
      <c r="I161" s="204"/>
      <c r="J161" s="159"/>
      <c r="K161" s="160"/>
      <c r="L161" s="161"/>
      <c r="M161" s="162"/>
      <c r="N161" s="163"/>
      <c r="O161" s="51"/>
      <c r="P161" s="58"/>
      <c r="Q161" s="59"/>
      <c r="R161" s="55"/>
      <c r="S161" s="52"/>
      <c r="T161" s="56"/>
      <c r="U161" s="52"/>
      <c r="V161" s="35"/>
      <c r="W161" s="164">
        <f>J161</f>
        <v>0</v>
      </c>
      <c r="X161" s="165"/>
      <c r="Y161" s="165"/>
      <c r="Z161" s="165"/>
      <c r="AA161" s="57">
        <f>N161</f>
        <v>0</v>
      </c>
      <c r="AB161" s="60"/>
      <c r="AC161" s="61"/>
      <c r="AD161" s="62"/>
      <c r="AE161" s="57">
        <f>R161</f>
        <v>0</v>
      </c>
      <c r="AF161" s="63"/>
      <c r="AG161" s="57">
        <f>T161</f>
        <v>0</v>
      </c>
      <c r="AH161" s="54"/>
      <c r="AI161" s="14"/>
      <c r="AJ161" s="171">
        <f>IF(K161+O161&gt;=2,0,IF(K161+O161=1,0,1))</f>
        <v>1</v>
      </c>
      <c r="AK161" s="172" t="str">
        <f>IF(K161+O161&gt;=2,0,IF(K161+O161=1,0,"or◄"))</f>
        <v>or◄</v>
      </c>
      <c r="AL161" s="173">
        <f>IF(K161+O161&gt;=1,"",IF(K161+O161&gt;=2,"",1))</f>
        <v>1</v>
      </c>
      <c r="AM161" s="174">
        <f>IF(S161&gt;=1,"",IF(S161&gt;=2,"",1))</f>
        <v>1</v>
      </c>
      <c r="AN161" s="173">
        <f>IF(U161&gt;=1,"",IF(U161&gt;=2,"",1))</f>
        <v>1</v>
      </c>
      <c r="AO161" s="175">
        <f>X161</f>
        <v>0</v>
      </c>
      <c r="AP161" s="22">
        <f>AB161</f>
        <v>0</v>
      </c>
      <c r="AQ161" s="22">
        <f>AF161</f>
        <v>0</v>
      </c>
      <c r="AR161" s="13">
        <f>AH161</f>
        <v>0</v>
      </c>
      <c r="AS161" s="10" t="str">
        <f>IF(SUM(K161,O161,S161,U161)&gt;0,J161*K161+N161*O161+R161*S161+T161*U161,"")</f>
        <v/>
      </c>
      <c r="AT161" s="41" t="str">
        <f>IF(SUM(X161,AB161,AF161,AH161)&gt;0,W161*X161+AA161*AB161+AE161*AF161+AG161*AH161,"")</f>
        <v/>
      </c>
      <c r="AU161" s="120"/>
    </row>
    <row r="162" spans="1:47" ht="14.4" customHeight="1" thickBot="1" x14ac:dyDescent="0.35">
      <c r="A162" s="73" t="s">
        <v>228</v>
      </c>
      <c r="B162" s="74"/>
      <c r="C162" s="75"/>
      <c r="D162" s="76"/>
      <c r="E162" s="109" t="str">
        <f>IF(F162="◄","◄",IF(F162="ok","►",""))</f>
        <v>◄</v>
      </c>
      <c r="F162" s="110" t="str">
        <f>IF(F163&gt;0,"OK","◄")</f>
        <v>◄</v>
      </c>
      <c r="G162" s="111" t="str">
        <f t="shared" si="1"/>
        <v/>
      </c>
      <c r="H162" s="86">
        <v>22491</v>
      </c>
      <c r="I162" s="78" t="s">
        <v>43</v>
      </c>
      <c r="J162" s="23"/>
      <c r="K162" s="50" t="str">
        <f>IF(K163&gt;0,"","◄")</f>
        <v>◄</v>
      </c>
      <c r="L162" s="141"/>
      <c r="M162" s="141"/>
      <c r="N162" s="20"/>
      <c r="O162" s="50" t="str">
        <f>IF(O163&gt;0,"","◄")</f>
        <v>◄</v>
      </c>
      <c r="P162" s="3"/>
      <c r="Q162" s="4"/>
      <c r="R162" s="4"/>
      <c r="S162" s="50" t="str">
        <f>IF(S163&gt;0,"","◄")</f>
        <v>◄</v>
      </c>
      <c r="T162" s="4"/>
      <c r="U162" s="50" t="str">
        <f>IF(U163&gt;0,"","◄")</f>
        <v>◄</v>
      </c>
      <c r="V162" s="28"/>
      <c r="W162" s="4"/>
      <c r="X162" s="36" t="str">
        <f>IF(X163,"►","")</f>
        <v/>
      </c>
      <c r="Y162" s="142"/>
      <c r="Z162" s="142"/>
      <c r="AA162" s="4"/>
      <c r="AB162" s="36" t="str">
        <f>IF(AB163,"►","")</f>
        <v/>
      </c>
      <c r="AC162" s="4"/>
      <c r="AD162" s="4"/>
      <c r="AE162" s="4"/>
      <c r="AF162" s="36" t="str">
        <f>IF(AF163,"►","")</f>
        <v/>
      </c>
      <c r="AG162" s="4"/>
      <c r="AH162" s="36" t="str">
        <f>IF(AH163,"►","")</f>
        <v/>
      </c>
      <c r="AI162" s="14"/>
      <c r="AJ162" s="168" t="str">
        <f>IF(SUM(AJ163:AJ164)&gt;0,"◄","")</f>
        <v>◄</v>
      </c>
      <c r="AK162" s="169" t="s">
        <v>1742</v>
      </c>
      <c r="AL162" s="168" t="str">
        <f>IF(SUM(AL163:AL164)&gt;0,"◄","")</f>
        <v>◄</v>
      </c>
      <c r="AM162" s="170"/>
      <c r="AN162" s="168" t="str">
        <f>IF(SUM(AN163:AN164)&gt;0,"◄","")</f>
        <v>◄</v>
      </c>
      <c r="AO162" s="39" t="str">
        <f>IF(SUM(AO163:AO164)&gt;0,"►","")</f>
        <v/>
      </c>
      <c r="AP162" s="39" t="str">
        <f>IF(SUM(AP163:AP164)&gt;0,"►","")</f>
        <v/>
      </c>
      <c r="AQ162" s="39" t="str">
        <f>IF(SUM(AQ163:AQ164)&gt;0,"►","")</f>
        <v/>
      </c>
      <c r="AR162" s="40" t="str">
        <f>IF(SUM(AR163:AR164)&gt;0,"►","")</f>
        <v/>
      </c>
      <c r="AS162" s="6"/>
      <c r="AT162" s="19"/>
      <c r="AU162" s="120"/>
    </row>
    <row r="163" spans="1:47" ht="18" customHeight="1" thickBot="1" x14ac:dyDescent="0.35">
      <c r="A163" s="133"/>
      <c r="B163" s="79" t="s">
        <v>148</v>
      </c>
      <c r="C163" s="82"/>
      <c r="D163" s="83"/>
      <c r="E163" s="112" t="str">
        <f>IF(F163&gt;0,"ok","◄")</f>
        <v>◄</v>
      </c>
      <c r="F163" s="113"/>
      <c r="G163" s="111" t="str">
        <f t="shared" si="1"/>
        <v/>
      </c>
      <c r="H163" s="203"/>
      <c r="I163" s="204"/>
      <c r="J163" s="159"/>
      <c r="K163" s="160"/>
      <c r="L163" s="161"/>
      <c r="M163" s="162"/>
      <c r="N163" s="163"/>
      <c r="O163" s="51"/>
      <c r="P163" s="58"/>
      <c r="Q163" s="59"/>
      <c r="R163" s="55"/>
      <c r="S163" s="52"/>
      <c r="T163" s="56"/>
      <c r="U163" s="52"/>
      <c r="V163" s="35"/>
      <c r="W163" s="164">
        <f>J163</f>
        <v>0</v>
      </c>
      <c r="X163" s="165"/>
      <c r="Y163" s="165"/>
      <c r="Z163" s="165"/>
      <c r="AA163" s="57">
        <f>N163</f>
        <v>0</v>
      </c>
      <c r="AB163" s="60"/>
      <c r="AC163" s="61"/>
      <c r="AD163" s="62"/>
      <c r="AE163" s="57">
        <f>R163</f>
        <v>0</v>
      </c>
      <c r="AF163" s="63"/>
      <c r="AG163" s="57">
        <f>T163</f>
        <v>0</v>
      </c>
      <c r="AH163" s="54"/>
      <c r="AI163" s="14"/>
      <c r="AJ163" s="171">
        <f>IF(K163+O163&gt;=2,0,IF(K163+O163=1,0,1))</f>
        <v>1</v>
      </c>
      <c r="AK163" s="172" t="str">
        <f>IF(K163+O163&gt;=2,0,IF(K163+O163=1,0,"or◄"))</f>
        <v>or◄</v>
      </c>
      <c r="AL163" s="173">
        <f>IF(K163+O163&gt;=1,"",IF(K163+O163&gt;=2,"",1))</f>
        <v>1</v>
      </c>
      <c r="AM163" s="174">
        <f>IF(S163&gt;=1,"",IF(S163&gt;=2,"",1))</f>
        <v>1</v>
      </c>
      <c r="AN163" s="173">
        <f>IF(U163&gt;=1,"",IF(U163&gt;=2,"",1))</f>
        <v>1</v>
      </c>
      <c r="AO163" s="175">
        <f>X163</f>
        <v>0</v>
      </c>
      <c r="AP163" s="22">
        <f>AB163</f>
        <v>0</v>
      </c>
      <c r="AQ163" s="22">
        <f>AF163</f>
        <v>0</v>
      </c>
      <c r="AR163" s="13">
        <f>AH163</f>
        <v>0</v>
      </c>
      <c r="AS163" s="10" t="str">
        <f>IF(SUM(K163,O163,S163,U163)&gt;0,J163*K163+N163*O163+R163*S163+T163*U163,"")</f>
        <v/>
      </c>
      <c r="AT163" s="41" t="str">
        <f>IF(SUM(X163,AB163,AF163,AH163)&gt;0,W163*X163+AA163*AB163+AE163*AF163+AG163*AH163,"")</f>
        <v/>
      </c>
      <c r="AU163" s="120"/>
    </row>
    <row r="164" spans="1:47" ht="16.8" customHeight="1" thickBot="1" x14ac:dyDescent="0.35">
      <c r="A164" s="131" t="s">
        <v>229</v>
      </c>
      <c r="B164" s="131"/>
      <c r="C164" s="131"/>
      <c r="D164" s="131"/>
      <c r="E164" s="109" t="str">
        <f>IF(F164="◄","◄",IF(F164="ok","►",""))</f>
        <v>◄</v>
      </c>
      <c r="F164" s="110" t="str">
        <f>IF(F165&gt;0,"OK","◄")</f>
        <v>◄</v>
      </c>
      <c r="G164" s="111" t="str">
        <f t="shared" si="1"/>
        <v/>
      </c>
      <c r="H164" s="86">
        <v>22538</v>
      </c>
      <c r="I164" s="78" t="s">
        <v>43</v>
      </c>
      <c r="J164" s="23"/>
      <c r="K164" s="50" t="str">
        <f>IF(K165&gt;0,"","◄")</f>
        <v>◄</v>
      </c>
      <c r="L164" s="141"/>
      <c r="M164" s="141"/>
      <c r="N164" s="20"/>
      <c r="O164" s="50" t="str">
        <f>IF(O165&gt;0,"","◄")</f>
        <v>◄</v>
      </c>
      <c r="P164" s="3"/>
      <c r="Q164" s="4"/>
      <c r="R164" s="4"/>
      <c r="S164" s="50" t="str">
        <f>IF(S165&gt;0,"","◄")</f>
        <v>◄</v>
      </c>
      <c r="T164" s="4"/>
      <c r="U164" s="50" t="str">
        <f>IF(U165&gt;0,"","◄")</f>
        <v>◄</v>
      </c>
      <c r="V164" s="28"/>
      <c r="W164" s="4"/>
      <c r="X164" s="36" t="str">
        <f>IF(X165,"►","")</f>
        <v/>
      </c>
      <c r="Y164" s="142"/>
      <c r="Z164" s="142"/>
      <c r="AA164" s="4"/>
      <c r="AB164" s="36" t="str">
        <f>IF(AB165,"►","")</f>
        <v/>
      </c>
      <c r="AC164" s="4"/>
      <c r="AD164" s="4"/>
      <c r="AE164" s="4"/>
      <c r="AF164" s="36" t="str">
        <f>IF(AF165,"►","")</f>
        <v/>
      </c>
      <c r="AG164" s="4"/>
      <c r="AH164" s="36" t="str">
        <f>IF(AH165,"►","")</f>
        <v/>
      </c>
      <c r="AI164" s="14"/>
      <c r="AJ164" s="168" t="str">
        <f>IF(SUM(AJ165:AJ166)&gt;0,"◄","")</f>
        <v>◄</v>
      </c>
      <c r="AK164" s="169" t="s">
        <v>1742</v>
      </c>
      <c r="AL164" s="168" t="str">
        <f>IF(SUM(AL165:AL166)&gt;0,"◄","")</f>
        <v>◄</v>
      </c>
      <c r="AM164" s="170"/>
      <c r="AN164" s="168" t="str">
        <f>IF(SUM(AN165:AN166)&gt;0,"◄","")</f>
        <v>◄</v>
      </c>
      <c r="AO164" s="39" t="str">
        <f>IF(SUM(AO165:AO166)&gt;0,"►","")</f>
        <v/>
      </c>
      <c r="AP164" s="39" t="str">
        <f>IF(SUM(AP165:AP166)&gt;0,"►","")</f>
        <v/>
      </c>
      <c r="AQ164" s="39" t="str">
        <f>IF(SUM(AQ165:AQ166)&gt;0,"►","")</f>
        <v/>
      </c>
      <c r="AR164" s="40" t="str">
        <f>IF(SUM(AR165:AR166)&gt;0,"►","")</f>
        <v/>
      </c>
      <c r="AS164" s="19"/>
      <c r="AT164" s="19"/>
      <c r="AU164" s="120"/>
    </row>
    <row r="165" spans="1:47" ht="18" customHeight="1" thickBot="1" x14ac:dyDescent="0.35">
      <c r="A165" s="133"/>
      <c r="B165" s="79" t="s">
        <v>149</v>
      </c>
      <c r="C165" s="82"/>
      <c r="D165" s="83"/>
      <c r="E165" s="112" t="str">
        <f>IF(F165&gt;0,"ok","◄")</f>
        <v>◄</v>
      </c>
      <c r="F165" s="113"/>
      <c r="G165" s="111" t="str">
        <f t="shared" si="1"/>
        <v/>
      </c>
      <c r="H165" s="203"/>
      <c r="I165" s="204"/>
      <c r="J165" s="159"/>
      <c r="K165" s="160"/>
      <c r="L165" s="161"/>
      <c r="M165" s="162"/>
      <c r="N165" s="163"/>
      <c r="O165" s="51"/>
      <c r="P165" s="58"/>
      <c r="Q165" s="59"/>
      <c r="R165" s="55"/>
      <c r="S165" s="52"/>
      <c r="T165" s="56"/>
      <c r="U165" s="52"/>
      <c r="V165" s="35"/>
      <c r="W165" s="164">
        <f>J165</f>
        <v>0</v>
      </c>
      <c r="X165" s="165"/>
      <c r="Y165" s="165"/>
      <c r="Z165" s="165"/>
      <c r="AA165" s="57">
        <f>N165</f>
        <v>0</v>
      </c>
      <c r="AB165" s="60"/>
      <c r="AC165" s="61"/>
      <c r="AD165" s="62"/>
      <c r="AE165" s="57">
        <f>R165</f>
        <v>0</v>
      </c>
      <c r="AF165" s="63"/>
      <c r="AG165" s="57">
        <f>T165</f>
        <v>0</v>
      </c>
      <c r="AH165" s="54"/>
      <c r="AI165" s="14"/>
      <c r="AJ165" s="171">
        <f>IF(K165+O165&gt;=2,0,IF(K165+O165=1,0,1))</f>
        <v>1</v>
      </c>
      <c r="AK165" s="172" t="str">
        <f>IF(K165+O165&gt;=2,0,IF(K165+O165=1,0,"or◄"))</f>
        <v>or◄</v>
      </c>
      <c r="AL165" s="173">
        <f>IF(K165+O165&gt;=1,"",IF(K165+O165&gt;=2,"",1))</f>
        <v>1</v>
      </c>
      <c r="AM165" s="174">
        <f>IF(S165&gt;=1,"",IF(S165&gt;=2,"",1))</f>
        <v>1</v>
      </c>
      <c r="AN165" s="173">
        <f>IF(U165&gt;=1,"",IF(U165&gt;=2,"",1))</f>
        <v>1</v>
      </c>
      <c r="AO165" s="175">
        <f>X165</f>
        <v>0</v>
      </c>
      <c r="AP165" s="22">
        <f>AB165</f>
        <v>0</v>
      </c>
      <c r="AQ165" s="22">
        <f>AF165</f>
        <v>0</v>
      </c>
      <c r="AR165" s="13">
        <f>AH165</f>
        <v>0</v>
      </c>
      <c r="AS165" s="10" t="str">
        <f>IF(SUM(K165,O165,S165,U165)&gt;0,J165*K165+N165*O165+R165*S165+T165*U165,"")</f>
        <v/>
      </c>
      <c r="AT165" s="41" t="str">
        <f>IF(SUM(X165,AB165,AF165,AH165)&gt;0,W165*X165+AA165*AB165+AE165*AF165+AG165*AH165,"")</f>
        <v/>
      </c>
      <c r="AU165" s="120"/>
    </row>
    <row r="166" spans="1:47" ht="14.4" customHeight="1" thickBot="1" x14ac:dyDescent="0.35">
      <c r="A166" s="73" t="s">
        <v>230</v>
      </c>
      <c r="B166" s="74"/>
      <c r="C166" s="75"/>
      <c r="D166" s="76"/>
      <c r="E166" s="109" t="str">
        <f>IF(F166="◄","◄",IF(F166="ok","►",""))</f>
        <v>◄</v>
      </c>
      <c r="F166" s="110" t="str">
        <f>IF(F167&gt;0,"OK","◄")</f>
        <v>◄</v>
      </c>
      <c r="G166" s="111" t="str">
        <f t="shared" si="1"/>
        <v/>
      </c>
      <c r="H166" s="86">
        <v>22540</v>
      </c>
      <c r="I166" s="78" t="s">
        <v>43</v>
      </c>
      <c r="J166" s="23"/>
      <c r="K166" s="50" t="str">
        <f>IF(K167&gt;0,"","◄")</f>
        <v>◄</v>
      </c>
      <c r="L166" s="141"/>
      <c r="M166" s="141"/>
      <c r="N166" s="20"/>
      <c r="O166" s="50" t="str">
        <f>IF(O167&gt;0,"","◄")</f>
        <v>◄</v>
      </c>
      <c r="P166" s="3"/>
      <c r="Q166" s="4"/>
      <c r="R166" s="4"/>
      <c r="S166" s="50" t="str">
        <f>IF(S167&gt;0,"","◄")</f>
        <v>◄</v>
      </c>
      <c r="T166" s="4"/>
      <c r="U166" s="50" t="str">
        <f>IF(U167&gt;0,"","◄")</f>
        <v>◄</v>
      </c>
      <c r="V166" s="28"/>
      <c r="W166" s="4"/>
      <c r="X166" s="36" t="str">
        <f>IF(X167,"►","")</f>
        <v/>
      </c>
      <c r="Y166" s="142"/>
      <c r="Z166" s="142"/>
      <c r="AA166" s="4"/>
      <c r="AB166" s="36" t="str">
        <f>IF(AB167,"►","")</f>
        <v/>
      </c>
      <c r="AC166" s="4"/>
      <c r="AD166" s="4"/>
      <c r="AE166" s="4"/>
      <c r="AF166" s="36" t="str">
        <f>IF(AF167,"►","")</f>
        <v/>
      </c>
      <c r="AG166" s="4"/>
      <c r="AH166" s="36" t="str">
        <f>IF(AH167,"►","")</f>
        <v/>
      </c>
      <c r="AI166" s="14"/>
      <c r="AJ166" s="168" t="str">
        <f>IF(SUM(AJ167:AJ168)&gt;0,"◄","")</f>
        <v>◄</v>
      </c>
      <c r="AK166" s="169" t="s">
        <v>1742</v>
      </c>
      <c r="AL166" s="168" t="str">
        <f>IF(SUM(AL167:AL168)&gt;0,"◄","")</f>
        <v>◄</v>
      </c>
      <c r="AM166" s="170"/>
      <c r="AN166" s="168" t="str">
        <f>IF(SUM(AN167:AN168)&gt;0,"◄","")</f>
        <v>◄</v>
      </c>
      <c r="AO166" s="39" t="str">
        <f>IF(SUM(AO167:AO168)&gt;0,"►","")</f>
        <v/>
      </c>
      <c r="AP166" s="39" t="str">
        <f>IF(SUM(AP167:AP168)&gt;0,"►","")</f>
        <v/>
      </c>
      <c r="AQ166" s="39" t="str">
        <f>IF(SUM(AQ167:AQ168)&gt;0,"►","")</f>
        <v/>
      </c>
      <c r="AR166" s="40" t="str">
        <f>IF(SUM(AR167:AR168)&gt;0,"►","")</f>
        <v/>
      </c>
      <c r="AS166" s="19"/>
      <c r="AT166" s="19"/>
      <c r="AU166" s="120"/>
    </row>
    <row r="167" spans="1:47" ht="18" customHeight="1" thickBot="1" x14ac:dyDescent="0.35">
      <c r="A167" s="133"/>
      <c r="B167" s="79" t="s">
        <v>150</v>
      </c>
      <c r="C167" s="82"/>
      <c r="D167" s="83"/>
      <c r="E167" s="112" t="str">
        <f>IF(F167&gt;0,"ok","◄")</f>
        <v>◄</v>
      </c>
      <c r="F167" s="113"/>
      <c r="G167" s="111" t="str">
        <f t="shared" si="1"/>
        <v/>
      </c>
      <c r="H167" s="203"/>
      <c r="I167" s="204"/>
      <c r="J167" s="159"/>
      <c r="K167" s="160"/>
      <c r="L167" s="161"/>
      <c r="M167" s="162"/>
      <c r="N167" s="163"/>
      <c r="O167" s="51"/>
      <c r="P167" s="58"/>
      <c r="Q167" s="59"/>
      <c r="R167" s="55"/>
      <c r="S167" s="52"/>
      <c r="T167" s="56"/>
      <c r="U167" s="52"/>
      <c r="V167" s="35"/>
      <c r="W167" s="164">
        <f>J167</f>
        <v>0</v>
      </c>
      <c r="X167" s="165"/>
      <c r="Y167" s="165"/>
      <c r="Z167" s="165"/>
      <c r="AA167" s="57">
        <f>N167</f>
        <v>0</v>
      </c>
      <c r="AB167" s="60"/>
      <c r="AC167" s="61"/>
      <c r="AD167" s="62"/>
      <c r="AE167" s="57">
        <f>R167</f>
        <v>0</v>
      </c>
      <c r="AF167" s="63"/>
      <c r="AG167" s="57">
        <f>T167</f>
        <v>0</v>
      </c>
      <c r="AH167" s="54"/>
      <c r="AI167" s="14"/>
      <c r="AJ167" s="171">
        <f>IF(K167+O167&gt;=2,0,IF(K167+O167=1,0,1))</f>
        <v>1</v>
      </c>
      <c r="AK167" s="172" t="str">
        <f>IF(K167+O167&gt;=2,0,IF(K167+O167=1,0,"or◄"))</f>
        <v>or◄</v>
      </c>
      <c r="AL167" s="173">
        <f>IF(K167+O167&gt;=1,"",IF(K167+O167&gt;=2,"",1))</f>
        <v>1</v>
      </c>
      <c r="AM167" s="174">
        <f>IF(S167&gt;=1,"",IF(S167&gt;=2,"",1))</f>
        <v>1</v>
      </c>
      <c r="AN167" s="173">
        <f>IF(U167&gt;=1,"",IF(U167&gt;=2,"",1))</f>
        <v>1</v>
      </c>
      <c r="AO167" s="175">
        <f>X167</f>
        <v>0</v>
      </c>
      <c r="AP167" s="22">
        <f>AB167</f>
        <v>0</v>
      </c>
      <c r="AQ167" s="22">
        <f>AF167</f>
        <v>0</v>
      </c>
      <c r="AR167" s="13">
        <f>AH167</f>
        <v>0</v>
      </c>
      <c r="AS167" s="10" t="str">
        <f>IF(SUM(K167,O167,S167,U167)&gt;0,J167*K167+N167*O167+R167*S167+T167*U167,"")</f>
        <v/>
      </c>
      <c r="AT167" s="41" t="str">
        <f>IF(SUM(X167,AB167,AF167,AH167)&gt;0,W167*X167+AA167*AB167+AE167*AF167+AG167*AH167,"")</f>
        <v/>
      </c>
      <c r="AU167" s="120"/>
    </row>
    <row r="168" spans="1:47" ht="14.4" customHeight="1" thickBot="1" x14ac:dyDescent="0.35">
      <c r="A168" s="73" t="s">
        <v>231</v>
      </c>
      <c r="B168" s="74"/>
      <c r="C168" s="75"/>
      <c r="D168" s="76"/>
      <c r="E168" s="109" t="str">
        <f>IF(F168="◄","◄",IF(F168="ok","►",""))</f>
        <v>◄</v>
      </c>
      <c r="F168" s="110" t="str">
        <f>IF(F169&gt;0,"OK","◄")</f>
        <v>◄</v>
      </c>
      <c r="G168" s="111" t="str">
        <f t="shared" si="1"/>
        <v/>
      </c>
      <c r="H168" s="86">
        <v>22593</v>
      </c>
      <c r="I168" s="78" t="s">
        <v>43</v>
      </c>
      <c r="J168" s="23"/>
      <c r="K168" s="50" t="str">
        <f>IF(K169&gt;0,"","◄")</f>
        <v>◄</v>
      </c>
      <c r="L168" s="141"/>
      <c r="M168" s="141"/>
      <c r="N168" s="20"/>
      <c r="O168" s="50" t="str">
        <f>IF(O169&gt;0,"","◄")</f>
        <v>◄</v>
      </c>
      <c r="P168" s="3"/>
      <c r="Q168" s="4"/>
      <c r="R168" s="4"/>
      <c r="S168" s="50" t="str">
        <f>IF(S169&gt;0,"","◄")</f>
        <v>◄</v>
      </c>
      <c r="T168" s="4"/>
      <c r="U168" s="50" t="str">
        <f>IF(U169&gt;0,"","◄")</f>
        <v>◄</v>
      </c>
      <c r="V168" s="28"/>
      <c r="W168" s="4"/>
      <c r="X168" s="36" t="str">
        <f>IF(X169,"►","")</f>
        <v/>
      </c>
      <c r="Y168" s="142"/>
      <c r="Z168" s="142"/>
      <c r="AA168" s="4"/>
      <c r="AB168" s="36" t="str">
        <f>IF(AB169,"►","")</f>
        <v/>
      </c>
      <c r="AC168" s="4"/>
      <c r="AD168" s="4"/>
      <c r="AE168" s="4"/>
      <c r="AF168" s="36" t="str">
        <f>IF(AF169,"►","")</f>
        <v/>
      </c>
      <c r="AG168" s="4"/>
      <c r="AH168" s="36" t="str">
        <f>IF(AH169,"►","")</f>
        <v/>
      </c>
      <c r="AI168" s="14"/>
      <c r="AJ168" s="168" t="str">
        <f>IF(SUM(AJ169:AJ170)&gt;0,"◄","")</f>
        <v>◄</v>
      </c>
      <c r="AK168" s="169" t="s">
        <v>1742</v>
      </c>
      <c r="AL168" s="168" t="str">
        <f>IF(SUM(AL169:AL170)&gt;0,"◄","")</f>
        <v>◄</v>
      </c>
      <c r="AM168" s="170"/>
      <c r="AN168" s="168" t="str">
        <f>IF(SUM(AN169:AN170)&gt;0,"◄","")</f>
        <v>◄</v>
      </c>
      <c r="AO168" s="39" t="str">
        <f>IF(SUM(AO169:AO170)&gt;0,"►","")</f>
        <v/>
      </c>
      <c r="AP168" s="39" t="str">
        <f>IF(SUM(AP169:AP170)&gt;0,"►","")</f>
        <v/>
      </c>
      <c r="AQ168" s="39" t="str">
        <f>IF(SUM(AQ169:AQ170)&gt;0,"►","")</f>
        <v/>
      </c>
      <c r="AR168" s="40" t="str">
        <f>IF(SUM(AR169:AR170)&gt;0,"►","")</f>
        <v/>
      </c>
      <c r="AS168" s="19"/>
      <c r="AT168" s="19"/>
      <c r="AU168" s="120"/>
    </row>
    <row r="169" spans="1:47" ht="18" customHeight="1" thickBot="1" x14ac:dyDescent="0.35">
      <c r="A169" s="133"/>
      <c r="B169" s="79" t="s">
        <v>151</v>
      </c>
      <c r="C169" s="82"/>
      <c r="D169" s="83"/>
      <c r="E169" s="112" t="str">
        <f>IF(F169&gt;0,"ok","◄")</f>
        <v>◄</v>
      </c>
      <c r="F169" s="113"/>
      <c r="G169" s="111" t="str">
        <f t="shared" si="1"/>
        <v/>
      </c>
      <c r="H169" s="203"/>
      <c r="I169" s="204"/>
      <c r="J169" s="159"/>
      <c r="K169" s="160"/>
      <c r="L169" s="161"/>
      <c r="M169" s="162"/>
      <c r="N169" s="163"/>
      <c r="O169" s="51"/>
      <c r="P169" s="58"/>
      <c r="Q169" s="59"/>
      <c r="R169" s="55"/>
      <c r="S169" s="52"/>
      <c r="T169" s="56"/>
      <c r="U169" s="52"/>
      <c r="V169" s="35"/>
      <c r="W169" s="164">
        <f>J169</f>
        <v>0</v>
      </c>
      <c r="X169" s="165"/>
      <c r="Y169" s="165"/>
      <c r="Z169" s="165"/>
      <c r="AA169" s="57">
        <f>N169</f>
        <v>0</v>
      </c>
      <c r="AB169" s="60"/>
      <c r="AC169" s="61"/>
      <c r="AD169" s="62"/>
      <c r="AE169" s="57">
        <f>R169</f>
        <v>0</v>
      </c>
      <c r="AF169" s="63"/>
      <c r="AG169" s="57">
        <f>T169</f>
        <v>0</v>
      </c>
      <c r="AH169" s="54"/>
      <c r="AI169" s="14"/>
      <c r="AJ169" s="171">
        <f>IF(K169+O169&gt;=2,0,IF(K169+O169=1,0,1))</f>
        <v>1</v>
      </c>
      <c r="AK169" s="172" t="str">
        <f>IF(K169+O169&gt;=2,0,IF(K169+O169=1,0,"or◄"))</f>
        <v>or◄</v>
      </c>
      <c r="AL169" s="173">
        <f>IF(K169+O169&gt;=1,"",IF(K169+O169&gt;=2,"",1))</f>
        <v>1</v>
      </c>
      <c r="AM169" s="174">
        <f>IF(S169&gt;=1,"",IF(S169&gt;=2,"",1))</f>
        <v>1</v>
      </c>
      <c r="AN169" s="173">
        <f>IF(U169&gt;=1,"",IF(U169&gt;=2,"",1))</f>
        <v>1</v>
      </c>
      <c r="AO169" s="175">
        <f>X169</f>
        <v>0</v>
      </c>
      <c r="AP169" s="22">
        <f>AB169</f>
        <v>0</v>
      </c>
      <c r="AQ169" s="22">
        <f>AF169</f>
        <v>0</v>
      </c>
      <c r="AR169" s="13">
        <f>AH169</f>
        <v>0</v>
      </c>
      <c r="AS169" s="10" t="str">
        <f>IF(SUM(K169,O169,S169,U169)&gt;0,J169*K169+N169*O169+R169*S169+T169*U169,"")</f>
        <v/>
      </c>
      <c r="AT169" s="41" t="str">
        <f>IF(SUM(X169,AB169,AF169,AH169)&gt;0,W169*X169+AA169*AB169+AE169*AF169+AG169*AH169,"")</f>
        <v/>
      </c>
      <c r="AU169" s="120"/>
    </row>
    <row r="170" spans="1:47" ht="16.2" customHeight="1" thickBot="1" x14ac:dyDescent="0.35">
      <c r="A170" s="73" t="s">
        <v>232</v>
      </c>
      <c r="B170" s="74"/>
      <c r="C170" s="75"/>
      <c r="D170" s="76"/>
      <c r="E170" s="109" t="str">
        <f>IF(F170="◄","◄",IF(F170="ok","►",""))</f>
        <v>◄</v>
      </c>
      <c r="F170" s="110" t="str">
        <f>IF(F171&gt;0,"OK","◄")</f>
        <v>◄</v>
      </c>
      <c r="G170" s="111" t="str">
        <f t="shared" si="1"/>
        <v/>
      </c>
      <c r="H170" s="86">
        <v>22617</v>
      </c>
      <c r="I170" s="78" t="s">
        <v>43</v>
      </c>
      <c r="J170" s="23"/>
      <c r="K170" s="50" t="str">
        <f>IF(K171&gt;0,"","◄")</f>
        <v>◄</v>
      </c>
      <c r="L170" s="141"/>
      <c r="M170" s="141"/>
      <c r="N170" s="20"/>
      <c r="O170" s="50" t="str">
        <f>IF(O171&gt;0,"","◄")</f>
        <v>◄</v>
      </c>
      <c r="P170" s="3"/>
      <c r="Q170" s="4"/>
      <c r="R170" s="4"/>
      <c r="S170" s="50" t="str">
        <f>IF(S171&gt;0,"","◄")</f>
        <v>◄</v>
      </c>
      <c r="T170" s="4"/>
      <c r="U170" s="50" t="str">
        <f>IF(U171&gt;0,"","◄")</f>
        <v>◄</v>
      </c>
      <c r="V170" s="28"/>
      <c r="W170" s="4"/>
      <c r="X170" s="36" t="str">
        <f>IF(X171,"►","")</f>
        <v/>
      </c>
      <c r="Y170" s="142"/>
      <c r="Z170" s="142"/>
      <c r="AA170" s="4"/>
      <c r="AB170" s="36" t="str">
        <f>IF(AB171,"►","")</f>
        <v/>
      </c>
      <c r="AC170" s="4"/>
      <c r="AD170" s="4"/>
      <c r="AE170" s="4"/>
      <c r="AF170" s="36" t="str">
        <f>IF(AF171,"►","")</f>
        <v/>
      </c>
      <c r="AG170" s="4"/>
      <c r="AH170" s="36" t="str">
        <f>IF(AH171,"►","")</f>
        <v/>
      </c>
      <c r="AI170" s="14"/>
      <c r="AJ170" s="168" t="str">
        <f>IF(SUM(AJ171:AJ172)&gt;0,"◄","")</f>
        <v>◄</v>
      </c>
      <c r="AK170" s="169" t="s">
        <v>1742</v>
      </c>
      <c r="AL170" s="168" t="str">
        <f>IF(SUM(AL171:AL172)&gt;0,"◄","")</f>
        <v>◄</v>
      </c>
      <c r="AM170" s="170"/>
      <c r="AN170" s="168" t="str">
        <f>IF(SUM(AN171:AN172)&gt;0,"◄","")</f>
        <v>◄</v>
      </c>
      <c r="AO170" s="39" t="str">
        <f>IF(SUM(AO171:AO172)&gt;0,"►","")</f>
        <v/>
      </c>
      <c r="AP170" s="39" t="str">
        <f>IF(SUM(AP171:AP172)&gt;0,"►","")</f>
        <v/>
      </c>
      <c r="AQ170" s="39" t="str">
        <f>IF(SUM(AQ171:AQ172)&gt;0,"►","")</f>
        <v/>
      </c>
      <c r="AR170" s="40" t="str">
        <f>IF(SUM(AR171:AR172)&gt;0,"►","")</f>
        <v/>
      </c>
      <c r="AS170" s="19"/>
      <c r="AT170" s="19"/>
      <c r="AU170" s="120"/>
    </row>
    <row r="171" spans="1:47" ht="18" customHeight="1" thickBot="1" x14ac:dyDescent="0.35">
      <c r="A171" s="133"/>
      <c r="B171" s="79" t="s">
        <v>152</v>
      </c>
      <c r="C171" s="82"/>
      <c r="D171" s="83"/>
      <c r="E171" s="112" t="str">
        <f>IF(F171&gt;0,"ok","◄")</f>
        <v>◄</v>
      </c>
      <c r="F171" s="113"/>
      <c r="G171" s="111" t="str">
        <f t="shared" si="1"/>
        <v/>
      </c>
      <c r="H171" s="203"/>
      <c r="I171" s="204"/>
      <c r="J171" s="159"/>
      <c r="K171" s="160"/>
      <c r="L171" s="161"/>
      <c r="M171" s="162"/>
      <c r="N171" s="163"/>
      <c r="O171" s="51"/>
      <c r="P171" s="58"/>
      <c r="Q171" s="59"/>
      <c r="R171" s="55"/>
      <c r="S171" s="52"/>
      <c r="T171" s="56"/>
      <c r="U171" s="52"/>
      <c r="V171" s="35"/>
      <c r="W171" s="164">
        <f>J171</f>
        <v>0</v>
      </c>
      <c r="X171" s="165"/>
      <c r="Y171" s="165"/>
      <c r="Z171" s="165"/>
      <c r="AA171" s="57">
        <f>N171</f>
        <v>0</v>
      </c>
      <c r="AB171" s="60"/>
      <c r="AC171" s="61"/>
      <c r="AD171" s="62"/>
      <c r="AE171" s="57">
        <f>R171</f>
        <v>0</v>
      </c>
      <c r="AF171" s="63"/>
      <c r="AG171" s="57">
        <f>T171</f>
        <v>0</v>
      </c>
      <c r="AH171" s="54"/>
      <c r="AI171" s="14"/>
      <c r="AJ171" s="171">
        <f>IF(K171+O171&gt;=2,0,IF(K171+O171=1,0,1))</f>
        <v>1</v>
      </c>
      <c r="AK171" s="172" t="str">
        <f>IF(K171+O171&gt;=2,0,IF(K171+O171=1,0,"or◄"))</f>
        <v>or◄</v>
      </c>
      <c r="AL171" s="173">
        <f>IF(K171+O171&gt;=1,"",IF(K171+O171&gt;=2,"",1))</f>
        <v>1</v>
      </c>
      <c r="AM171" s="174">
        <f>IF(S171&gt;=1,"",IF(S171&gt;=2,"",1))</f>
        <v>1</v>
      </c>
      <c r="AN171" s="173">
        <f>IF(U171&gt;=1,"",IF(U171&gt;=2,"",1))</f>
        <v>1</v>
      </c>
      <c r="AO171" s="175">
        <f>X171</f>
        <v>0</v>
      </c>
      <c r="AP171" s="22">
        <f>AB171</f>
        <v>0</v>
      </c>
      <c r="AQ171" s="22">
        <f>AF171</f>
        <v>0</v>
      </c>
      <c r="AR171" s="13">
        <f>AH171</f>
        <v>0</v>
      </c>
      <c r="AS171" s="10" t="str">
        <f>IF(SUM(K171,O171,S171,U171)&gt;0,J171*K171+N171*O171+R171*S171+T171*U171,"")</f>
        <v/>
      </c>
      <c r="AT171" s="41" t="str">
        <f>IF(SUM(X171,AB171,AF171,AH171)&gt;0,W171*X171+AA171*AB171+AE171*AF171+AG171*AH171,"")</f>
        <v/>
      </c>
      <c r="AU171" s="120"/>
    </row>
    <row r="172" spans="1:47" ht="14.4" customHeight="1" thickBot="1" x14ac:dyDescent="0.35">
      <c r="A172" s="73" t="s">
        <v>233</v>
      </c>
      <c r="B172" s="74"/>
      <c r="C172" s="75"/>
      <c r="D172" s="76"/>
      <c r="E172" s="109" t="str">
        <f>IF(F172="◄","◄",IF(F172="ok","►",""))</f>
        <v>◄</v>
      </c>
      <c r="F172" s="110" t="str">
        <f>IF(F173&gt;0,"OK","◄")</f>
        <v>◄</v>
      </c>
      <c r="G172" s="111" t="str">
        <f t="shared" si="1"/>
        <v/>
      </c>
      <c r="H172" s="86">
        <v>22692</v>
      </c>
      <c r="I172" s="78" t="s">
        <v>43</v>
      </c>
      <c r="J172" s="23"/>
      <c r="K172" s="50" t="str">
        <f>IF(K173&gt;0,"","◄")</f>
        <v>◄</v>
      </c>
      <c r="L172" s="141"/>
      <c r="M172" s="141"/>
      <c r="N172" s="20"/>
      <c r="O172" s="50" t="str">
        <f>IF(O173&gt;0,"","◄")</f>
        <v>◄</v>
      </c>
      <c r="P172" s="3"/>
      <c r="Q172" s="4"/>
      <c r="R172" s="4"/>
      <c r="S172" s="50" t="str">
        <f>IF(S173&gt;0,"","◄")</f>
        <v>◄</v>
      </c>
      <c r="T172" s="4"/>
      <c r="U172" s="50" t="str">
        <f>IF(U173&gt;0,"","◄")</f>
        <v>◄</v>
      </c>
      <c r="V172" s="28"/>
      <c r="W172" s="4"/>
      <c r="X172" s="36" t="str">
        <f>IF(X173,"►","")</f>
        <v/>
      </c>
      <c r="Y172" s="142"/>
      <c r="Z172" s="142"/>
      <c r="AA172" s="4"/>
      <c r="AB172" s="36" t="str">
        <f>IF(AB173,"►","")</f>
        <v/>
      </c>
      <c r="AC172" s="4"/>
      <c r="AD172" s="4"/>
      <c r="AE172" s="4"/>
      <c r="AF172" s="36" t="str">
        <f>IF(AF173,"►","")</f>
        <v/>
      </c>
      <c r="AG172" s="4"/>
      <c r="AH172" s="36" t="str">
        <f>IF(AH173,"►","")</f>
        <v/>
      </c>
      <c r="AI172" s="14"/>
      <c r="AJ172" s="168" t="str">
        <f>IF(SUM(AJ173:AJ174)&gt;0,"◄","")</f>
        <v>◄</v>
      </c>
      <c r="AK172" s="169" t="s">
        <v>1742</v>
      </c>
      <c r="AL172" s="168" t="str">
        <f>IF(SUM(AL173:AL174)&gt;0,"◄","")</f>
        <v>◄</v>
      </c>
      <c r="AM172" s="170"/>
      <c r="AN172" s="168" t="str">
        <f>IF(SUM(AN173:AN174)&gt;0,"◄","")</f>
        <v>◄</v>
      </c>
      <c r="AO172" s="39" t="str">
        <f>IF(SUM(AO173:AO174)&gt;0,"►","")</f>
        <v/>
      </c>
      <c r="AP172" s="39" t="str">
        <f>IF(SUM(AP173:AP174)&gt;0,"►","")</f>
        <v/>
      </c>
      <c r="AQ172" s="39" t="str">
        <f>IF(SUM(AQ173:AQ174)&gt;0,"►","")</f>
        <v/>
      </c>
      <c r="AR172" s="40" t="str">
        <f>IF(SUM(AR173:AR174)&gt;0,"►","")</f>
        <v/>
      </c>
      <c r="AS172" s="19"/>
      <c r="AT172" s="19"/>
      <c r="AU172" s="120"/>
    </row>
    <row r="173" spans="1:47" ht="18" customHeight="1" thickBot="1" x14ac:dyDescent="0.35">
      <c r="A173" s="133"/>
      <c r="B173" s="79" t="s">
        <v>153</v>
      </c>
      <c r="C173" s="82"/>
      <c r="D173" s="83"/>
      <c r="E173" s="112" t="str">
        <f>IF(F173&gt;0,"ok","◄")</f>
        <v>◄</v>
      </c>
      <c r="F173" s="113"/>
      <c r="G173" s="111" t="str">
        <f t="shared" si="1"/>
        <v/>
      </c>
      <c r="H173" s="203"/>
      <c r="I173" s="204"/>
      <c r="J173" s="159"/>
      <c r="K173" s="160"/>
      <c r="L173" s="161"/>
      <c r="M173" s="162"/>
      <c r="N173" s="163"/>
      <c r="O173" s="51"/>
      <c r="P173" s="58"/>
      <c r="Q173" s="59"/>
      <c r="R173" s="55"/>
      <c r="S173" s="52"/>
      <c r="T173" s="56"/>
      <c r="U173" s="52"/>
      <c r="V173" s="35"/>
      <c r="W173" s="164">
        <f>J173</f>
        <v>0</v>
      </c>
      <c r="X173" s="165"/>
      <c r="Y173" s="165"/>
      <c r="Z173" s="165"/>
      <c r="AA173" s="57">
        <f>N173</f>
        <v>0</v>
      </c>
      <c r="AB173" s="60"/>
      <c r="AC173" s="61"/>
      <c r="AD173" s="62"/>
      <c r="AE173" s="57">
        <f>R173</f>
        <v>0</v>
      </c>
      <c r="AF173" s="63"/>
      <c r="AG173" s="57">
        <f>T173</f>
        <v>0</v>
      </c>
      <c r="AH173" s="54"/>
      <c r="AI173" s="14"/>
      <c r="AJ173" s="171">
        <f>IF(K173+O173&gt;=2,0,IF(K173+O173=1,0,1))</f>
        <v>1</v>
      </c>
      <c r="AK173" s="172" t="str">
        <f>IF(K173+O173&gt;=2,0,IF(K173+O173=1,0,"or◄"))</f>
        <v>or◄</v>
      </c>
      <c r="AL173" s="173">
        <f>IF(K173+O173&gt;=1,"",IF(K173+O173&gt;=2,"",1))</f>
        <v>1</v>
      </c>
      <c r="AM173" s="174">
        <f>IF(S173&gt;=1,"",IF(S173&gt;=2,"",1))</f>
        <v>1</v>
      </c>
      <c r="AN173" s="173">
        <f>IF(U173&gt;=1,"",IF(U173&gt;=2,"",1))</f>
        <v>1</v>
      </c>
      <c r="AO173" s="175">
        <f>X173</f>
        <v>0</v>
      </c>
      <c r="AP173" s="22">
        <f>AB173</f>
        <v>0</v>
      </c>
      <c r="AQ173" s="22">
        <f>AF173</f>
        <v>0</v>
      </c>
      <c r="AR173" s="13">
        <f>AH173</f>
        <v>0</v>
      </c>
      <c r="AS173" s="10" t="str">
        <f>IF(SUM(K173,O173,S173,U173)&gt;0,J173*K173+N173*O173+R173*S173+T173*U173,"")</f>
        <v/>
      </c>
      <c r="AT173" s="41" t="str">
        <f>IF(SUM(X173,AB173,AF173,AH173)&gt;0,W173*X173+AA173*AB173+AE173*AF173+AG173*AH173,"")</f>
        <v/>
      </c>
      <c r="AU173" s="120"/>
    </row>
    <row r="174" spans="1:47" ht="14.4" customHeight="1" thickBot="1" x14ac:dyDescent="0.35">
      <c r="A174" s="73" t="s">
        <v>234</v>
      </c>
      <c r="B174" s="74"/>
      <c r="C174" s="75"/>
      <c r="D174" s="76"/>
      <c r="E174" s="109" t="str">
        <f>IF(F174="◄","◄",IF(F174="ok","►",""))</f>
        <v>◄</v>
      </c>
      <c r="F174" s="110" t="str">
        <f>IF(F175&gt;0,"OK","◄")</f>
        <v>◄</v>
      </c>
      <c r="G174" s="111" t="str">
        <f t="shared" si="1"/>
        <v/>
      </c>
      <c r="H174" s="86">
        <v>22717</v>
      </c>
      <c r="I174" s="78" t="s">
        <v>43</v>
      </c>
      <c r="J174" s="23"/>
      <c r="K174" s="50" t="str">
        <f>IF(K175&gt;0,"","◄")</f>
        <v>◄</v>
      </c>
      <c r="L174" s="141"/>
      <c r="M174" s="141"/>
      <c r="N174" s="20"/>
      <c r="O174" s="50" t="str">
        <f>IF(O175&gt;0,"","◄")</f>
        <v>◄</v>
      </c>
      <c r="P174" s="3"/>
      <c r="Q174" s="4"/>
      <c r="R174" s="4"/>
      <c r="S174" s="50" t="str">
        <f>IF(S175&gt;0,"","◄")</f>
        <v>◄</v>
      </c>
      <c r="T174" s="4"/>
      <c r="U174" s="50" t="str">
        <f>IF(U175&gt;0,"","◄")</f>
        <v>◄</v>
      </c>
      <c r="V174" s="28"/>
      <c r="W174" s="4"/>
      <c r="X174" s="36" t="str">
        <f>IF(X175,"►","")</f>
        <v/>
      </c>
      <c r="Y174" s="142"/>
      <c r="Z174" s="142"/>
      <c r="AA174" s="4"/>
      <c r="AB174" s="36" t="str">
        <f>IF(AB175,"►","")</f>
        <v/>
      </c>
      <c r="AC174" s="4"/>
      <c r="AD174" s="4"/>
      <c r="AE174" s="4"/>
      <c r="AF174" s="36" t="str">
        <f>IF(AF175,"►","")</f>
        <v/>
      </c>
      <c r="AG174" s="4"/>
      <c r="AH174" s="36" t="str">
        <f>IF(AH175,"►","")</f>
        <v/>
      </c>
      <c r="AI174" s="14"/>
      <c r="AJ174" s="168" t="str">
        <f>IF(SUM(AJ175:AJ176)&gt;0,"◄","")</f>
        <v>◄</v>
      </c>
      <c r="AK174" s="169" t="s">
        <v>1742</v>
      </c>
      <c r="AL174" s="168" t="str">
        <f>IF(SUM(AL175:AL176)&gt;0,"◄","")</f>
        <v>◄</v>
      </c>
      <c r="AM174" s="170"/>
      <c r="AN174" s="168" t="str">
        <f>IF(SUM(AN175:AN176)&gt;0,"◄","")</f>
        <v>◄</v>
      </c>
      <c r="AO174" s="39" t="str">
        <f>IF(SUM(AO175:AO176)&gt;0,"►","")</f>
        <v/>
      </c>
      <c r="AP174" s="39" t="str">
        <f>IF(SUM(AP175:AP176)&gt;0,"►","")</f>
        <v/>
      </c>
      <c r="AQ174" s="39" t="str">
        <f>IF(SUM(AQ175:AQ176)&gt;0,"►","")</f>
        <v/>
      </c>
      <c r="AR174" s="40" t="str">
        <f>IF(SUM(AR175:AR176)&gt;0,"►","")</f>
        <v/>
      </c>
      <c r="AS174" s="19"/>
      <c r="AT174" s="19"/>
      <c r="AU174" s="120"/>
    </row>
    <row r="175" spans="1:47" ht="18" customHeight="1" thickBot="1" x14ac:dyDescent="0.35">
      <c r="A175" s="133"/>
      <c r="B175" s="79" t="s">
        <v>154</v>
      </c>
      <c r="C175" s="82"/>
      <c r="D175" s="83"/>
      <c r="E175" s="112" t="str">
        <f>IF(F175&gt;0,"ok","◄")</f>
        <v>◄</v>
      </c>
      <c r="F175" s="113"/>
      <c r="G175" s="111" t="str">
        <f t="shared" si="1"/>
        <v/>
      </c>
      <c r="H175" s="203"/>
      <c r="I175" s="204"/>
      <c r="J175" s="159"/>
      <c r="K175" s="160"/>
      <c r="L175" s="161"/>
      <c r="M175" s="162"/>
      <c r="N175" s="163"/>
      <c r="O175" s="51"/>
      <c r="P175" s="58"/>
      <c r="Q175" s="59"/>
      <c r="R175" s="55"/>
      <c r="S175" s="52"/>
      <c r="T175" s="56"/>
      <c r="U175" s="52"/>
      <c r="V175" s="35"/>
      <c r="W175" s="164">
        <f>J175</f>
        <v>0</v>
      </c>
      <c r="X175" s="165"/>
      <c r="Y175" s="165"/>
      <c r="Z175" s="165"/>
      <c r="AA175" s="57">
        <f>N175</f>
        <v>0</v>
      </c>
      <c r="AB175" s="60"/>
      <c r="AC175" s="61"/>
      <c r="AD175" s="62"/>
      <c r="AE175" s="57">
        <f>R175</f>
        <v>0</v>
      </c>
      <c r="AF175" s="63"/>
      <c r="AG175" s="57">
        <f>T175</f>
        <v>0</v>
      </c>
      <c r="AH175" s="54"/>
      <c r="AI175" s="14"/>
      <c r="AJ175" s="171">
        <f>IF(K175+O175&gt;=2,0,IF(K175+O175=1,0,1))</f>
        <v>1</v>
      </c>
      <c r="AK175" s="172" t="str">
        <f>IF(K175+O175&gt;=2,0,IF(K175+O175=1,0,"or◄"))</f>
        <v>or◄</v>
      </c>
      <c r="AL175" s="173">
        <f>IF(K175+O175&gt;=1,"",IF(K175+O175&gt;=2,"",1))</f>
        <v>1</v>
      </c>
      <c r="AM175" s="174">
        <f>IF(S175&gt;=1,"",IF(S175&gt;=2,"",1))</f>
        <v>1</v>
      </c>
      <c r="AN175" s="173">
        <f>IF(U175&gt;=1,"",IF(U175&gt;=2,"",1))</f>
        <v>1</v>
      </c>
      <c r="AO175" s="175">
        <f>X175</f>
        <v>0</v>
      </c>
      <c r="AP175" s="22">
        <f>AB175</f>
        <v>0</v>
      </c>
      <c r="AQ175" s="22">
        <f>AF175</f>
        <v>0</v>
      </c>
      <c r="AR175" s="13">
        <f>AH175</f>
        <v>0</v>
      </c>
      <c r="AS175" s="10" t="str">
        <f>IF(SUM(K175,O175,S175,U175)&gt;0,J175*K175+N175*O175+R175*S175+T175*U175,"")</f>
        <v/>
      </c>
      <c r="AT175" s="41" t="str">
        <f>IF(SUM(X175,AB175,AF175,AH175)&gt;0,W175*X175+AA175*AB175+AE175*AF175+AG175*AH175,"")</f>
        <v/>
      </c>
      <c r="AU175" s="120"/>
    </row>
    <row r="176" spans="1:47" ht="14.4" customHeight="1" thickBot="1" x14ac:dyDescent="0.35">
      <c r="A176" s="73" t="s">
        <v>235</v>
      </c>
      <c r="B176" s="74"/>
      <c r="C176" s="75"/>
      <c r="D176" s="76"/>
      <c r="E176" s="109" t="str">
        <f>IF(F176="◄","◄",IF(F176="ok","►",""))</f>
        <v>◄</v>
      </c>
      <c r="F176" s="110" t="str">
        <f>IF(F177&gt;0,"OK","◄")</f>
        <v>◄</v>
      </c>
      <c r="G176" s="111" t="str">
        <f t="shared" si="1"/>
        <v/>
      </c>
      <c r="H176" s="77">
        <v>22730</v>
      </c>
      <c r="I176" s="78" t="s">
        <v>43</v>
      </c>
      <c r="J176" s="23"/>
      <c r="K176" s="50" t="str">
        <f>IF(K177&gt;0,"","◄")</f>
        <v>◄</v>
      </c>
      <c r="L176" s="141"/>
      <c r="M176" s="141"/>
      <c r="N176" s="20"/>
      <c r="O176" s="50" t="str">
        <f>IF(O177&gt;0,"","◄")</f>
        <v>◄</v>
      </c>
      <c r="P176" s="3"/>
      <c r="Q176" s="4"/>
      <c r="R176" s="4"/>
      <c r="S176" s="50" t="str">
        <f>IF(S177&gt;0,"","◄")</f>
        <v>◄</v>
      </c>
      <c r="T176" s="4"/>
      <c r="U176" s="50" t="str">
        <f>IF(U177&gt;0,"","◄")</f>
        <v>◄</v>
      </c>
      <c r="V176" s="28"/>
      <c r="W176" s="4"/>
      <c r="X176" s="36" t="str">
        <f>IF(X177,"►","")</f>
        <v/>
      </c>
      <c r="Y176" s="142"/>
      <c r="Z176" s="142"/>
      <c r="AA176" s="4"/>
      <c r="AB176" s="36" t="str">
        <f>IF(AB177,"►","")</f>
        <v/>
      </c>
      <c r="AC176" s="4"/>
      <c r="AD176" s="4"/>
      <c r="AE176" s="4"/>
      <c r="AF176" s="36" t="str">
        <f>IF(AF177,"►","")</f>
        <v/>
      </c>
      <c r="AG176" s="4"/>
      <c r="AH176" s="36" t="str">
        <f>IF(AH177,"►","")</f>
        <v/>
      </c>
      <c r="AI176" s="14"/>
      <c r="AJ176" s="168" t="str">
        <f>IF(SUM(AJ177:AJ178)&gt;0,"◄","")</f>
        <v>◄</v>
      </c>
      <c r="AK176" s="169" t="s">
        <v>1742</v>
      </c>
      <c r="AL176" s="168" t="str">
        <f>IF(SUM(AL177:AL178)&gt;0,"◄","")</f>
        <v>◄</v>
      </c>
      <c r="AM176" s="170"/>
      <c r="AN176" s="168" t="str">
        <f>IF(SUM(AN177:AN178)&gt;0,"◄","")</f>
        <v>◄</v>
      </c>
      <c r="AO176" s="39" t="str">
        <f>IF(SUM(AO177:AO178)&gt;0,"►","")</f>
        <v/>
      </c>
      <c r="AP176" s="39" t="str">
        <f>IF(SUM(AP177:AP178)&gt;0,"►","")</f>
        <v/>
      </c>
      <c r="AQ176" s="39" t="str">
        <f>IF(SUM(AQ177:AQ178)&gt;0,"►","")</f>
        <v/>
      </c>
      <c r="AR176" s="40" t="str">
        <f>IF(SUM(AR177:AR178)&gt;0,"►","")</f>
        <v/>
      </c>
      <c r="AS176" s="19"/>
      <c r="AT176" s="19"/>
      <c r="AU176" s="120"/>
    </row>
    <row r="177" spans="1:47" ht="18" customHeight="1" thickBot="1" x14ac:dyDescent="0.35">
      <c r="A177" s="133"/>
      <c r="B177" s="79" t="s">
        <v>155</v>
      </c>
      <c r="C177" s="82"/>
      <c r="D177" s="83"/>
      <c r="E177" s="112" t="str">
        <f>IF(F177&gt;0,"ok","◄")</f>
        <v>◄</v>
      </c>
      <c r="F177" s="113"/>
      <c r="G177" s="111" t="str">
        <f t="shared" si="1"/>
        <v/>
      </c>
      <c r="H177" s="203"/>
      <c r="I177" s="204"/>
      <c r="J177" s="159"/>
      <c r="K177" s="160"/>
      <c r="L177" s="161"/>
      <c r="M177" s="162"/>
      <c r="N177" s="163"/>
      <c r="O177" s="51"/>
      <c r="P177" s="58"/>
      <c r="Q177" s="59"/>
      <c r="R177" s="55"/>
      <c r="S177" s="52"/>
      <c r="T177" s="56"/>
      <c r="U177" s="52"/>
      <c r="V177" s="35"/>
      <c r="W177" s="164">
        <f>J177</f>
        <v>0</v>
      </c>
      <c r="X177" s="165"/>
      <c r="Y177" s="165"/>
      <c r="Z177" s="165"/>
      <c r="AA177" s="57">
        <f>N177</f>
        <v>0</v>
      </c>
      <c r="AB177" s="60"/>
      <c r="AC177" s="61"/>
      <c r="AD177" s="62"/>
      <c r="AE177" s="57">
        <f>R177</f>
        <v>0</v>
      </c>
      <c r="AF177" s="63"/>
      <c r="AG177" s="57">
        <f>T177</f>
        <v>0</v>
      </c>
      <c r="AH177" s="54"/>
      <c r="AI177" s="14"/>
      <c r="AJ177" s="171">
        <f>IF(K177+O177&gt;=2,0,IF(K177+O177=1,0,1))</f>
        <v>1</v>
      </c>
      <c r="AK177" s="172" t="str">
        <f>IF(K177+O177&gt;=2,0,IF(K177+O177=1,0,"or◄"))</f>
        <v>or◄</v>
      </c>
      <c r="AL177" s="173">
        <f>IF(K177+O177&gt;=1,"",IF(K177+O177&gt;=2,"",1))</f>
        <v>1</v>
      </c>
      <c r="AM177" s="174">
        <f>IF(S177&gt;=1,"",IF(S177&gt;=2,"",1))</f>
        <v>1</v>
      </c>
      <c r="AN177" s="173">
        <f>IF(U177&gt;=1,"",IF(U177&gt;=2,"",1))</f>
        <v>1</v>
      </c>
      <c r="AO177" s="175">
        <f>X177</f>
        <v>0</v>
      </c>
      <c r="AP177" s="22">
        <f>AB177</f>
        <v>0</v>
      </c>
      <c r="AQ177" s="22">
        <f>AF177</f>
        <v>0</v>
      </c>
      <c r="AR177" s="13">
        <f>AH177</f>
        <v>0</v>
      </c>
      <c r="AS177" s="10" t="str">
        <f>IF(SUM(K177,O177,S177,U177)&gt;0,J177*K177+N177*O177+R177*S177+T177*U177,"")</f>
        <v/>
      </c>
      <c r="AT177" s="41" t="str">
        <f>IF(SUM(X177,AB177,AF177,AH177)&gt;0,W177*X177+AA177*AB177+AE177*AF177+AG177*AH177,"")</f>
        <v/>
      </c>
      <c r="AU177" s="120"/>
    </row>
    <row r="178" spans="1:47" ht="16.2" customHeight="1" thickBot="1" x14ac:dyDescent="0.35">
      <c r="A178" s="131" t="s">
        <v>236</v>
      </c>
      <c r="B178" s="131"/>
      <c r="C178" s="131"/>
      <c r="D178" s="131"/>
      <c r="E178" s="109" t="str">
        <f>IF(F178="◄","◄",IF(F178="ok","►",""))</f>
        <v>◄</v>
      </c>
      <c r="F178" s="110" t="str">
        <f>IF(F179&gt;0,"OK","◄")</f>
        <v>◄</v>
      </c>
      <c r="G178" s="111" t="str">
        <f t="shared" si="1"/>
        <v/>
      </c>
      <c r="H178" s="86">
        <v>22750</v>
      </c>
      <c r="I178" s="78" t="s">
        <v>43</v>
      </c>
      <c r="J178" s="23"/>
      <c r="K178" s="50" t="str">
        <f>IF(K179&gt;0,"","◄")</f>
        <v>◄</v>
      </c>
      <c r="L178" s="141"/>
      <c r="M178" s="141"/>
      <c r="N178" s="20"/>
      <c r="O178" s="50" t="str">
        <f>IF(O179&gt;0,"","◄")</f>
        <v>◄</v>
      </c>
      <c r="P178" s="3"/>
      <c r="Q178" s="4"/>
      <c r="R178" s="4"/>
      <c r="S178" s="50" t="str">
        <f>IF(S179&gt;0,"","◄")</f>
        <v>◄</v>
      </c>
      <c r="T178" s="4"/>
      <c r="U178" s="50" t="str">
        <f>IF(U179&gt;0,"","◄")</f>
        <v>◄</v>
      </c>
      <c r="V178" s="28"/>
      <c r="W178" s="4"/>
      <c r="X178" s="36" t="str">
        <f>IF(X179,"►","")</f>
        <v/>
      </c>
      <c r="Y178" s="142"/>
      <c r="Z178" s="142"/>
      <c r="AA178" s="4"/>
      <c r="AB178" s="36" t="str">
        <f>IF(AB179,"►","")</f>
        <v/>
      </c>
      <c r="AC178" s="4"/>
      <c r="AD178" s="4"/>
      <c r="AE178" s="4"/>
      <c r="AF178" s="36" t="str">
        <f>IF(AF179,"►","")</f>
        <v/>
      </c>
      <c r="AG178" s="4"/>
      <c r="AH178" s="36" t="str">
        <f>IF(AH179,"►","")</f>
        <v/>
      </c>
      <c r="AI178" s="14"/>
      <c r="AJ178" s="168" t="str">
        <f>IF(SUM(AJ179:AJ180)&gt;0,"◄","")</f>
        <v>◄</v>
      </c>
      <c r="AK178" s="169" t="s">
        <v>1742</v>
      </c>
      <c r="AL178" s="168" t="str">
        <f>IF(SUM(AL179:AL180)&gt;0,"◄","")</f>
        <v>◄</v>
      </c>
      <c r="AM178" s="170"/>
      <c r="AN178" s="168" t="str">
        <f>IF(SUM(AN179:AN180)&gt;0,"◄","")</f>
        <v>◄</v>
      </c>
      <c r="AO178" s="39" t="str">
        <f>IF(SUM(AO179:AO180)&gt;0,"►","")</f>
        <v/>
      </c>
      <c r="AP178" s="39" t="str">
        <f>IF(SUM(AP179:AP180)&gt;0,"►","")</f>
        <v/>
      </c>
      <c r="AQ178" s="39" t="str">
        <f>IF(SUM(AQ179:AQ180)&gt;0,"►","")</f>
        <v/>
      </c>
      <c r="AR178" s="40" t="str">
        <f>IF(SUM(AR179:AR180)&gt;0,"►","")</f>
        <v/>
      </c>
      <c r="AS178" s="19"/>
      <c r="AT178" s="19"/>
      <c r="AU178" s="120"/>
    </row>
    <row r="179" spans="1:47" ht="18" customHeight="1" thickBot="1" x14ac:dyDescent="0.35">
      <c r="A179" s="133"/>
      <c r="B179" s="79" t="s">
        <v>156</v>
      </c>
      <c r="C179" s="82"/>
      <c r="D179" s="83"/>
      <c r="E179" s="112" t="str">
        <f>IF(F179&gt;0,"ok","◄")</f>
        <v>◄</v>
      </c>
      <c r="F179" s="113"/>
      <c r="G179" s="111" t="str">
        <f t="shared" si="1"/>
        <v/>
      </c>
      <c r="H179" s="203"/>
      <c r="I179" s="204"/>
      <c r="J179" s="159"/>
      <c r="K179" s="160"/>
      <c r="L179" s="161"/>
      <c r="M179" s="162"/>
      <c r="N179" s="163"/>
      <c r="O179" s="51"/>
      <c r="P179" s="58"/>
      <c r="Q179" s="59"/>
      <c r="R179" s="55"/>
      <c r="S179" s="52"/>
      <c r="T179" s="56"/>
      <c r="U179" s="52"/>
      <c r="V179" s="35"/>
      <c r="W179" s="164">
        <f>J179</f>
        <v>0</v>
      </c>
      <c r="X179" s="165"/>
      <c r="Y179" s="165"/>
      <c r="Z179" s="165"/>
      <c r="AA179" s="57">
        <f>N179</f>
        <v>0</v>
      </c>
      <c r="AB179" s="60"/>
      <c r="AC179" s="61"/>
      <c r="AD179" s="62"/>
      <c r="AE179" s="57">
        <f>R179</f>
        <v>0</v>
      </c>
      <c r="AF179" s="63"/>
      <c r="AG179" s="57">
        <f>T179</f>
        <v>0</v>
      </c>
      <c r="AH179" s="54"/>
      <c r="AI179" s="14"/>
      <c r="AJ179" s="171">
        <f>IF(K179+O179&gt;=2,0,IF(K179+O179=1,0,1))</f>
        <v>1</v>
      </c>
      <c r="AK179" s="172" t="str">
        <f>IF(K179+O179&gt;=2,0,IF(K179+O179=1,0,"or◄"))</f>
        <v>or◄</v>
      </c>
      <c r="AL179" s="173">
        <f>IF(K179+O179&gt;=1,"",IF(K179+O179&gt;=2,"",1))</f>
        <v>1</v>
      </c>
      <c r="AM179" s="174">
        <f>IF(S179&gt;=1,"",IF(S179&gt;=2,"",1))</f>
        <v>1</v>
      </c>
      <c r="AN179" s="173">
        <f>IF(U179&gt;=1,"",IF(U179&gt;=2,"",1))</f>
        <v>1</v>
      </c>
      <c r="AO179" s="175">
        <f>X179</f>
        <v>0</v>
      </c>
      <c r="AP179" s="22">
        <f>AB179</f>
        <v>0</v>
      </c>
      <c r="AQ179" s="22">
        <f>AF179</f>
        <v>0</v>
      </c>
      <c r="AR179" s="13">
        <f>AH179</f>
        <v>0</v>
      </c>
      <c r="AS179" s="10" t="str">
        <f>IF(SUM(K179,O179,S179,U179)&gt;0,J179*K179+N179*O179+R179*S179+T179*U179,"")</f>
        <v/>
      </c>
      <c r="AT179" s="41" t="str">
        <f>IF(SUM(X179,AB179,AF179,AH179)&gt;0,W179*X179+AA179*AB179+AE179*AF179+AG179*AH179,"")</f>
        <v/>
      </c>
      <c r="AU179" s="120"/>
    </row>
    <row r="180" spans="1:47" ht="14.4" customHeight="1" thickBot="1" x14ac:dyDescent="0.35">
      <c r="A180" s="73" t="s">
        <v>237</v>
      </c>
      <c r="B180" s="74"/>
      <c r="C180" s="75"/>
      <c r="D180" s="76"/>
      <c r="E180" s="109" t="str">
        <f>IF(F180="◄","◄",IF(F180="ok","►",""))</f>
        <v>◄</v>
      </c>
      <c r="F180" s="110" t="str">
        <f>IF(F181&gt;0,"OK","◄")</f>
        <v>◄</v>
      </c>
      <c r="G180" s="111" t="str">
        <f t="shared" si="1"/>
        <v/>
      </c>
      <c r="H180" s="86">
        <v>22785</v>
      </c>
      <c r="I180" s="78" t="s">
        <v>43</v>
      </c>
      <c r="J180" s="23"/>
      <c r="K180" s="50" t="str">
        <f>IF(K181&gt;0,"","◄")</f>
        <v>◄</v>
      </c>
      <c r="L180" s="141"/>
      <c r="M180" s="141"/>
      <c r="N180" s="20"/>
      <c r="O180" s="50" t="str">
        <f>IF(O181&gt;0,"","◄")</f>
        <v>◄</v>
      </c>
      <c r="P180" s="3"/>
      <c r="Q180" s="4"/>
      <c r="R180" s="4"/>
      <c r="S180" s="50" t="str">
        <f>IF(S181&gt;0,"","◄")</f>
        <v>◄</v>
      </c>
      <c r="T180" s="4"/>
      <c r="U180" s="50" t="str">
        <f>IF(U181&gt;0,"","◄")</f>
        <v>◄</v>
      </c>
      <c r="V180" s="28"/>
      <c r="W180" s="4"/>
      <c r="X180" s="36" t="str">
        <f>IF(X181,"►","")</f>
        <v/>
      </c>
      <c r="Y180" s="142"/>
      <c r="Z180" s="142"/>
      <c r="AA180" s="4"/>
      <c r="AB180" s="36" t="str">
        <f>IF(AB181,"►","")</f>
        <v/>
      </c>
      <c r="AC180" s="4"/>
      <c r="AD180" s="4"/>
      <c r="AE180" s="4"/>
      <c r="AF180" s="36" t="str">
        <f>IF(AF181,"►","")</f>
        <v/>
      </c>
      <c r="AG180" s="4"/>
      <c r="AH180" s="36" t="str">
        <f>IF(AH181,"►","")</f>
        <v/>
      </c>
      <c r="AI180" s="14"/>
      <c r="AJ180" s="168" t="str">
        <f>IF(SUM(AJ181:AJ182)&gt;0,"◄","")</f>
        <v>◄</v>
      </c>
      <c r="AK180" s="169" t="s">
        <v>1742</v>
      </c>
      <c r="AL180" s="168" t="str">
        <f>IF(SUM(AL181:AL182)&gt;0,"◄","")</f>
        <v>◄</v>
      </c>
      <c r="AM180" s="170"/>
      <c r="AN180" s="168" t="str">
        <f>IF(SUM(AN181:AN182)&gt;0,"◄","")</f>
        <v>◄</v>
      </c>
      <c r="AO180" s="39" t="str">
        <f>IF(SUM(AO181:AO182)&gt;0,"►","")</f>
        <v/>
      </c>
      <c r="AP180" s="39" t="str">
        <f>IF(SUM(AP181:AP182)&gt;0,"►","")</f>
        <v/>
      </c>
      <c r="AQ180" s="39" t="str">
        <f>IF(SUM(AQ181:AQ182)&gt;0,"►","")</f>
        <v/>
      </c>
      <c r="AR180" s="40" t="str">
        <f>IF(SUM(AR181:AR182)&gt;0,"►","")</f>
        <v/>
      </c>
      <c r="AS180" s="19"/>
      <c r="AT180" s="19"/>
      <c r="AU180" s="120"/>
    </row>
    <row r="181" spans="1:47" ht="18" customHeight="1" thickBot="1" x14ac:dyDescent="0.35">
      <c r="A181" s="133"/>
      <c r="B181" s="79" t="s">
        <v>157</v>
      </c>
      <c r="C181" s="82"/>
      <c r="D181" s="83"/>
      <c r="E181" s="112" t="str">
        <f>IF(F181&gt;0,"ok","◄")</f>
        <v>◄</v>
      </c>
      <c r="F181" s="113"/>
      <c r="G181" s="111" t="str">
        <f t="shared" si="1"/>
        <v/>
      </c>
      <c r="H181" s="203"/>
      <c r="I181" s="204"/>
      <c r="J181" s="159"/>
      <c r="K181" s="160"/>
      <c r="L181" s="161"/>
      <c r="M181" s="162"/>
      <c r="N181" s="163"/>
      <c r="O181" s="51"/>
      <c r="P181" s="58"/>
      <c r="Q181" s="59"/>
      <c r="R181" s="55"/>
      <c r="S181" s="52"/>
      <c r="T181" s="56"/>
      <c r="U181" s="52"/>
      <c r="V181" s="35"/>
      <c r="W181" s="164">
        <f>J181</f>
        <v>0</v>
      </c>
      <c r="X181" s="165"/>
      <c r="Y181" s="165"/>
      <c r="Z181" s="165"/>
      <c r="AA181" s="57">
        <f>N181</f>
        <v>0</v>
      </c>
      <c r="AB181" s="60"/>
      <c r="AC181" s="61"/>
      <c r="AD181" s="62"/>
      <c r="AE181" s="57">
        <f>R181</f>
        <v>0</v>
      </c>
      <c r="AF181" s="63"/>
      <c r="AG181" s="57">
        <f>T181</f>
        <v>0</v>
      </c>
      <c r="AH181" s="54"/>
      <c r="AI181" s="14"/>
      <c r="AJ181" s="171">
        <f>IF(K181+O181&gt;=2,0,IF(K181+O181=1,0,1))</f>
        <v>1</v>
      </c>
      <c r="AK181" s="172" t="str">
        <f>IF(K181+O181&gt;=2,0,IF(K181+O181=1,0,"or◄"))</f>
        <v>or◄</v>
      </c>
      <c r="AL181" s="173">
        <f>IF(K181+O181&gt;=1,"",IF(K181+O181&gt;=2,"",1))</f>
        <v>1</v>
      </c>
      <c r="AM181" s="174">
        <f>IF(S181&gt;=1,"",IF(S181&gt;=2,"",1))</f>
        <v>1</v>
      </c>
      <c r="AN181" s="173">
        <f>IF(U181&gt;=1,"",IF(U181&gt;=2,"",1))</f>
        <v>1</v>
      </c>
      <c r="AO181" s="175">
        <f>X181</f>
        <v>0</v>
      </c>
      <c r="AP181" s="22">
        <f>AB181</f>
        <v>0</v>
      </c>
      <c r="AQ181" s="22">
        <f>AF181</f>
        <v>0</v>
      </c>
      <c r="AR181" s="13">
        <f>AH181</f>
        <v>0</v>
      </c>
      <c r="AS181" s="10" t="str">
        <f>IF(SUM(K181,O181,S181,U181)&gt;0,J181*K181+N181*O181+R181*S181+T181*U181,"")</f>
        <v/>
      </c>
      <c r="AT181" s="41" t="str">
        <f>IF(SUM(X181,AB181,AF181,AH181)&gt;0,W181*X181+AA181*AB181+AE181*AF181+AG181*AH181,"")</f>
        <v/>
      </c>
      <c r="AU181" s="120"/>
    </row>
    <row r="182" spans="1:47" ht="14.4" customHeight="1" thickBot="1" x14ac:dyDescent="0.35">
      <c r="A182" s="73" t="s">
        <v>238</v>
      </c>
      <c r="B182" s="74"/>
      <c r="C182" s="75"/>
      <c r="D182" s="76"/>
      <c r="E182" s="109" t="str">
        <f>IF(F182="◄","◄",IF(F182="ok","►",""))</f>
        <v>◄</v>
      </c>
      <c r="F182" s="110" t="str">
        <f>IF(F183&gt;0,"OK","◄")</f>
        <v>◄</v>
      </c>
      <c r="G182" s="111" t="str">
        <f t="shared" si="1"/>
        <v/>
      </c>
      <c r="H182" s="86">
        <v>22820</v>
      </c>
      <c r="I182" s="78" t="s">
        <v>43</v>
      </c>
      <c r="J182" s="23"/>
      <c r="K182" s="50" t="str">
        <f>IF(K183&gt;0,"","◄")</f>
        <v>◄</v>
      </c>
      <c r="L182" s="141"/>
      <c r="M182" s="141"/>
      <c r="N182" s="20"/>
      <c r="O182" s="50" t="str">
        <f>IF(O183&gt;0,"","◄")</f>
        <v>◄</v>
      </c>
      <c r="P182" s="3"/>
      <c r="Q182" s="4"/>
      <c r="R182" s="4"/>
      <c r="S182" s="50" t="str">
        <f>IF(S183&gt;0,"","◄")</f>
        <v>◄</v>
      </c>
      <c r="T182" s="4"/>
      <c r="U182" s="50" t="str">
        <f>IF(U183&gt;0,"","◄")</f>
        <v>◄</v>
      </c>
      <c r="V182" s="28"/>
      <c r="W182" s="4"/>
      <c r="X182" s="36" t="str">
        <f>IF(X183,"►","")</f>
        <v/>
      </c>
      <c r="Y182" s="142"/>
      <c r="Z182" s="142"/>
      <c r="AA182" s="4"/>
      <c r="AB182" s="36" t="str">
        <f>IF(AB183,"►","")</f>
        <v/>
      </c>
      <c r="AC182" s="4"/>
      <c r="AD182" s="4"/>
      <c r="AE182" s="4"/>
      <c r="AF182" s="36" t="str">
        <f>IF(AF183,"►","")</f>
        <v/>
      </c>
      <c r="AG182" s="4"/>
      <c r="AH182" s="36" t="str">
        <f>IF(AH183,"►","")</f>
        <v/>
      </c>
      <c r="AI182" s="14"/>
      <c r="AJ182" s="168" t="str">
        <f>IF(SUM(AJ183:AJ184)&gt;0,"◄","")</f>
        <v>◄</v>
      </c>
      <c r="AK182" s="169" t="s">
        <v>1742</v>
      </c>
      <c r="AL182" s="168" t="str">
        <f>IF(SUM(AL183:AL184)&gt;0,"◄","")</f>
        <v>◄</v>
      </c>
      <c r="AM182" s="170"/>
      <c r="AN182" s="168" t="str">
        <f>IF(SUM(AN183:AN184)&gt;0,"◄","")</f>
        <v>◄</v>
      </c>
      <c r="AO182" s="39" t="str">
        <f>IF(SUM(AO183:AO184)&gt;0,"►","")</f>
        <v/>
      </c>
      <c r="AP182" s="39" t="str">
        <f>IF(SUM(AP183:AP184)&gt;0,"►","")</f>
        <v/>
      </c>
      <c r="AQ182" s="39" t="str">
        <f>IF(SUM(AQ183:AQ184)&gt;0,"►","")</f>
        <v/>
      </c>
      <c r="AR182" s="40" t="str">
        <f>IF(SUM(AR183:AR184)&gt;0,"►","")</f>
        <v/>
      </c>
      <c r="AS182" s="19"/>
      <c r="AT182" s="19"/>
      <c r="AU182" s="120"/>
    </row>
    <row r="183" spans="1:47" ht="18" customHeight="1" thickBot="1" x14ac:dyDescent="0.35">
      <c r="A183" s="133"/>
      <c r="B183" s="79" t="s">
        <v>158</v>
      </c>
      <c r="C183" s="82"/>
      <c r="D183" s="83"/>
      <c r="E183" s="112" t="str">
        <f>IF(F183&gt;0,"ok","◄")</f>
        <v>◄</v>
      </c>
      <c r="F183" s="113"/>
      <c r="G183" s="111" t="str">
        <f t="shared" si="1"/>
        <v/>
      </c>
      <c r="H183" s="203"/>
      <c r="I183" s="204"/>
      <c r="J183" s="159"/>
      <c r="K183" s="160"/>
      <c r="L183" s="161"/>
      <c r="M183" s="162"/>
      <c r="N183" s="163"/>
      <c r="O183" s="51"/>
      <c r="P183" s="58"/>
      <c r="Q183" s="59"/>
      <c r="R183" s="55"/>
      <c r="S183" s="52"/>
      <c r="T183" s="56"/>
      <c r="U183" s="52"/>
      <c r="V183" s="35"/>
      <c r="W183" s="164">
        <f>J183</f>
        <v>0</v>
      </c>
      <c r="X183" s="165"/>
      <c r="Y183" s="165"/>
      <c r="Z183" s="165"/>
      <c r="AA183" s="57">
        <f>N183</f>
        <v>0</v>
      </c>
      <c r="AB183" s="60"/>
      <c r="AC183" s="61"/>
      <c r="AD183" s="62"/>
      <c r="AE183" s="57">
        <f>R183</f>
        <v>0</v>
      </c>
      <c r="AF183" s="63"/>
      <c r="AG183" s="57">
        <f>T183</f>
        <v>0</v>
      </c>
      <c r="AH183" s="54"/>
      <c r="AI183" s="14"/>
      <c r="AJ183" s="171">
        <f>IF(K183+O183&gt;=2,0,IF(K183+O183=1,0,1))</f>
        <v>1</v>
      </c>
      <c r="AK183" s="172" t="str">
        <f>IF(K183+O183&gt;=2,0,IF(K183+O183=1,0,"or◄"))</f>
        <v>or◄</v>
      </c>
      <c r="AL183" s="173">
        <f>IF(K183+O183&gt;=1,"",IF(K183+O183&gt;=2,"",1))</f>
        <v>1</v>
      </c>
      <c r="AM183" s="174">
        <f>IF(S183&gt;=1,"",IF(S183&gt;=2,"",1))</f>
        <v>1</v>
      </c>
      <c r="AN183" s="173">
        <f>IF(U183&gt;=1,"",IF(U183&gt;=2,"",1))</f>
        <v>1</v>
      </c>
      <c r="AO183" s="175">
        <f>X183</f>
        <v>0</v>
      </c>
      <c r="AP183" s="22">
        <f>AB183</f>
        <v>0</v>
      </c>
      <c r="AQ183" s="22">
        <f>AF183</f>
        <v>0</v>
      </c>
      <c r="AR183" s="13">
        <f>AH183</f>
        <v>0</v>
      </c>
      <c r="AS183" s="10" t="str">
        <f>IF(SUM(K183,O183,S183,U183)&gt;0,J183*K183+N183*O183+R183*S183+T183*U183,"")</f>
        <v/>
      </c>
      <c r="AT183" s="41" t="str">
        <f>IF(SUM(X183,AB183,AF183,AH183)&gt;0,W183*X183+AA183*AB183+AE183*AF183+AG183*AH183,"")</f>
        <v/>
      </c>
      <c r="AU183" s="120"/>
    </row>
    <row r="184" spans="1:47" ht="14.4" customHeight="1" thickBot="1" x14ac:dyDescent="0.35">
      <c r="A184" s="73" t="s">
        <v>239</v>
      </c>
      <c r="B184" s="74"/>
      <c r="C184" s="75"/>
      <c r="D184" s="76"/>
      <c r="E184" s="109" t="str">
        <f>IF(F184="◄","◄",IF(F184="ok","►",""))</f>
        <v>◄</v>
      </c>
      <c r="F184" s="110" t="str">
        <f>IF(F185&gt;0,"OK","◄")</f>
        <v>◄</v>
      </c>
      <c r="G184" s="111" t="str">
        <f t="shared" si="1"/>
        <v/>
      </c>
      <c r="H184" s="77">
        <v>22904</v>
      </c>
      <c r="I184" s="78" t="s">
        <v>43</v>
      </c>
      <c r="J184" s="23"/>
      <c r="K184" s="50" t="str">
        <f>IF(K185&gt;0,"","◄")</f>
        <v>◄</v>
      </c>
      <c r="L184" s="141"/>
      <c r="M184" s="141"/>
      <c r="N184" s="20"/>
      <c r="O184" s="50" t="str">
        <f>IF(O185&gt;0,"","◄")</f>
        <v>◄</v>
      </c>
      <c r="P184" s="3"/>
      <c r="Q184" s="4"/>
      <c r="R184" s="4"/>
      <c r="S184" s="50" t="str">
        <f>IF(S185&gt;0,"","◄")</f>
        <v>◄</v>
      </c>
      <c r="T184" s="4"/>
      <c r="U184" s="50" t="str">
        <f>IF(U185&gt;0,"","◄")</f>
        <v>◄</v>
      </c>
      <c r="V184" s="28"/>
      <c r="W184" s="4"/>
      <c r="X184" s="36" t="str">
        <f>IF(X185,"►","")</f>
        <v/>
      </c>
      <c r="Y184" s="142"/>
      <c r="Z184" s="142"/>
      <c r="AA184" s="4"/>
      <c r="AB184" s="36" t="str">
        <f>IF(AB185,"►","")</f>
        <v/>
      </c>
      <c r="AC184" s="4"/>
      <c r="AD184" s="4"/>
      <c r="AE184" s="4"/>
      <c r="AF184" s="36" t="str">
        <f>IF(AF185,"►","")</f>
        <v/>
      </c>
      <c r="AG184" s="4"/>
      <c r="AH184" s="36" t="str">
        <f>IF(AH185,"►","")</f>
        <v/>
      </c>
      <c r="AI184" s="14"/>
      <c r="AJ184" s="168" t="str">
        <f>IF(SUM(AJ185:AJ186)&gt;0,"◄","")</f>
        <v>◄</v>
      </c>
      <c r="AK184" s="169" t="s">
        <v>1742</v>
      </c>
      <c r="AL184" s="168" t="str">
        <f>IF(SUM(AL185:AL186)&gt;0,"◄","")</f>
        <v>◄</v>
      </c>
      <c r="AM184" s="170"/>
      <c r="AN184" s="168" t="str">
        <f>IF(SUM(AN185:AN186)&gt;0,"◄","")</f>
        <v>◄</v>
      </c>
      <c r="AO184" s="39" t="str">
        <f>IF(SUM(AO185:AO186)&gt;0,"►","")</f>
        <v/>
      </c>
      <c r="AP184" s="39" t="str">
        <f>IF(SUM(AP185:AP186)&gt;0,"►","")</f>
        <v/>
      </c>
      <c r="AQ184" s="39" t="str">
        <f>IF(SUM(AQ185:AQ186)&gt;0,"►","")</f>
        <v/>
      </c>
      <c r="AR184" s="40" t="str">
        <f>IF(SUM(AR185:AR186)&gt;0,"►","")</f>
        <v/>
      </c>
      <c r="AS184" s="19"/>
      <c r="AT184" s="19"/>
      <c r="AU184" s="120"/>
    </row>
    <row r="185" spans="1:47" ht="18" customHeight="1" thickBot="1" x14ac:dyDescent="0.35">
      <c r="A185" s="133"/>
      <c r="B185" s="79" t="s">
        <v>159</v>
      </c>
      <c r="C185" s="82"/>
      <c r="D185" s="83"/>
      <c r="E185" s="112" t="str">
        <f>IF(F185&gt;0,"ok","◄")</f>
        <v>◄</v>
      </c>
      <c r="F185" s="113"/>
      <c r="G185" s="111" t="str">
        <f t="shared" si="1"/>
        <v/>
      </c>
      <c r="H185" s="203"/>
      <c r="I185" s="204"/>
      <c r="J185" s="159"/>
      <c r="K185" s="160"/>
      <c r="L185" s="161"/>
      <c r="M185" s="162"/>
      <c r="N185" s="163"/>
      <c r="O185" s="51"/>
      <c r="P185" s="58"/>
      <c r="Q185" s="59"/>
      <c r="R185" s="55"/>
      <c r="S185" s="52"/>
      <c r="T185" s="56"/>
      <c r="U185" s="52"/>
      <c r="V185" s="35"/>
      <c r="W185" s="164">
        <f>J185</f>
        <v>0</v>
      </c>
      <c r="X185" s="165"/>
      <c r="Y185" s="165"/>
      <c r="Z185" s="165"/>
      <c r="AA185" s="57">
        <f>N185</f>
        <v>0</v>
      </c>
      <c r="AB185" s="60"/>
      <c r="AC185" s="61"/>
      <c r="AD185" s="62"/>
      <c r="AE185" s="57">
        <f>R185</f>
        <v>0</v>
      </c>
      <c r="AF185" s="63"/>
      <c r="AG185" s="57">
        <f>T185</f>
        <v>0</v>
      </c>
      <c r="AH185" s="54"/>
      <c r="AI185" s="14"/>
      <c r="AJ185" s="171">
        <f>IF(K185+O185&gt;=2,0,IF(K185+O185=1,0,1))</f>
        <v>1</v>
      </c>
      <c r="AK185" s="172" t="str">
        <f>IF(K185+O185&gt;=2,0,IF(K185+O185=1,0,"or◄"))</f>
        <v>or◄</v>
      </c>
      <c r="AL185" s="173">
        <f>IF(K185+O185&gt;=1,"",IF(K185+O185&gt;=2,"",1))</f>
        <v>1</v>
      </c>
      <c r="AM185" s="174">
        <f>IF(S185&gt;=1,"",IF(S185&gt;=2,"",1))</f>
        <v>1</v>
      </c>
      <c r="AN185" s="173">
        <f>IF(U185&gt;=1,"",IF(U185&gt;=2,"",1))</f>
        <v>1</v>
      </c>
      <c r="AO185" s="175">
        <f>X185</f>
        <v>0</v>
      </c>
      <c r="AP185" s="22">
        <f>AB185</f>
        <v>0</v>
      </c>
      <c r="AQ185" s="22">
        <f>AF185</f>
        <v>0</v>
      </c>
      <c r="AR185" s="13">
        <f>AH185</f>
        <v>0</v>
      </c>
      <c r="AS185" s="10" t="str">
        <f>IF(SUM(K185,O185,S185,U185)&gt;0,J185*K185+N185*O185+R185*S185+T185*U185,"")</f>
        <v/>
      </c>
      <c r="AT185" s="41" t="str">
        <f>IF(SUM(X185,AB185,AF185,AH185)&gt;0,W185*X185+AA185*AB185+AE185*AF185+AG185*AH185,"")</f>
        <v/>
      </c>
      <c r="AU185" s="120"/>
    </row>
    <row r="186" spans="1:47" ht="14.4" customHeight="1" thickBot="1" x14ac:dyDescent="0.35">
      <c r="A186" s="73" t="s">
        <v>240</v>
      </c>
      <c r="B186" s="74"/>
      <c r="C186" s="75"/>
      <c r="D186" s="76"/>
      <c r="E186" s="109" t="str">
        <f>IF(F186="◄","◄",IF(F186="ok","►",""))</f>
        <v>◄</v>
      </c>
      <c r="F186" s="110" t="str">
        <f>IF(F187&gt;0,"OK","◄")</f>
        <v>◄</v>
      </c>
      <c r="G186" s="111" t="str">
        <f t="shared" si="1"/>
        <v/>
      </c>
      <c r="H186" s="86">
        <v>22905</v>
      </c>
      <c r="I186" s="78" t="s">
        <v>43</v>
      </c>
      <c r="J186" s="23"/>
      <c r="K186" s="50" t="str">
        <f>IF(K187&gt;0,"","◄")</f>
        <v>◄</v>
      </c>
      <c r="L186" s="141"/>
      <c r="M186" s="141"/>
      <c r="N186" s="20"/>
      <c r="O186" s="50" t="str">
        <f>IF(O187&gt;0,"","◄")</f>
        <v>◄</v>
      </c>
      <c r="P186" s="3"/>
      <c r="Q186" s="4"/>
      <c r="R186" s="4"/>
      <c r="S186" s="50" t="str">
        <f>IF(S187&gt;0,"","◄")</f>
        <v>◄</v>
      </c>
      <c r="T186" s="4"/>
      <c r="U186" s="50" t="str">
        <f>IF(U187&gt;0,"","◄")</f>
        <v>◄</v>
      </c>
      <c r="V186" s="28"/>
      <c r="W186" s="4"/>
      <c r="X186" s="36" t="str">
        <f>IF(X187,"►","")</f>
        <v/>
      </c>
      <c r="Y186" s="142"/>
      <c r="Z186" s="142"/>
      <c r="AA186" s="4"/>
      <c r="AB186" s="36" t="str">
        <f>IF(AB187,"►","")</f>
        <v/>
      </c>
      <c r="AC186" s="4"/>
      <c r="AD186" s="4"/>
      <c r="AE186" s="4"/>
      <c r="AF186" s="36" t="str">
        <f>IF(AF187,"►","")</f>
        <v/>
      </c>
      <c r="AG186" s="4"/>
      <c r="AH186" s="36" t="str">
        <f>IF(AH187,"►","")</f>
        <v/>
      </c>
      <c r="AI186" s="14"/>
      <c r="AJ186" s="168" t="str">
        <f>IF(SUM(AJ187:AJ188)&gt;0,"◄","")</f>
        <v>◄</v>
      </c>
      <c r="AK186" s="169" t="s">
        <v>1742</v>
      </c>
      <c r="AL186" s="168" t="str">
        <f>IF(SUM(AL187:AL188)&gt;0,"◄","")</f>
        <v>◄</v>
      </c>
      <c r="AM186" s="170"/>
      <c r="AN186" s="168" t="str">
        <f>IF(SUM(AN187:AN188)&gt;0,"◄","")</f>
        <v>◄</v>
      </c>
      <c r="AO186" s="39" t="str">
        <f>IF(SUM(AO187:AO188)&gt;0,"►","")</f>
        <v/>
      </c>
      <c r="AP186" s="39" t="str">
        <f>IF(SUM(AP187:AP188)&gt;0,"►","")</f>
        <v/>
      </c>
      <c r="AQ186" s="39" t="str">
        <f>IF(SUM(AQ187:AQ188)&gt;0,"►","")</f>
        <v/>
      </c>
      <c r="AR186" s="40" t="str">
        <f>IF(SUM(AR187:AR188)&gt;0,"►","")</f>
        <v/>
      </c>
      <c r="AS186" s="19"/>
      <c r="AT186" s="19"/>
      <c r="AU186" s="120"/>
    </row>
    <row r="187" spans="1:47" ht="18" customHeight="1" thickBot="1" x14ac:dyDescent="0.35">
      <c r="A187" s="133"/>
      <c r="B187" s="79" t="s">
        <v>160</v>
      </c>
      <c r="C187" s="82"/>
      <c r="D187" s="83"/>
      <c r="E187" s="112" t="str">
        <f>IF(F187&gt;0,"ok","◄")</f>
        <v>◄</v>
      </c>
      <c r="F187" s="113"/>
      <c r="G187" s="111" t="str">
        <f t="shared" si="1"/>
        <v/>
      </c>
      <c r="H187" s="203"/>
      <c r="I187" s="204"/>
      <c r="J187" s="159"/>
      <c r="K187" s="160"/>
      <c r="L187" s="161"/>
      <c r="M187" s="162"/>
      <c r="N187" s="163"/>
      <c r="O187" s="51"/>
      <c r="P187" s="58"/>
      <c r="Q187" s="59"/>
      <c r="R187" s="55"/>
      <c r="S187" s="52"/>
      <c r="T187" s="56"/>
      <c r="U187" s="52"/>
      <c r="V187" s="35"/>
      <c r="W187" s="164">
        <f>J187</f>
        <v>0</v>
      </c>
      <c r="X187" s="165"/>
      <c r="Y187" s="165"/>
      <c r="Z187" s="165"/>
      <c r="AA187" s="57">
        <f>N187</f>
        <v>0</v>
      </c>
      <c r="AB187" s="60"/>
      <c r="AC187" s="61"/>
      <c r="AD187" s="62"/>
      <c r="AE187" s="57">
        <f>R187</f>
        <v>0</v>
      </c>
      <c r="AF187" s="63"/>
      <c r="AG187" s="57">
        <f>T187</f>
        <v>0</v>
      </c>
      <c r="AH187" s="54"/>
      <c r="AI187" s="14"/>
      <c r="AJ187" s="171">
        <f>IF(K187+O187&gt;=2,0,IF(K187+O187=1,0,1))</f>
        <v>1</v>
      </c>
      <c r="AK187" s="172" t="str">
        <f>IF(K187+O187&gt;=2,0,IF(K187+O187=1,0,"or◄"))</f>
        <v>or◄</v>
      </c>
      <c r="AL187" s="173">
        <f>IF(K187+O187&gt;=1,"",IF(K187+O187&gt;=2,"",1))</f>
        <v>1</v>
      </c>
      <c r="AM187" s="174">
        <f>IF(S187&gt;=1,"",IF(S187&gt;=2,"",1))</f>
        <v>1</v>
      </c>
      <c r="AN187" s="173">
        <f>IF(U187&gt;=1,"",IF(U187&gt;=2,"",1))</f>
        <v>1</v>
      </c>
      <c r="AO187" s="175">
        <f>X187</f>
        <v>0</v>
      </c>
      <c r="AP187" s="22">
        <f>AB187</f>
        <v>0</v>
      </c>
      <c r="AQ187" s="22">
        <f>AF187</f>
        <v>0</v>
      </c>
      <c r="AR187" s="13">
        <f>AH187</f>
        <v>0</v>
      </c>
      <c r="AS187" s="10" t="str">
        <f>IF(SUM(K187,O187,S187,U187)&gt;0,J187*K187+N187*O187+R187*S187+T187*U187,"")</f>
        <v/>
      </c>
      <c r="AT187" s="41" t="str">
        <f>IF(SUM(X187,AB187,AF187,AH187)&gt;0,W187*X187+AA187*AB187+AE187*AF187+AG187*AH187,"")</f>
        <v/>
      </c>
      <c r="AU187" s="120"/>
    </row>
    <row r="188" spans="1:47" ht="14.4" customHeight="1" thickBot="1" x14ac:dyDescent="0.35">
      <c r="A188" s="73" t="s">
        <v>241</v>
      </c>
      <c r="B188" s="74"/>
      <c r="C188" s="75"/>
      <c r="D188" s="76"/>
      <c r="E188" s="109" t="str">
        <f>IF(F188="◄","◄",IF(F188="ok","►",""))</f>
        <v>◄</v>
      </c>
      <c r="F188" s="110" t="str">
        <f>IF(F189&gt;0,"OK","◄")</f>
        <v>◄</v>
      </c>
      <c r="G188" s="111" t="str">
        <f t="shared" si="1"/>
        <v/>
      </c>
      <c r="H188" s="86">
        <v>22911</v>
      </c>
      <c r="I188" s="78" t="s">
        <v>43</v>
      </c>
      <c r="J188" s="23"/>
      <c r="K188" s="50" t="str">
        <f>IF(K189&gt;0,"","◄")</f>
        <v>◄</v>
      </c>
      <c r="L188" s="141"/>
      <c r="M188" s="141"/>
      <c r="N188" s="20"/>
      <c r="O188" s="50" t="str">
        <f>IF(O189&gt;0,"","◄")</f>
        <v>◄</v>
      </c>
      <c r="P188" s="3"/>
      <c r="Q188" s="4"/>
      <c r="R188" s="4"/>
      <c r="S188" s="50" t="str">
        <f>IF(S189&gt;0,"","◄")</f>
        <v>◄</v>
      </c>
      <c r="T188" s="4"/>
      <c r="U188" s="50" t="str">
        <f>IF(U189&gt;0,"","◄")</f>
        <v>◄</v>
      </c>
      <c r="V188" s="28"/>
      <c r="W188" s="4"/>
      <c r="X188" s="36" t="str">
        <f>IF(X189,"►","")</f>
        <v/>
      </c>
      <c r="Y188" s="142"/>
      <c r="Z188" s="142"/>
      <c r="AA188" s="4"/>
      <c r="AB188" s="36" t="str">
        <f>IF(AB189,"►","")</f>
        <v/>
      </c>
      <c r="AC188" s="4"/>
      <c r="AD188" s="4"/>
      <c r="AE188" s="4"/>
      <c r="AF188" s="36" t="str">
        <f>IF(AF189,"►","")</f>
        <v/>
      </c>
      <c r="AG188" s="4"/>
      <c r="AH188" s="36" t="str">
        <f>IF(AH189,"►","")</f>
        <v/>
      </c>
      <c r="AI188" s="14"/>
      <c r="AJ188" s="168" t="str">
        <f>IF(SUM(AJ189:AJ190)&gt;0,"◄","")</f>
        <v>◄</v>
      </c>
      <c r="AK188" s="169" t="s">
        <v>1742</v>
      </c>
      <c r="AL188" s="168" t="str">
        <f>IF(SUM(AL189:AL190)&gt;0,"◄","")</f>
        <v>◄</v>
      </c>
      <c r="AM188" s="170"/>
      <c r="AN188" s="168" t="str">
        <f>IF(SUM(AN189:AN190)&gt;0,"◄","")</f>
        <v>◄</v>
      </c>
      <c r="AO188" s="39" t="str">
        <f>IF(SUM(AO189:AO190)&gt;0,"►","")</f>
        <v/>
      </c>
      <c r="AP188" s="39" t="str">
        <f>IF(SUM(AP189:AP190)&gt;0,"►","")</f>
        <v/>
      </c>
      <c r="AQ188" s="39" t="str">
        <f>IF(SUM(AQ189:AQ190)&gt;0,"►","")</f>
        <v/>
      </c>
      <c r="AR188" s="40" t="str">
        <f>IF(SUM(AR189:AR190)&gt;0,"►","")</f>
        <v/>
      </c>
      <c r="AS188" s="6"/>
      <c r="AT188" s="19"/>
      <c r="AU188" s="120"/>
    </row>
    <row r="189" spans="1:47" ht="18" customHeight="1" thickBot="1" x14ac:dyDescent="0.35">
      <c r="A189" s="133"/>
      <c r="B189" s="79" t="s">
        <v>161</v>
      </c>
      <c r="C189" s="82"/>
      <c r="D189" s="83"/>
      <c r="E189" s="112" t="str">
        <f>IF(F189&gt;0,"ok","◄")</f>
        <v>◄</v>
      </c>
      <c r="F189" s="113"/>
      <c r="G189" s="111" t="str">
        <f t="shared" si="1"/>
        <v/>
      </c>
      <c r="H189" s="203"/>
      <c r="I189" s="204"/>
      <c r="J189" s="159"/>
      <c r="K189" s="160"/>
      <c r="L189" s="161"/>
      <c r="M189" s="162"/>
      <c r="N189" s="163"/>
      <c r="O189" s="51"/>
      <c r="P189" s="58"/>
      <c r="Q189" s="59"/>
      <c r="R189" s="55"/>
      <c r="S189" s="52"/>
      <c r="T189" s="56"/>
      <c r="U189" s="52"/>
      <c r="V189" s="35"/>
      <c r="W189" s="164">
        <f>J189</f>
        <v>0</v>
      </c>
      <c r="X189" s="165"/>
      <c r="Y189" s="165"/>
      <c r="Z189" s="165"/>
      <c r="AA189" s="57">
        <f>N189</f>
        <v>0</v>
      </c>
      <c r="AB189" s="60"/>
      <c r="AC189" s="61"/>
      <c r="AD189" s="62"/>
      <c r="AE189" s="57">
        <f>R189</f>
        <v>0</v>
      </c>
      <c r="AF189" s="63"/>
      <c r="AG189" s="57">
        <f>T189</f>
        <v>0</v>
      </c>
      <c r="AH189" s="54"/>
      <c r="AI189" s="14"/>
      <c r="AJ189" s="171">
        <f>IF(K189+O189&gt;=2,0,IF(K189+O189=1,0,1))</f>
        <v>1</v>
      </c>
      <c r="AK189" s="172" t="str">
        <f>IF(K189+O189&gt;=2,0,IF(K189+O189=1,0,"or◄"))</f>
        <v>or◄</v>
      </c>
      <c r="AL189" s="173">
        <f>IF(K189+O189&gt;=1,"",IF(K189+O189&gt;=2,"",1))</f>
        <v>1</v>
      </c>
      <c r="AM189" s="174">
        <f>IF(S189&gt;=1,"",IF(S189&gt;=2,"",1))</f>
        <v>1</v>
      </c>
      <c r="AN189" s="173">
        <f>IF(U189&gt;=1,"",IF(U189&gt;=2,"",1))</f>
        <v>1</v>
      </c>
      <c r="AO189" s="175">
        <f>X189</f>
        <v>0</v>
      </c>
      <c r="AP189" s="22">
        <f>AB189</f>
        <v>0</v>
      </c>
      <c r="AQ189" s="22">
        <f>AF189</f>
        <v>0</v>
      </c>
      <c r="AR189" s="13">
        <f>AH189</f>
        <v>0</v>
      </c>
      <c r="AS189" s="10" t="str">
        <f>IF(SUM(K189,O189,S189,U189)&gt;0,J189*K189+N189*O189+R189*S189+T189*U189,"")</f>
        <v/>
      </c>
      <c r="AT189" s="41" t="str">
        <f>IF(SUM(X189,AB189,AF189,AH189)&gt;0,W189*X189+AA189*AB189+AE189*AF189+AG189*AH189,"")</f>
        <v/>
      </c>
      <c r="AU189" s="120"/>
    </row>
    <row r="190" spans="1:47" ht="14.4" customHeight="1" thickBot="1" x14ac:dyDescent="0.35">
      <c r="A190" s="73" t="s">
        <v>242</v>
      </c>
      <c r="B190" s="74"/>
      <c r="C190" s="75"/>
      <c r="D190" s="76"/>
      <c r="E190" s="109" t="str">
        <f>IF(F190="◄","◄",IF(F190="ok","►",""))</f>
        <v>◄</v>
      </c>
      <c r="F190" s="110" t="str">
        <f>IF(F191&gt;0,"OK","◄")</f>
        <v>◄</v>
      </c>
      <c r="G190" s="111" t="str">
        <f t="shared" si="1"/>
        <v/>
      </c>
      <c r="H190" s="86">
        <v>22974</v>
      </c>
      <c r="I190" s="78" t="s">
        <v>43</v>
      </c>
      <c r="J190" s="23"/>
      <c r="K190" s="50" t="str">
        <f>IF(K191&gt;0,"","◄")</f>
        <v>◄</v>
      </c>
      <c r="L190" s="141"/>
      <c r="M190" s="141"/>
      <c r="N190" s="20"/>
      <c r="O190" s="50" t="str">
        <f>IF(O191&gt;0,"","◄")</f>
        <v>◄</v>
      </c>
      <c r="P190" s="3"/>
      <c r="Q190" s="4"/>
      <c r="R190" s="4"/>
      <c r="S190" s="50" t="str">
        <f>IF(S191&gt;0,"","◄")</f>
        <v>◄</v>
      </c>
      <c r="T190" s="4"/>
      <c r="U190" s="50" t="str">
        <f>IF(U191&gt;0,"","◄")</f>
        <v>◄</v>
      </c>
      <c r="V190" s="28"/>
      <c r="W190" s="4"/>
      <c r="X190" s="36" t="str">
        <f>IF(X191,"►","")</f>
        <v/>
      </c>
      <c r="Y190" s="142"/>
      <c r="Z190" s="142"/>
      <c r="AA190" s="4"/>
      <c r="AB190" s="36" t="str">
        <f>IF(AB191,"►","")</f>
        <v/>
      </c>
      <c r="AC190" s="4"/>
      <c r="AD190" s="4"/>
      <c r="AE190" s="4"/>
      <c r="AF190" s="36" t="str">
        <f>IF(AF191,"►","")</f>
        <v/>
      </c>
      <c r="AG190" s="4"/>
      <c r="AH190" s="36" t="str">
        <f>IF(AH191,"►","")</f>
        <v/>
      </c>
      <c r="AI190" s="14"/>
      <c r="AJ190" s="168" t="str">
        <f>IF(SUM(AJ191:AJ192)&gt;0,"◄","")</f>
        <v>◄</v>
      </c>
      <c r="AK190" s="169" t="s">
        <v>1742</v>
      </c>
      <c r="AL190" s="168" t="str">
        <f>IF(SUM(AL191:AL192)&gt;0,"◄","")</f>
        <v>◄</v>
      </c>
      <c r="AM190" s="170"/>
      <c r="AN190" s="168" t="str">
        <f>IF(SUM(AN191:AN192)&gt;0,"◄","")</f>
        <v>◄</v>
      </c>
      <c r="AO190" s="39" t="str">
        <f>IF(SUM(AO191:AO192)&gt;0,"►","")</f>
        <v/>
      </c>
      <c r="AP190" s="39" t="str">
        <f>IF(SUM(AP191:AP192)&gt;0,"►","")</f>
        <v/>
      </c>
      <c r="AQ190" s="39" t="str">
        <f>IF(SUM(AQ191:AQ192)&gt;0,"►","")</f>
        <v/>
      </c>
      <c r="AR190" s="40" t="str">
        <f>IF(SUM(AR191:AR192)&gt;0,"►","")</f>
        <v/>
      </c>
      <c r="AS190" s="19"/>
      <c r="AT190" s="19"/>
      <c r="AU190" s="120"/>
    </row>
    <row r="191" spans="1:47" ht="18" customHeight="1" thickBot="1" x14ac:dyDescent="0.35">
      <c r="A191" s="133"/>
      <c r="B191" s="79" t="s">
        <v>162</v>
      </c>
      <c r="C191" s="82"/>
      <c r="D191" s="83"/>
      <c r="E191" s="112" t="str">
        <f>IF(F191&gt;0,"ok","◄")</f>
        <v>◄</v>
      </c>
      <c r="F191" s="113"/>
      <c r="G191" s="111" t="str">
        <f t="shared" si="1"/>
        <v/>
      </c>
      <c r="H191" s="203"/>
      <c r="I191" s="204"/>
      <c r="J191" s="159"/>
      <c r="K191" s="160"/>
      <c r="L191" s="161"/>
      <c r="M191" s="162"/>
      <c r="N191" s="163"/>
      <c r="O191" s="51"/>
      <c r="P191" s="58"/>
      <c r="Q191" s="59"/>
      <c r="R191" s="55"/>
      <c r="S191" s="52"/>
      <c r="T191" s="56"/>
      <c r="U191" s="52"/>
      <c r="V191" s="35"/>
      <c r="W191" s="164">
        <f>J191</f>
        <v>0</v>
      </c>
      <c r="X191" s="165"/>
      <c r="Y191" s="165"/>
      <c r="Z191" s="165"/>
      <c r="AA191" s="57">
        <f>N191</f>
        <v>0</v>
      </c>
      <c r="AB191" s="60"/>
      <c r="AC191" s="61"/>
      <c r="AD191" s="62"/>
      <c r="AE191" s="57">
        <f>R191</f>
        <v>0</v>
      </c>
      <c r="AF191" s="63"/>
      <c r="AG191" s="57">
        <f>T191</f>
        <v>0</v>
      </c>
      <c r="AH191" s="54"/>
      <c r="AI191" s="14"/>
      <c r="AJ191" s="171">
        <f>IF(K191+O191&gt;=2,0,IF(K191+O191=1,0,1))</f>
        <v>1</v>
      </c>
      <c r="AK191" s="172" t="str">
        <f>IF(K191+O191&gt;=2,0,IF(K191+O191=1,0,"or◄"))</f>
        <v>or◄</v>
      </c>
      <c r="AL191" s="173">
        <f>IF(K191+O191&gt;=1,"",IF(K191+O191&gt;=2,"",1))</f>
        <v>1</v>
      </c>
      <c r="AM191" s="174">
        <f>IF(S191&gt;=1,"",IF(S191&gt;=2,"",1))</f>
        <v>1</v>
      </c>
      <c r="AN191" s="173">
        <f>IF(U191&gt;=1,"",IF(U191&gt;=2,"",1))</f>
        <v>1</v>
      </c>
      <c r="AO191" s="175">
        <f>X191</f>
        <v>0</v>
      </c>
      <c r="AP191" s="22">
        <f>AB191</f>
        <v>0</v>
      </c>
      <c r="AQ191" s="22">
        <f>AF191</f>
        <v>0</v>
      </c>
      <c r="AR191" s="13">
        <f>AH191</f>
        <v>0</v>
      </c>
      <c r="AS191" s="10" t="str">
        <f>IF(SUM(K191,O191,S191,U191)&gt;0,J191*K191+N191*O191+R191*S191+T191*U191,"")</f>
        <v/>
      </c>
      <c r="AT191" s="41" t="str">
        <f>IF(SUM(X191,AB191,AF191,AH191)&gt;0,W191*X191+AA191*AB191+AE191*AF191+AG191*AH191,"")</f>
        <v/>
      </c>
      <c r="AU191" s="120"/>
    </row>
    <row r="192" spans="1:47" ht="14.4" customHeight="1" thickBot="1" x14ac:dyDescent="0.35">
      <c r="A192" s="73" t="s">
        <v>243</v>
      </c>
      <c r="B192" s="74"/>
      <c r="C192" s="75"/>
      <c r="D192" s="76"/>
      <c r="E192" s="109" t="str">
        <f>IF(F192="◄","◄",IF(F192="ok","►",""))</f>
        <v>◄</v>
      </c>
      <c r="F192" s="110" t="str">
        <f>IF(F193&gt;0,"OK","◄")</f>
        <v>◄</v>
      </c>
      <c r="G192" s="111" t="str">
        <f t="shared" si="1"/>
        <v/>
      </c>
      <c r="H192" s="86">
        <v>22988</v>
      </c>
      <c r="I192" s="78" t="s">
        <v>43</v>
      </c>
      <c r="J192" s="23"/>
      <c r="K192" s="50" t="str">
        <f>IF(K193&gt;0,"","◄")</f>
        <v>◄</v>
      </c>
      <c r="L192" s="141"/>
      <c r="M192" s="141"/>
      <c r="N192" s="20"/>
      <c r="O192" s="50" t="str">
        <f>IF(O193&gt;0,"","◄")</f>
        <v>◄</v>
      </c>
      <c r="P192" s="3"/>
      <c r="Q192" s="4"/>
      <c r="R192" s="4"/>
      <c r="S192" s="50" t="str">
        <f>IF(S193&gt;0,"","◄")</f>
        <v>◄</v>
      </c>
      <c r="T192" s="4"/>
      <c r="U192" s="50" t="str">
        <f>IF(U193&gt;0,"","◄")</f>
        <v>◄</v>
      </c>
      <c r="V192" s="28"/>
      <c r="W192" s="4"/>
      <c r="X192" s="36" t="str">
        <f>IF(X193,"►","")</f>
        <v/>
      </c>
      <c r="Y192" s="142"/>
      <c r="Z192" s="142"/>
      <c r="AA192" s="4"/>
      <c r="AB192" s="36" t="str">
        <f>IF(AB193,"►","")</f>
        <v/>
      </c>
      <c r="AC192" s="4"/>
      <c r="AD192" s="4"/>
      <c r="AE192" s="4"/>
      <c r="AF192" s="36" t="str">
        <f>IF(AF193,"►","")</f>
        <v/>
      </c>
      <c r="AG192" s="4"/>
      <c r="AH192" s="36" t="str">
        <f>IF(AH193,"►","")</f>
        <v/>
      </c>
      <c r="AI192" s="14"/>
      <c r="AJ192" s="168" t="str">
        <f>IF(SUM(AJ193:AJ194)&gt;0,"◄","")</f>
        <v>◄</v>
      </c>
      <c r="AK192" s="169" t="s">
        <v>1742</v>
      </c>
      <c r="AL192" s="168" t="str">
        <f>IF(SUM(AL193:AL194)&gt;0,"◄","")</f>
        <v>◄</v>
      </c>
      <c r="AM192" s="170"/>
      <c r="AN192" s="168" t="str">
        <f>IF(SUM(AN193:AN194)&gt;0,"◄","")</f>
        <v>◄</v>
      </c>
      <c r="AO192" s="39" t="str">
        <f>IF(SUM(AO193:AO194)&gt;0,"►","")</f>
        <v/>
      </c>
      <c r="AP192" s="39" t="str">
        <f>IF(SUM(AP193:AP194)&gt;0,"►","")</f>
        <v/>
      </c>
      <c r="AQ192" s="39" t="str">
        <f>IF(SUM(AQ193:AQ194)&gt;0,"►","")</f>
        <v/>
      </c>
      <c r="AR192" s="40" t="str">
        <f>IF(SUM(AR193:AR194)&gt;0,"►","")</f>
        <v/>
      </c>
      <c r="AS192" s="19"/>
      <c r="AT192" s="19"/>
      <c r="AU192" s="120"/>
    </row>
    <row r="193" spans="1:47" ht="18" customHeight="1" thickBot="1" x14ac:dyDescent="0.35">
      <c r="A193" s="133"/>
      <c r="B193" s="79" t="s">
        <v>163</v>
      </c>
      <c r="C193" s="82"/>
      <c r="D193" s="83"/>
      <c r="E193" s="112" t="str">
        <f>IF(F193&gt;0,"ok","◄")</f>
        <v>◄</v>
      </c>
      <c r="F193" s="113"/>
      <c r="G193" s="111" t="str">
        <f t="shared" si="1"/>
        <v/>
      </c>
      <c r="H193" s="203"/>
      <c r="I193" s="204"/>
      <c r="J193" s="159"/>
      <c r="K193" s="160"/>
      <c r="L193" s="161"/>
      <c r="M193" s="162"/>
      <c r="N193" s="163"/>
      <c r="O193" s="51"/>
      <c r="P193" s="58"/>
      <c r="Q193" s="59"/>
      <c r="R193" s="55"/>
      <c r="S193" s="52"/>
      <c r="T193" s="56"/>
      <c r="U193" s="52"/>
      <c r="V193" s="35"/>
      <c r="W193" s="164">
        <f>J193</f>
        <v>0</v>
      </c>
      <c r="X193" s="165"/>
      <c r="Y193" s="165"/>
      <c r="Z193" s="165"/>
      <c r="AA193" s="57">
        <f>N193</f>
        <v>0</v>
      </c>
      <c r="AB193" s="60"/>
      <c r="AC193" s="61"/>
      <c r="AD193" s="62"/>
      <c r="AE193" s="57">
        <f>R193</f>
        <v>0</v>
      </c>
      <c r="AF193" s="63"/>
      <c r="AG193" s="57">
        <f>T193</f>
        <v>0</v>
      </c>
      <c r="AH193" s="54"/>
      <c r="AI193" s="14"/>
      <c r="AJ193" s="171">
        <f>IF(K193+O193&gt;=2,0,IF(K193+O193=1,0,1))</f>
        <v>1</v>
      </c>
      <c r="AK193" s="172" t="str">
        <f>IF(K193+O193&gt;=2,0,IF(K193+O193=1,0,"or◄"))</f>
        <v>or◄</v>
      </c>
      <c r="AL193" s="173">
        <f>IF(K193+O193&gt;=1,"",IF(K193+O193&gt;=2,"",1))</f>
        <v>1</v>
      </c>
      <c r="AM193" s="174">
        <f>IF(S193&gt;=1,"",IF(S193&gt;=2,"",1))</f>
        <v>1</v>
      </c>
      <c r="AN193" s="173">
        <f>IF(U193&gt;=1,"",IF(U193&gt;=2,"",1))</f>
        <v>1</v>
      </c>
      <c r="AO193" s="175">
        <f>X193</f>
        <v>0</v>
      </c>
      <c r="AP193" s="22">
        <f>AB193</f>
        <v>0</v>
      </c>
      <c r="AQ193" s="22">
        <f>AF193</f>
        <v>0</v>
      </c>
      <c r="AR193" s="13">
        <f>AH193</f>
        <v>0</v>
      </c>
      <c r="AS193" s="10" t="str">
        <f>IF(SUM(K193,O193,S193,U193)&gt;0,J193*K193+N193*O193+R193*S193+T193*U193,"")</f>
        <v/>
      </c>
      <c r="AT193" s="41" t="str">
        <f>IF(SUM(X193,AB193,AF193,AH193)&gt;0,W193*X193+AA193*AB193+AE193*AF193+AG193*AH193,"")</f>
        <v/>
      </c>
      <c r="AU193" s="120"/>
    </row>
    <row r="194" spans="1:47" ht="14.4" customHeight="1" thickBot="1" x14ac:dyDescent="0.35">
      <c r="A194" s="73" t="s">
        <v>244</v>
      </c>
      <c r="B194" s="74"/>
      <c r="C194" s="75"/>
      <c r="D194" s="76"/>
      <c r="E194" s="109" t="str">
        <f>IF(F194="◄","◄",IF(F194="ok","►",""))</f>
        <v>◄</v>
      </c>
      <c r="F194" s="110" t="str">
        <f>IF(F195&gt;0,"OK","◄")</f>
        <v>◄</v>
      </c>
      <c r="G194" s="111" t="str">
        <f t="shared" si="1"/>
        <v/>
      </c>
      <c r="H194" s="86">
        <v>23000</v>
      </c>
      <c r="I194" s="78" t="s">
        <v>43</v>
      </c>
      <c r="J194" s="23"/>
      <c r="K194" s="50" t="str">
        <f>IF(K195&gt;0,"","◄")</f>
        <v>◄</v>
      </c>
      <c r="L194" s="141"/>
      <c r="M194" s="141"/>
      <c r="N194" s="20"/>
      <c r="O194" s="50" t="str">
        <f>IF(O195&gt;0,"","◄")</f>
        <v>◄</v>
      </c>
      <c r="P194" s="3"/>
      <c r="Q194" s="4"/>
      <c r="R194" s="4"/>
      <c r="S194" s="50" t="str">
        <f>IF(S195&gt;0,"","◄")</f>
        <v>◄</v>
      </c>
      <c r="T194" s="4"/>
      <c r="U194" s="50" t="str">
        <f>IF(U195&gt;0,"","◄")</f>
        <v>◄</v>
      </c>
      <c r="V194" s="28"/>
      <c r="W194" s="4"/>
      <c r="X194" s="36" t="str">
        <f>IF(X195,"►","")</f>
        <v/>
      </c>
      <c r="Y194" s="142"/>
      <c r="Z194" s="142"/>
      <c r="AA194" s="4"/>
      <c r="AB194" s="36" t="str">
        <f>IF(AB195,"►","")</f>
        <v/>
      </c>
      <c r="AC194" s="4"/>
      <c r="AD194" s="4"/>
      <c r="AE194" s="4"/>
      <c r="AF194" s="36" t="str">
        <f>IF(AF195,"►","")</f>
        <v/>
      </c>
      <c r="AG194" s="4"/>
      <c r="AH194" s="36" t="str">
        <f>IF(AH195,"►","")</f>
        <v/>
      </c>
      <c r="AI194" s="14"/>
      <c r="AJ194" s="168" t="str">
        <f>IF(SUM(AJ195:AJ196)&gt;0,"◄","")</f>
        <v>◄</v>
      </c>
      <c r="AK194" s="169" t="s">
        <v>1742</v>
      </c>
      <c r="AL194" s="168" t="str">
        <f>IF(SUM(AL195:AL196)&gt;0,"◄","")</f>
        <v>◄</v>
      </c>
      <c r="AM194" s="170"/>
      <c r="AN194" s="168" t="str">
        <f>IF(SUM(AN195:AN196)&gt;0,"◄","")</f>
        <v>◄</v>
      </c>
      <c r="AO194" s="39" t="str">
        <f>IF(SUM(AO195:AO196)&gt;0,"►","")</f>
        <v/>
      </c>
      <c r="AP194" s="39" t="str">
        <f>IF(SUM(AP195:AP196)&gt;0,"►","")</f>
        <v/>
      </c>
      <c r="AQ194" s="39" t="str">
        <f>IF(SUM(AQ195:AQ196)&gt;0,"►","")</f>
        <v/>
      </c>
      <c r="AR194" s="40" t="str">
        <f>IF(SUM(AR195:AR196)&gt;0,"►","")</f>
        <v/>
      </c>
      <c r="AS194" s="19"/>
      <c r="AT194" s="19"/>
      <c r="AU194" s="120"/>
    </row>
    <row r="195" spans="1:47" ht="18" customHeight="1" thickBot="1" x14ac:dyDescent="0.35">
      <c r="A195" s="133"/>
      <c r="B195" s="79" t="s">
        <v>164</v>
      </c>
      <c r="C195" s="82"/>
      <c r="D195" s="83"/>
      <c r="E195" s="112" t="str">
        <f>IF(F195&gt;0,"ok","◄")</f>
        <v>◄</v>
      </c>
      <c r="F195" s="113"/>
      <c r="G195" s="111" t="str">
        <f t="shared" ref="G195:G258" si="2">IF(AND(H195="◄",I195="►"),"◄?►",IF(H195="◄","◄",IF(I195="►","►","")))</f>
        <v/>
      </c>
      <c r="H195" s="203"/>
      <c r="I195" s="204"/>
      <c r="J195" s="159"/>
      <c r="K195" s="160"/>
      <c r="L195" s="161"/>
      <c r="M195" s="162"/>
      <c r="N195" s="163"/>
      <c r="O195" s="51"/>
      <c r="P195" s="58"/>
      <c r="Q195" s="59"/>
      <c r="R195" s="55"/>
      <c r="S195" s="52"/>
      <c r="T195" s="56"/>
      <c r="U195" s="52"/>
      <c r="V195" s="35"/>
      <c r="W195" s="164">
        <f>J195</f>
        <v>0</v>
      </c>
      <c r="X195" s="165"/>
      <c r="Y195" s="165"/>
      <c r="Z195" s="165"/>
      <c r="AA195" s="57">
        <f>N195</f>
        <v>0</v>
      </c>
      <c r="AB195" s="60"/>
      <c r="AC195" s="61"/>
      <c r="AD195" s="62"/>
      <c r="AE195" s="57">
        <f>R195</f>
        <v>0</v>
      </c>
      <c r="AF195" s="63"/>
      <c r="AG195" s="57">
        <f>T195</f>
        <v>0</v>
      </c>
      <c r="AH195" s="54"/>
      <c r="AI195" s="14"/>
      <c r="AJ195" s="171">
        <f>IF(K195+O195&gt;=2,0,IF(K195+O195=1,0,1))</f>
        <v>1</v>
      </c>
      <c r="AK195" s="172" t="str">
        <f>IF(K195+O195&gt;=2,0,IF(K195+O195=1,0,"or◄"))</f>
        <v>or◄</v>
      </c>
      <c r="AL195" s="173">
        <f>IF(K195+O195&gt;=1,"",IF(K195+O195&gt;=2,"",1))</f>
        <v>1</v>
      </c>
      <c r="AM195" s="174">
        <f>IF(S195&gt;=1,"",IF(S195&gt;=2,"",1))</f>
        <v>1</v>
      </c>
      <c r="AN195" s="173">
        <f>IF(U195&gt;=1,"",IF(U195&gt;=2,"",1))</f>
        <v>1</v>
      </c>
      <c r="AO195" s="175">
        <f>X195</f>
        <v>0</v>
      </c>
      <c r="AP195" s="22">
        <f>AB195</f>
        <v>0</v>
      </c>
      <c r="AQ195" s="22">
        <f>AF195</f>
        <v>0</v>
      </c>
      <c r="AR195" s="13">
        <f>AH195</f>
        <v>0</v>
      </c>
      <c r="AS195" s="10" t="str">
        <f>IF(SUM(K195,O195,S195,U195)&gt;0,J195*K195+N195*O195+R195*S195+T195*U195,"")</f>
        <v/>
      </c>
      <c r="AT195" s="41" t="str">
        <f>IF(SUM(X195,AB195,AF195,AH195)&gt;0,W195*X195+AA195*AB195+AE195*AF195+AG195*AH195,"")</f>
        <v/>
      </c>
      <c r="AU195" s="120"/>
    </row>
    <row r="196" spans="1:47" ht="14.4" customHeight="1" thickBot="1" x14ac:dyDescent="0.35">
      <c r="A196" s="134" t="s">
        <v>245</v>
      </c>
      <c r="B196" s="74"/>
      <c r="C196" s="75"/>
      <c r="D196" s="76"/>
      <c r="E196" s="109" t="str">
        <f>IF(F196="◄","◄",IF(F196="ok","►",""))</f>
        <v>◄</v>
      </c>
      <c r="F196" s="110" t="str">
        <f>IF(F197&gt;0,"OK","◄")</f>
        <v>◄</v>
      </c>
      <c r="G196" s="111" t="str">
        <f t="shared" si="2"/>
        <v/>
      </c>
      <c r="H196" s="86">
        <v>23026</v>
      </c>
      <c r="I196" s="78" t="s">
        <v>43</v>
      </c>
      <c r="J196" s="23"/>
      <c r="K196" s="50" t="str">
        <f>IF(K197&gt;0,"","◄")</f>
        <v>◄</v>
      </c>
      <c r="L196" s="141"/>
      <c r="M196" s="141"/>
      <c r="N196" s="20"/>
      <c r="O196" s="50" t="str">
        <f>IF(O197&gt;0,"","◄")</f>
        <v>◄</v>
      </c>
      <c r="P196" s="3"/>
      <c r="Q196" s="4"/>
      <c r="R196" s="4"/>
      <c r="S196" s="50" t="str">
        <f>IF(S197&gt;0,"","◄")</f>
        <v>◄</v>
      </c>
      <c r="T196" s="4"/>
      <c r="U196" s="50" t="str">
        <f>IF(U197&gt;0,"","◄")</f>
        <v>◄</v>
      </c>
      <c r="V196" s="28"/>
      <c r="W196" s="4"/>
      <c r="X196" s="36" t="str">
        <f>IF(X197,"►","")</f>
        <v/>
      </c>
      <c r="Y196" s="142"/>
      <c r="Z196" s="142"/>
      <c r="AA196" s="4"/>
      <c r="AB196" s="36" t="str">
        <f>IF(AB197,"►","")</f>
        <v/>
      </c>
      <c r="AC196" s="4"/>
      <c r="AD196" s="4"/>
      <c r="AE196" s="4"/>
      <c r="AF196" s="36" t="str">
        <f>IF(AF197,"►","")</f>
        <v/>
      </c>
      <c r="AG196" s="4"/>
      <c r="AH196" s="36" t="str">
        <f>IF(AH197,"►","")</f>
        <v/>
      </c>
      <c r="AI196" s="14"/>
      <c r="AJ196" s="168" t="str">
        <f>IF(SUM(AJ197:AJ198)&gt;0,"◄","")</f>
        <v>◄</v>
      </c>
      <c r="AK196" s="169" t="s">
        <v>1742</v>
      </c>
      <c r="AL196" s="168" t="str">
        <f>IF(SUM(AL197:AL198)&gt;0,"◄","")</f>
        <v>◄</v>
      </c>
      <c r="AM196" s="170"/>
      <c r="AN196" s="168" t="str">
        <f>IF(SUM(AN197:AN198)&gt;0,"◄","")</f>
        <v>◄</v>
      </c>
      <c r="AO196" s="39" t="str">
        <f>IF(SUM(AO197:AO198)&gt;0,"►","")</f>
        <v/>
      </c>
      <c r="AP196" s="39" t="str">
        <f>IF(SUM(AP197:AP198)&gt;0,"►","")</f>
        <v/>
      </c>
      <c r="AQ196" s="39" t="str">
        <f>IF(SUM(AQ197:AQ198)&gt;0,"►","")</f>
        <v/>
      </c>
      <c r="AR196" s="40" t="str">
        <f>IF(SUM(AR197:AR198)&gt;0,"►","")</f>
        <v/>
      </c>
      <c r="AS196" s="19"/>
      <c r="AT196" s="19"/>
      <c r="AU196" s="120"/>
    </row>
    <row r="197" spans="1:47" ht="18" customHeight="1" thickBot="1" x14ac:dyDescent="0.35">
      <c r="A197" s="133"/>
      <c r="B197" s="87" t="s">
        <v>165</v>
      </c>
      <c r="C197" s="82"/>
      <c r="D197" s="83"/>
      <c r="E197" s="112" t="str">
        <f>IF(F197&gt;0,"ok","◄")</f>
        <v>◄</v>
      </c>
      <c r="F197" s="113"/>
      <c r="G197" s="111" t="str">
        <f t="shared" si="2"/>
        <v/>
      </c>
      <c r="H197" s="203"/>
      <c r="I197" s="204"/>
      <c r="J197" s="159"/>
      <c r="K197" s="160"/>
      <c r="L197" s="161"/>
      <c r="M197" s="162"/>
      <c r="N197" s="163"/>
      <c r="O197" s="51"/>
      <c r="P197" s="58"/>
      <c r="Q197" s="59"/>
      <c r="R197" s="55"/>
      <c r="S197" s="52"/>
      <c r="T197" s="56"/>
      <c r="U197" s="52"/>
      <c r="V197" s="35"/>
      <c r="W197" s="164">
        <f>J197</f>
        <v>0</v>
      </c>
      <c r="X197" s="165"/>
      <c r="Y197" s="165"/>
      <c r="Z197" s="165"/>
      <c r="AA197" s="57">
        <f>N197</f>
        <v>0</v>
      </c>
      <c r="AB197" s="60"/>
      <c r="AC197" s="61"/>
      <c r="AD197" s="62"/>
      <c r="AE197" s="57">
        <f>R197</f>
        <v>0</v>
      </c>
      <c r="AF197" s="63"/>
      <c r="AG197" s="57">
        <f>T197</f>
        <v>0</v>
      </c>
      <c r="AH197" s="54"/>
      <c r="AI197" s="14"/>
      <c r="AJ197" s="171">
        <f>IF(K197+O197&gt;=2,0,IF(K197+O197=1,0,1))</f>
        <v>1</v>
      </c>
      <c r="AK197" s="172" t="str">
        <f>IF(K197+O197&gt;=2,0,IF(K197+O197=1,0,"or◄"))</f>
        <v>or◄</v>
      </c>
      <c r="AL197" s="173">
        <f>IF(K197+O197&gt;=1,"",IF(K197+O197&gt;=2,"",1))</f>
        <v>1</v>
      </c>
      <c r="AM197" s="174">
        <f>IF(S197&gt;=1,"",IF(S197&gt;=2,"",1))</f>
        <v>1</v>
      </c>
      <c r="AN197" s="173">
        <f>IF(U197&gt;=1,"",IF(U197&gt;=2,"",1))</f>
        <v>1</v>
      </c>
      <c r="AO197" s="175">
        <f>X197</f>
        <v>0</v>
      </c>
      <c r="AP197" s="22">
        <f>AB197</f>
        <v>0</v>
      </c>
      <c r="AQ197" s="22">
        <f>AF197</f>
        <v>0</v>
      </c>
      <c r="AR197" s="13">
        <f>AH197</f>
        <v>0</v>
      </c>
      <c r="AS197" s="10" t="str">
        <f>IF(SUM(K197,O197,S197,U197)&gt;0,J197*K197+N197*O197+R197*S197+T197*U197,"")</f>
        <v/>
      </c>
      <c r="AT197" s="41" t="str">
        <f>IF(SUM(X197,AB197,AF197,AH197)&gt;0,W197*X197+AA197*AB197+AE197*AF197+AG197*AH197,"")</f>
        <v/>
      </c>
      <c r="AU197" s="120"/>
    </row>
    <row r="198" spans="1:47" ht="18.600000000000001" customHeight="1" thickTop="1" thickBot="1" x14ac:dyDescent="0.35">
      <c r="A198" s="230" t="s">
        <v>246</v>
      </c>
      <c r="B198" s="231"/>
      <c r="C198" s="231"/>
      <c r="D198" s="232"/>
      <c r="E198" s="109" t="str">
        <f>IF(F198="◄","◄",IF(F198="ok","►",""))</f>
        <v>◄</v>
      </c>
      <c r="F198" s="110" t="str">
        <f>IF(F199&gt;0,"OK","◄")</f>
        <v>◄</v>
      </c>
      <c r="G198" s="111" t="str">
        <f t="shared" si="2"/>
        <v/>
      </c>
      <c r="H198" s="86">
        <v>23060</v>
      </c>
      <c r="I198" s="78" t="s">
        <v>43</v>
      </c>
      <c r="J198" s="23"/>
      <c r="K198" s="50" t="str">
        <f>IF(K199&gt;0,"","◄")</f>
        <v>◄</v>
      </c>
      <c r="L198" s="141"/>
      <c r="M198" s="141"/>
      <c r="N198" s="20"/>
      <c r="O198" s="50" t="str">
        <f>IF(O199&gt;0,"","◄")</f>
        <v>◄</v>
      </c>
      <c r="P198" s="3"/>
      <c r="Q198" s="4"/>
      <c r="R198" s="4"/>
      <c r="S198" s="50" t="str">
        <f>IF(S199&gt;0,"","◄")</f>
        <v>◄</v>
      </c>
      <c r="T198" s="4"/>
      <c r="U198" s="50" t="str">
        <f>IF(U199&gt;0,"","◄")</f>
        <v>◄</v>
      </c>
      <c r="V198" s="28"/>
      <c r="W198" s="4"/>
      <c r="X198" s="36" t="str">
        <f>IF(X199,"►","")</f>
        <v/>
      </c>
      <c r="Y198" s="142"/>
      <c r="Z198" s="142"/>
      <c r="AA198" s="4"/>
      <c r="AB198" s="36" t="str">
        <f>IF(AB199,"►","")</f>
        <v/>
      </c>
      <c r="AC198" s="4"/>
      <c r="AD198" s="4"/>
      <c r="AE198" s="4"/>
      <c r="AF198" s="36" t="str">
        <f>IF(AF199,"►","")</f>
        <v/>
      </c>
      <c r="AG198" s="4"/>
      <c r="AH198" s="36" t="str">
        <f>IF(AH199,"►","")</f>
        <v/>
      </c>
      <c r="AI198" s="14"/>
      <c r="AJ198" s="168" t="str">
        <f>IF(SUM(AJ199:AJ200)&gt;0,"◄","")</f>
        <v>◄</v>
      </c>
      <c r="AK198" s="169" t="s">
        <v>1742</v>
      </c>
      <c r="AL198" s="168" t="str">
        <f>IF(SUM(AL199:AL200)&gt;0,"◄","")</f>
        <v>◄</v>
      </c>
      <c r="AM198" s="170"/>
      <c r="AN198" s="168" t="str">
        <f>IF(SUM(AN199:AN200)&gt;0,"◄","")</f>
        <v>◄</v>
      </c>
      <c r="AO198" s="39" t="str">
        <f>IF(SUM(AO199:AO200)&gt;0,"►","")</f>
        <v/>
      </c>
      <c r="AP198" s="39" t="str">
        <f>IF(SUM(AP199:AP200)&gt;0,"►","")</f>
        <v/>
      </c>
      <c r="AQ198" s="39" t="str">
        <f>IF(SUM(AQ199:AQ200)&gt;0,"►","")</f>
        <v/>
      </c>
      <c r="AR198" s="40" t="str">
        <f>IF(SUM(AR199:AR200)&gt;0,"►","")</f>
        <v/>
      </c>
      <c r="AS198" s="19"/>
      <c r="AT198" s="19"/>
      <c r="AU198" s="120"/>
    </row>
    <row r="199" spans="1:47" ht="18" customHeight="1" thickBot="1" x14ac:dyDescent="0.35">
      <c r="A199" s="133"/>
      <c r="B199" s="87" t="s">
        <v>166</v>
      </c>
      <c r="C199" s="82"/>
      <c r="D199" s="83"/>
      <c r="E199" s="112" t="str">
        <f>IF(F199&gt;0,"ok","◄")</f>
        <v>◄</v>
      </c>
      <c r="F199" s="113"/>
      <c r="G199" s="111" t="str">
        <f t="shared" si="2"/>
        <v/>
      </c>
      <c r="H199" s="203"/>
      <c r="I199" s="204"/>
      <c r="J199" s="159"/>
      <c r="K199" s="160"/>
      <c r="L199" s="161"/>
      <c r="M199" s="162"/>
      <c r="N199" s="163"/>
      <c r="O199" s="51"/>
      <c r="P199" s="58"/>
      <c r="Q199" s="59"/>
      <c r="R199" s="55"/>
      <c r="S199" s="52"/>
      <c r="T199" s="56"/>
      <c r="U199" s="52"/>
      <c r="V199" s="35"/>
      <c r="W199" s="164">
        <f>J199</f>
        <v>0</v>
      </c>
      <c r="X199" s="165"/>
      <c r="Y199" s="165"/>
      <c r="Z199" s="165"/>
      <c r="AA199" s="57">
        <f>N199</f>
        <v>0</v>
      </c>
      <c r="AB199" s="60"/>
      <c r="AC199" s="61"/>
      <c r="AD199" s="62"/>
      <c r="AE199" s="57">
        <f>R199</f>
        <v>0</v>
      </c>
      <c r="AF199" s="63"/>
      <c r="AG199" s="57">
        <f>T199</f>
        <v>0</v>
      </c>
      <c r="AH199" s="54"/>
      <c r="AI199" s="14"/>
      <c r="AJ199" s="171">
        <f>IF(K199+O199&gt;=2,0,IF(K199+O199=1,0,1))</f>
        <v>1</v>
      </c>
      <c r="AK199" s="172" t="str">
        <f>IF(K199+O199&gt;=2,0,IF(K199+O199=1,0,"or◄"))</f>
        <v>or◄</v>
      </c>
      <c r="AL199" s="173">
        <f>IF(K199+O199&gt;=1,"",IF(K199+O199&gt;=2,"",1))</f>
        <v>1</v>
      </c>
      <c r="AM199" s="174">
        <f>IF(S199&gt;=1,"",IF(S199&gt;=2,"",1))</f>
        <v>1</v>
      </c>
      <c r="AN199" s="173">
        <f>IF(U199&gt;=1,"",IF(U199&gt;=2,"",1))</f>
        <v>1</v>
      </c>
      <c r="AO199" s="175">
        <f>X199</f>
        <v>0</v>
      </c>
      <c r="AP199" s="22">
        <f>AB199</f>
        <v>0</v>
      </c>
      <c r="AQ199" s="22">
        <f>AF199</f>
        <v>0</v>
      </c>
      <c r="AR199" s="13">
        <f>AH199</f>
        <v>0</v>
      </c>
      <c r="AS199" s="10" t="str">
        <f>IF(SUM(K199,O199,S199,U199)&gt;0,J199*K199+N199*O199+R199*S199+T199*U199,"")</f>
        <v/>
      </c>
      <c r="AT199" s="41" t="str">
        <f>IF(SUM(X199,AB199,AF199,AH199)&gt;0,W199*X199+AA199*AB199+AE199*AF199+AG199*AH199,"")</f>
        <v/>
      </c>
      <c r="AU199" s="120"/>
    </row>
    <row r="200" spans="1:47" ht="14.4" customHeight="1" thickBot="1" x14ac:dyDescent="0.35">
      <c r="A200" s="134" t="s">
        <v>247</v>
      </c>
      <c r="B200" s="74"/>
      <c r="C200" s="75"/>
      <c r="D200" s="76"/>
      <c r="E200" s="109" t="str">
        <f>IF(F200="◄","◄",IF(F200="ok","►",""))</f>
        <v>◄</v>
      </c>
      <c r="F200" s="110" t="str">
        <f>IF(F201&gt;0,"OK","◄")</f>
        <v>◄</v>
      </c>
      <c r="G200" s="111" t="str">
        <f t="shared" si="2"/>
        <v/>
      </c>
      <c r="H200" s="86">
        <v>23090</v>
      </c>
      <c r="I200" s="78" t="s">
        <v>43</v>
      </c>
      <c r="J200" s="23"/>
      <c r="K200" s="50" t="str">
        <f>IF(K201&gt;0,"","◄")</f>
        <v>◄</v>
      </c>
      <c r="L200" s="141"/>
      <c r="M200" s="141"/>
      <c r="N200" s="20"/>
      <c r="O200" s="50" t="str">
        <f>IF(O201&gt;0,"","◄")</f>
        <v>◄</v>
      </c>
      <c r="P200" s="3"/>
      <c r="Q200" s="4"/>
      <c r="R200" s="4"/>
      <c r="S200" s="50" t="str">
        <f>IF(S201&gt;0,"","◄")</f>
        <v>◄</v>
      </c>
      <c r="T200" s="4"/>
      <c r="U200" s="50" t="str">
        <f>IF(U201&gt;0,"","◄")</f>
        <v>◄</v>
      </c>
      <c r="V200" s="28"/>
      <c r="W200" s="4"/>
      <c r="X200" s="36" t="str">
        <f>IF(X201,"►","")</f>
        <v/>
      </c>
      <c r="Y200" s="142"/>
      <c r="Z200" s="142"/>
      <c r="AA200" s="4"/>
      <c r="AB200" s="36" t="str">
        <f>IF(AB201,"►","")</f>
        <v/>
      </c>
      <c r="AC200" s="4"/>
      <c r="AD200" s="4"/>
      <c r="AE200" s="4"/>
      <c r="AF200" s="36" t="str">
        <f>IF(AF201,"►","")</f>
        <v/>
      </c>
      <c r="AG200" s="4"/>
      <c r="AH200" s="36" t="str">
        <f>IF(AH201,"►","")</f>
        <v/>
      </c>
      <c r="AI200" s="14"/>
      <c r="AJ200" s="168" t="str">
        <f>IF(SUM(AJ201:AJ202)&gt;0,"◄","")</f>
        <v>◄</v>
      </c>
      <c r="AK200" s="169" t="s">
        <v>1742</v>
      </c>
      <c r="AL200" s="168" t="str">
        <f>IF(SUM(AL201:AL202)&gt;0,"◄","")</f>
        <v>◄</v>
      </c>
      <c r="AM200" s="170"/>
      <c r="AN200" s="168" t="str">
        <f>IF(SUM(AN201:AN202)&gt;0,"◄","")</f>
        <v>◄</v>
      </c>
      <c r="AO200" s="39" t="str">
        <f>IF(SUM(AO201:AO202)&gt;0,"►","")</f>
        <v/>
      </c>
      <c r="AP200" s="39" t="str">
        <f>IF(SUM(AP201:AP202)&gt;0,"►","")</f>
        <v/>
      </c>
      <c r="AQ200" s="39" t="str">
        <f>IF(SUM(AQ201:AQ202)&gt;0,"►","")</f>
        <v/>
      </c>
      <c r="AR200" s="40" t="str">
        <f>IF(SUM(AR201:AR202)&gt;0,"►","")</f>
        <v/>
      </c>
      <c r="AS200" s="19"/>
      <c r="AT200" s="19"/>
      <c r="AU200" s="120"/>
    </row>
    <row r="201" spans="1:47" ht="18" customHeight="1" thickBot="1" x14ac:dyDescent="0.35">
      <c r="A201" s="133"/>
      <c r="B201" s="87" t="s">
        <v>167</v>
      </c>
      <c r="C201" s="82"/>
      <c r="D201" s="83"/>
      <c r="E201" s="112" t="str">
        <f>IF(F201&gt;0,"ok","◄")</f>
        <v>◄</v>
      </c>
      <c r="F201" s="113"/>
      <c r="G201" s="111" t="str">
        <f t="shared" si="2"/>
        <v/>
      </c>
      <c r="H201" s="203"/>
      <c r="I201" s="204"/>
      <c r="J201" s="159"/>
      <c r="K201" s="160"/>
      <c r="L201" s="161"/>
      <c r="M201" s="162"/>
      <c r="N201" s="163"/>
      <c r="O201" s="51"/>
      <c r="P201" s="58"/>
      <c r="Q201" s="59"/>
      <c r="R201" s="55"/>
      <c r="S201" s="52"/>
      <c r="T201" s="56"/>
      <c r="U201" s="52"/>
      <c r="V201" s="35"/>
      <c r="W201" s="164">
        <f>J201</f>
        <v>0</v>
      </c>
      <c r="X201" s="165"/>
      <c r="Y201" s="165"/>
      <c r="Z201" s="165"/>
      <c r="AA201" s="57">
        <f>N201</f>
        <v>0</v>
      </c>
      <c r="AB201" s="60"/>
      <c r="AC201" s="61"/>
      <c r="AD201" s="62"/>
      <c r="AE201" s="57">
        <f>R201</f>
        <v>0</v>
      </c>
      <c r="AF201" s="63"/>
      <c r="AG201" s="57">
        <f>T201</f>
        <v>0</v>
      </c>
      <c r="AH201" s="54"/>
      <c r="AI201" s="14"/>
      <c r="AJ201" s="171">
        <f>IF(K201+O201&gt;=2,0,IF(K201+O201=1,0,1))</f>
        <v>1</v>
      </c>
      <c r="AK201" s="172" t="str">
        <f>IF(K201+O201&gt;=2,0,IF(K201+O201=1,0,"or◄"))</f>
        <v>or◄</v>
      </c>
      <c r="AL201" s="173">
        <f>IF(K201+O201&gt;=1,"",IF(K201+O201&gt;=2,"",1))</f>
        <v>1</v>
      </c>
      <c r="AM201" s="174">
        <f>IF(S201&gt;=1,"",IF(S201&gt;=2,"",1))</f>
        <v>1</v>
      </c>
      <c r="AN201" s="173">
        <f>IF(U201&gt;=1,"",IF(U201&gt;=2,"",1))</f>
        <v>1</v>
      </c>
      <c r="AO201" s="175">
        <f>X201</f>
        <v>0</v>
      </c>
      <c r="AP201" s="22">
        <f>AB201</f>
        <v>0</v>
      </c>
      <c r="AQ201" s="22">
        <f>AF201</f>
        <v>0</v>
      </c>
      <c r="AR201" s="13">
        <f>AH201</f>
        <v>0</v>
      </c>
      <c r="AS201" s="10" t="str">
        <f>IF(SUM(K201,O201,S201,U201)&gt;0,J201*K201+N201*O201+R201*S201+T201*U201,"")</f>
        <v/>
      </c>
      <c r="AT201" s="41" t="str">
        <f>IF(SUM(X201,AB201,AF201,AH201)&gt;0,W201*X201+AA201*AB201+AE201*AF201+AG201*AH201,"")</f>
        <v/>
      </c>
      <c r="AU201" s="120"/>
    </row>
    <row r="202" spans="1:47" ht="31.2" customHeight="1" thickTop="1" thickBot="1" x14ac:dyDescent="0.35">
      <c r="A202" s="237" t="s">
        <v>248</v>
      </c>
      <c r="B202" s="238"/>
      <c r="C202" s="238"/>
      <c r="D202" s="239"/>
      <c r="E202" s="109" t="str">
        <f>IF(F202="◄","◄",IF(F202="ok","►",""))</f>
        <v>◄</v>
      </c>
      <c r="F202" s="110" t="str">
        <f>IF(F203&gt;0,"OK","◄")</f>
        <v>◄</v>
      </c>
      <c r="G202" s="111" t="str">
        <f t="shared" si="2"/>
        <v/>
      </c>
      <c r="H202" s="86">
        <v>23093</v>
      </c>
      <c r="I202" s="78" t="s">
        <v>43</v>
      </c>
      <c r="J202" s="23"/>
      <c r="K202" s="50" t="str">
        <f>IF(K203&gt;0,"","◄")</f>
        <v>◄</v>
      </c>
      <c r="L202" s="141"/>
      <c r="M202" s="141"/>
      <c r="N202" s="20"/>
      <c r="O202" s="50" t="str">
        <f>IF(O203&gt;0,"","◄")</f>
        <v>◄</v>
      </c>
      <c r="P202" s="3"/>
      <c r="Q202" s="4"/>
      <c r="R202" s="4"/>
      <c r="S202" s="50" t="str">
        <f>IF(S203&gt;0,"","◄")</f>
        <v>◄</v>
      </c>
      <c r="T202" s="4"/>
      <c r="U202" s="50" t="str">
        <f>IF(U203&gt;0,"","◄")</f>
        <v>◄</v>
      </c>
      <c r="V202" s="28"/>
      <c r="W202" s="4"/>
      <c r="X202" s="36" t="str">
        <f>IF(X203,"►","")</f>
        <v/>
      </c>
      <c r="Y202" s="142"/>
      <c r="Z202" s="142"/>
      <c r="AA202" s="4"/>
      <c r="AB202" s="36" t="str">
        <f>IF(AB203,"►","")</f>
        <v/>
      </c>
      <c r="AC202" s="4"/>
      <c r="AD202" s="4"/>
      <c r="AE202" s="4"/>
      <c r="AF202" s="36" t="str">
        <f>IF(AF203,"►","")</f>
        <v/>
      </c>
      <c r="AG202" s="4"/>
      <c r="AH202" s="36" t="str">
        <f>IF(AH203,"►","")</f>
        <v/>
      </c>
      <c r="AI202" s="14"/>
      <c r="AJ202" s="168" t="str">
        <f>IF(SUM(AJ203:AJ204)&gt;0,"◄","")</f>
        <v>◄</v>
      </c>
      <c r="AK202" s="169" t="s">
        <v>1742</v>
      </c>
      <c r="AL202" s="168" t="str">
        <f>IF(SUM(AL203:AL204)&gt;0,"◄","")</f>
        <v>◄</v>
      </c>
      <c r="AM202" s="170"/>
      <c r="AN202" s="168" t="str">
        <f>IF(SUM(AN203:AN204)&gt;0,"◄","")</f>
        <v>◄</v>
      </c>
      <c r="AO202" s="39" t="str">
        <f>IF(SUM(AO203:AO204)&gt;0,"►","")</f>
        <v/>
      </c>
      <c r="AP202" s="39" t="str">
        <f>IF(SUM(AP203:AP204)&gt;0,"►","")</f>
        <v/>
      </c>
      <c r="AQ202" s="39" t="str">
        <f>IF(SUM(AQ203:AQ204)&gt;0,"►","")</f>
        <v/>
      </c>
      <c r="AR202" s="40" t="str">
        <f>IF(SUM(AR203:AR204)&gt;0,"►","")</f>
        <v/>
      </c>
      <c r="AS202" s="19"/>
      <c r="AT202" s="19"/>
      <c r="AU202" s="120"/>
    </row>
    <row r="203" spans="1:47" ht="18" customHeight="1" thickBot="1" x14ac:dyDescent="0.35">
      <c r="A203" s="133"/>
      <c r="B203" s="87" t="s">
        <v>168</v>
      </c>
      <c r="C203" s="82"/>
      <c r="D203" s="83"/>
      <c r="E203" s="112" t="str">
        <f>IF(F203&gt;0,"ok","◄")</f>
        <v>◄</v>
      </c>
      <c r="F203" s="113"/>
      <c r="G203" s="111" t="str">
        <f t="shared" si="2"/>
        <v/>
      </c>
      <c r="H203" s="203"/>
      <c r="I203" s="204"/>
      <c r="J203" s="159"/>
      <c r="K203" s="160"/>
      <c r="L203" s="161"/>
      <c r="M203" s="162"/>
      <c r="N203" s="163"/>
      <c r="O203" s="51"/>
      <c r="P203" s="58"/>
      <c r="Q203" s="59"/>
      <c r="R203" s="55"/>
      <c r="S203" s="52"/>
      <c r="T203" s="56"/>
      <c r="U203" s="52"/>
      <c r="V203" s="35"/>
      <c r="W203" s="164">
        <f>J203</f>
        <v>0</v>
      </c>
      <c r="X203" s="165"/>
      <c r="Y203" s="165"/>
      <c r="Z203" s="165"/>
      <c r="AA203" s="57">
        <f>N203</f>
        <v>0</v>
      </c>
      <c r="AB203" s="60"/>
      <c r="AC203" s="61"/>
      <c r="AD203" s="62"/>
      <c r="AE203" s="57">
        <f>R203</f>
        <v>0</v>
      </c>
      <c r="AF203" s="63"/>
      <c r="AG203" s="57">
        <f>T203</f>
        <v>0</v>
      </c>
      <c r="AH203" s="54"/>
      <c r="AI203" s="14"/>
      <c r="AJ203" s="171">
        <f>IF(K203+O203&gt;=2,0,IF(K203+O203=1,0,1))</f>
        <v>1</v>
      </c>
      <c r="AK203" s="172" t="str">
        <f>IF(K203+O203&gt;=2,0,IF(K203+O203=1,0,"or◄"))</f>
        <v>or◄</v>
      </c>
      <c r="AL203" s="173">
        <f>IF(K203+O203&gt;=1,"",IF(K203+O203&gt;=2,"",1))</f>
        <v>1</v>
      </c>
      <c r="AM203" s="174">
        <f>IF(S203&gt;=1,"",IF(S203&gt;=2,"",1))</f>
        <v>1</v>
      </c>
      <c r="AN203" s="173">
        <f>IF(U203&gt;=1,"",IF(U203&gt;=2,"",1))</f>
        <v>1</v>
      </c>
      <c r="AO203" s="175">
        <f>X203</f>
        <v>0</v>
      </c>
      <c r="AP203" s="22">
        <f>AB203</f>
        <v>0</v>
      </c>
      <c r="AQ203" s="22">
        <f>AF203</f>
        <v>0</v>
      </c>
      <c r="AR203" s="13">
        <f>AH203</f>
        <v>0</v>
      </c>
      <c r="AS203" s="10" t="str">
        <f>IF(SUM(K203,O203,S203,U203)&gt;0,J203*K203+N203*O203+R203*S203+T203*U203,"")</f>
        <v/>
      </c>
      <c r="AT203" s="41" t="str">
        <f>IF(SUM(X203,AB203,AF203,AH203)&gt;0,W203*X203+AA203*AB203+AE203*AF203+AG203*AH203,"")</f>
        <v/>
      </c>
      <c r="AU203" s="120"/>
    </row>
    <row r="204" spans="1:47" ht="14.4" customHeight="1" thickBot="1" x14ac:dyDescent="0.35">
      <c r="A204" s="134" t="s">
        <v>249</v>
      </c>
      <c r="B204" s="74"/>
      <c r="C204" s="75"/>
      <c r="D204" s="76"/>
      <c r="E204" s="109" t="str">
        <f>IF(F204="◄","◄",IF(F204="ok","►",""))</f>
        <v>◄</v>
      </c>
      <c r="F204" s="110" t="str">
        <f>IF(F205&gt;0,"OK","◄")</f>
        <v>◄</v>
      </c>
      <c r="G204" s="111" t="str">
        <f t="shared" si="2"/>
        <v/>
      </c>
      <c r="H204" s="86">
        <v>23108</v>
      </c>
      <c r="I204" s="78" t="s">
        <v>43</v>
      </c>
      <c r="J204" s="23"/>
      <c r="K204" s="50" t="str">
        <f>IF(K205&gt;0,"","◄")</f>
        <v>◄</v>
      </c>
      <c r="L204" s="141"/>
      <c r="M204" s="141"/>
      <c r="N204" s="20"/>
      <c r="O204" s="50" t="str">
        <f>IF(O205&gt;0,"","◄")</f>
        <v>◄</v>
      </c>
      <c r="P204" s="3"/>
      <c r="Q204" s="4"/>
      <c r="R204" s="4"/>
      <c r="S204" s="50" t="str">
        <f>IF(S205&gt;0,"","◄")</f>
        <v>◄</v>
      </c>
      <c r="T204" s="4"/>
      <c r="U204" s="50" t="str">
        <f>IF(U205&gt;0,"","◄")</f>
        <v>◄</v>
      </c>
      <c r="V204" s="28"/>
      <c r="W204" s="4"/>
      <c r="X204" s="36" t="str">
        <f>IF(X205,"►","")</f>
        <v/>
      </c>
      <c r="Y204" s="142"/>
      <c r="Z204" s="142"/>
      <c r="AA204" s="4"/>
      <c r="AB204" s="36" t="str">
        <f>IF(AB205,"►","")</f>
        <v/>
      </c>
      <c r="AC204" s="4"/>
      <c r="AD204" s="4"/>
      <c r="AE204" s="4"/>
      <c r="AF204" s="36" t="str">
        <f>IF(AF205,"►","")</f>
        <v/>
      </c>
      <c r="AG204" s="4"/>
      <c r="AH204" s="36" t="str">
        <f>IF(AH205,"►","")</f>
        <v/>
      </c>
      <c r="AI204" s="14"/>
      <c r="AJ204" s="168" t="str">
        <f>IF(SUM(AJ205:AJ206)&gt;0,"◄","")</f>
        <v>◄</v>
      </c>
      <c r="AK204" s="169" t="s">
        <v>1742</v>
      </c>
      <c r="AL204" s="168" t="str">
        <f>IF(SUM(AL205:AL206)&gt;0,"◄","")</f>
        <v>◄</v>
      </c>
      <c r="AM204" s="170"/>
      <c r="AN204" s="168" t="str">
        <f>IF(SUM(AN205:AN206)&gt;0,"◄","")</f>
        <v>◄</v>
      </c>
      <c r="AO204" s="39" t="str">
        <f>IF(SUM(AO205:AO206)&gt;0,"►","")</f>
        <v/>
      </c>
      <c r="AP204" s="39" t="str">
        <f>IF(SUM(AP205:AP206)&gt;0,"►","")</f>
        <v/>
      </c>
      <c r="AQ204" s="39" t="str">
        <f>IF(SUM(AQ205:AQ206)&gt;0,"►","")</f>
        <v/>
      </c>
      <c r="AR204" s="40" t="str">
        <f>IF(SUM(AR205:AR206)&gt;0,"►","")</f>
        <v/>
      </c>
      <c r="AS204" s="19"/>
      <c r="AT204" s="19"/>
      <c r="AU204" s="120"/>
    </row>
    <row r="205" spans="1:47" ht="18" customHeight="1" thickBot="1" x14ac:dyDescent="0.35">
      <c r="A205" s="133"/>
      <c r="B205" s="87" t="s">
        <v>169</v>
      </c>
      <c r="C205" s="82"/>
      <c r="D205" s="83"/>
      <c r="E205" s="112" t="str">
        <f>IF(F205&gt;0,"ok","◄")</f>
        <v>◄</v>
      </c>
      <c r="F205" s="113"/>
      <c r="G205" s="111" t="str">
        <f t="shared" si="2"/>
        <v/>
      </c>
      <c r="H205" s="203"/>
      <c r="I205" s="204"/>
      <c r="J205" s="159"/>
      <c r="K205" s="160"/>
      <c r="L205" s="161"/>
      <c r="M205" s="162"/>
      <c r="N205" s="163"/>
      <c r="O205" s="51"/>
      <c r="P205" s="58"/>
      <c r="Q205" s="59"/>
      <c r="R205" s="55"/>
      <c r="S205" s="52"/>
      <c r="T205" s="56"/>
      <c r="U205" s="52"/>
      <c r="V205" s="35"/>
      <c r="W205" s="164">
        <f>J205</f>
        <v>0</v>
      </c>
      <c r="X205" s="165"/>
      <c r="Y205" s="165"/>
      <c r="Z205" s="165"/>
      <c r="AA205" s="57">
        <f>N205</f>
        <v>0</v>
      </c>
      <c r="AB205" s="60"/>
      <c r="AC205" s="61"/>
      <c r="AD205" s="62"/>
      <c r="AE205" s="57">
        <f>R205</f>
        <v>0</v>
      </c>
      <c r="AF205" s="63"/>
      <c r="AG205" s="57">
        <f>T205</f>
        <v>0</v>
      </c>
      <c r="AH205" s="54"/>
      <c r="AI205" s="14"/>
      <c r="AJ205" s="171">
        <f>IF(K205+O205&gt;=2,0,IF(K205+O205=1,0,1))</f>
        <v>1</v>
      </c>
      <c r="AK205" s="172" t="str">
        <f>IF(K205+O205&gt;=2,0,IF(K205+O205=1,0,"or◄"))</f>
        <v>or◄</v>
      </c>
      <c r="AL205" s="173">
        <f>IF(K205+O205&gt;=1,"",IF(K205+O205&gt;=2,"",1))</f>
        <v>1</v>
      </c>
      <c r="AM205" s="174">
        <f>IF(S205&gt;=1,"",IF(S205&gt;=2,"",1))</f>
        <v>1</v>
      </c>
      <c r="AN205" s="173">
        <f>IF(U205&gt;=1,"",IF(U205&gt;=2,"",1))</f>
        <v>1</v>
      </c>
      <c r="AO205" s="175">
        <f>X205</f>
        <v>0</v>
      </c>
      <c r="AP205" s="22">
        <f>AB205</f>
        <v>0</v>
      </c>
      <c r="AQ205" s="22">
        <f>AF205</f>
        <v>0</v>
      </c>
      <c r="AR205" s="13">
        <f>AH205</f>
        <v>0</v>
      </c>
      <c r="AS205" s="10" t="str">
        <f>IF(SUM(K205,O205,S205,U205)&gt;0,J205*K205+N205*O205+R205*S205+T205*U205,"")</f>
        <v/>
      </c>
      <c r="AT205" s="41" t="str">
        <f>IF(SUM(X205,AB205,AF205,AH205)&gt;0,W205*X205+AA205*AB205+AE205*AF205+AG205*AH205,"")</f>
        <v/>
      </c>
      <c r="AU205" s="120"/>
    </row>
    <row r="206" spans="1:47" ht="18.600000000000001" customHeight="1" thickTop="1" thickBot="1" x14ac:dyDescent="0.35">
      <c r="A206" s="230" t="s">
        <v>250</v>
      </c>
      <c r="B206" s="231"/>
      <c r="C206" s="231"/>
      <c r="D206" s="232"/>
      <c r="E206" s="109" t="str">
        <f>IF(F206="◄","◄",IF(F206="ok","►",""))</f>
        <v>◄</v>
      </c>
      <c r="F206" s="110" t="str">
        <f>IF(F207&gt;0,"OK","◄")</f>
        <v>◄</v>
      </c>
      <c r="G206" s="111" t="str">
        <f t="shared" si="2"/>
        <v/>
      </c>
      <c r="H206" s="86">
        <v>23138</v>
      </c>
      <c r="I206" s="78" t="s">
        <v>43</v>
      </c>
      <c r="J206" s="23"/>
      <c r="K206" s="50" t="str">
        <f>IF(K207&gt;0,"","◄")</f>
        <v>◄</v>
      </c>
      <c r="L206" s="141"/>
      <c r="M206" s="141"/>
      <c r="N206" s="20"/>
      <c r="O206" s="50" t="str">
        <f>IF(O207&gt;0,"","◄")</f>
        <v>◄</v>
      </c>
      <c r="P206" s="3"/>
      <c r="Q206" s="4"/>
      <c r="R206" s="4"/>
      <c r="S206" s="50" t="str">
        <f>IF(S207&gt;0,"","◄")</f>
        <v>◄</v>
      </c>
      <c r="T206" s="4"/>
      <c r="U206" s="50" t="str">
        <f>IF(U207&gt;0,"","◄")</f>
        <v>◄</v>
      </c>
      <c r="V206" s="28"/>
      <c r="W206" s="4"/>
      <c r="X206" s="36" t="str">
        <f>IF(X207,"►","")</f>
        <v/>
      </c>
      <c r="Y206" s="142"/>
      <c r="Z206" s="142"/>
      <c r="AA206" s="4"/>
      <c r="AB206" s="36" t="str">
        <f>IF(AB207,"►","")</f>
        <v/>
      </c>
      <c r="AC206" s="4"/>
      <c r="AD206" s="4"/>
      <c r="AE206" s="4"/>
      <c r="AF206" s="36" t="str">
        <f>IF(AF207,"►","")</f>
        <v/>
      </c>
      <c r="AG206" s="4"/>
      <c r="AH206" s="36" t="str">
        <f>IF(AH207,"►","")</f>
        <v/>
      </c>
      <c r="AI206" s="14"/>
      <c r="AJ206" s="168" t="str">
        <f>IF(SUM(AJ207:AJ208)&gt;0,"◄","")</f>
        <v>◄</v>
      </c>
      <c r="AK206" s="169" t="s">
        <v>1742</v>
      </c>
      <c r="AL206" s="168" t="str">
        <f>IF(SUM(AL207:AL208)&gt;0,"◄","")</f>
        <v>◄</v>
      </c>
      <c r="AM206" s="170"/>
      <c r="AN206" s="168" t="str">
        <f>IF(SUM(AN207:AN208)&gt;0,"◄","")</f>
        <v>◄</v>
      </c>
      <c r="AO206" s="39" t="str">
        <f>IF(SUM(AO207:AO208)&gt;0,"►","")</f>
        <v/>
      </c>
      <c r="AP206" s="39" t="str">
        <f>IF(SUM(AP207:AP208)&gt;0,"►","")</f>
        <v/>
      </c>
      <c r="AQ206" s="39" t="str">
        <f>IF(SUM(AQ207:AQ208)&gt;0,"►","")</f>
        <v/>
      </c>
      <c r="AR206" s="40" t="str">
        <f>IF(SUM(AR207:AR208)&gt;0,"►","")</f>
        <v/>
      </c>
      <c r="AS206" s="19"/>
      <c r="AT206" s="19"/>
      <c r="AU206" s="120"/>
    </row>
    <row r="207" spans="1:47" ht="18" customHeight="1" thickBot="1" x14ac:dyDescent="0.35">
      <c r="A207" s="133"/>
      <c r="B207" s="87" t="s">
        <v>170</v>
      </c>
      <c r="C207" s="82"/>
      <c r="D207" s="83"/>
      <c r="E207" s="112" t="str">
        <f>IF(F207&gt;0,"ok","◄")</f>
        <v>◄</v>
      </c>
      <c r="F207" s="113"/>
      <c r="G207" s="111" t="str">
        <f t="shared" si="2"/>
        <v/>
      </c>
      <c r="H207" s="203"/>
      <c r="I207" s="204"/>
      <c r="J207" s="159"/>
      <c r="K207" s="160"/>
      <c r="L207" s="161"/>
      <c r="M207" s="162"/>
      <c r="N207" s="163"/>
      <c r="O207" s="51"/>
      <c r="P207" s="58"/>
      <c r="Q207" s="59"/>
      <c r="R207" s="55"/>
      <c r="S207" s="52"/>
      <c r="T207" s="56"/>
      <c r="U207" s="52"/>
      <c r="V207" s="35"/>
      <c r="W207" s="164">
        <f>J207</f>
        <v>0</v>
      </c>
      <c r="X207" s="165"/>
      <c r="Y207" s="165"/>
      <c r="Z207" s="165"/>
      <c r="AA207" s="57">
        <f>N207</f>
        <v>0</v>
      </c>
      <c r="AB207" s="60"/>
      <c r="AC207" s="61"/>
      <c r="AD207" s="62"/>
      <c r="AE207" s="57">
        <f>R207</f>
        <v>0</v>
      </c>
      <c r="AF207" s="63"/>
      <c r="AG207" s="57">
        <f>T207</f>
        <v>0</v>
      </c>
      <c r="AH207" s="54"/>
      <c r="AI207" s="14"/>
      <c r="AJ207" s="171">
        <f>IF(K207+O207&gt;=2,0,IF(K207+O207=1,0,1))</f>
        <v>1</v>
      </c>
      <c r="AK207" s="172" t="str">
        <f>IF(K207+O207&gt;=2,0,IF(K207+O207=1,0,"or◄"))</f>
        <v>or◄</v>
      </c>
      <c r="AL207" s="173">
        <f>IF(K207+O207&gt;=1,"",IF(K207+O207&gt;=2,"",1))</f>
        <v>1</v>
      </c>
      <c r="AM207" s="174">
        <f>IF(S207&gt;=1,"",IF(S207&gt;=2,"",1))</f>
        <v>1</v>
      </c>
      <c r="AN207" s="173">
        <f>IF(U207&gt;=1,"",IF(U207&gt;=2,"",1))</f>
        <v>1</v>
      </c>
      <c r="AO207" s="175">
        <f>X207</f>
        <v>0</v>
      </c>
      <c r="AP207" s="22">
        <f>AB207</f>
        <v>0</v>
      </c>
      <c r="AQ207" s="22">
        <f>AF207</f>
        <v>0</v>
      </c>
      <c r="AR207" s="13">
        <f>AH207</f>
        <v>0</v>
      </c>
      <c r="AS207" s="10" t="str">
        <f>IF(SUM(K207,O207,S207,U207)&gt;0,J207*K207+N207*O207+R207*S207+T207*U207,"")</f>
        <v/>
      </c>
      <c r="AT207" s="41" t="str">
        <f>IF(SUM(X207,AB207,AF207,AH207)&gt;0,W207*X207+AA207*AB207+AE207*AF207+AG207*AH207,"")</f>
        <v/>
      </c>
      <c r="AU207" s="120"/>
    </row>
    <row r="208" spans="1:47" ht="14.4" customHeight="1" thickBot="1" x14ac:dyDescent="0.35">
      <c r="A208" s="134" t="s">
        <v>251</v>
      </c>
      <c r="B208" s="74"/>
      <c r="C208" s="75"/>
      <c r="D208" s="76"/>
      <c r="E208" s="109" t="str">
        <f>IF(F208="◄","◄",IF(F208="ok","►",""))</f>
        <v>◄</v>
      </c>
      <c r="F208" s="110" t="str">
        <f>IF(F209&gt;0,"OK","◄")</f>
        <v>◄</v>
      </c>
      <c r="G208" s="111" t="str">
        <f t="shared" si="2"/>
        <v/>
      </c>
      <c r="H208" s="86">
        <v>23139</v>
      </c>
      <c r="I208" s="78" t="s">
        <v>43</v>
      </c>
      <c r="J208" s="23"/>
      <c r="K208" s="50" t="str">
        <f>IF(K209&gt;0,"","◄")</f>
        <v>◄</v>
      </c>
      <c r="L208" s="141"/>
      <c r="M208" s="141"/>
      <c r="N208" s="20"/>
      <c r="O208" s="50" t="str">
        <f>IF(O209&gt;0,"","◄")</f>
        <v>◄</v>
      </c>
      <c r="P208" s="3"/>
      <c r="Q208" s="4"/>
      <c r="R208" s="4"/>
      <c r="S208" s="50" t="str">
        <f>IF(S209&gt;0,"","◄")</f>
        <v>◄</v>
      </c>
      <c r="T208" s="4"/>
      <c r="U208" s="50" t="str">
        <f>IF(U209&gt;0,"","◄")</f>
        <v>◄</v>
      </c>
      <c r="V208" s="28"/>
      <c r="W208" s="4"/>
      <c r="X208" s="36" t="str">
        <f>IF(X209,"►","")</f>
        <v/>
      </c>
      <c r="Y208" s="142"/>
      <c r="Z208" s="142"/>
      <c r="AA208" s="4"/>
      <c r="AB208" s="36" t="str">
        <f>IF(AB209,"►","")</f>
        <v/>
      </c>
      <c r="AC208" s="4"/>
      <c r="AD208" s="4"/>
      <c r="AE208" s="4"/>
      <c r="AF208" s="36" t="str">
        <f>IF(AF209,"►","")</f>
        <v/>
      </c>
      <c r="AG208" s="4"/>
      <c r="AH208" s="36" t="str">
        <f>IF(AH209,"►","")</f>
        <v/>
      </c>
      <c r="AI208" s="14"/>
      <c r="AJ208" s="168" t="str">
        <f>IF(SUM(AJ209:AJ210)&gt;0,"◄","")</f>
        <v>◄</v>
      </c>
      <c r="AK208" s="169" t="s">
        <v>1742</v>
      </c>
      <c r="AL208" s="168" t="str">
        <f>IF(SUM(AL209:AL210)&gt;0,"◄","")</f>
        <v>◄</v>
      </c>
      <c r="AM208" s="170"/>
      <c r="AN208" s="168" t="str">
        <f>IF(SUM(AN209:AN210)&gt;0,"◄","")</f>
        <v>◄</v>
      </c>
      <c r="AO208" s="39" t="str">
        <f>IF(SUM(AO209:AO210)&gt;0,"►","")</f>
        <v/>
      </c>
      <c r="AP208" s="39" t="str">
        <f>IF(SUM(AP209:AP210)&gt;0,"►","")</f>
        <v/>
      </c>
      <c r="AQ208" s="39" t="str">
        <f>IF(SUM(AQ209:AQ210)&gt;0,"►","")</f>
        <v/>
      </c>
      <c r="AR208" s="40" t="str">
        <f>IF(SUM(AR209:AR210)&gt;0,"►","")</f>
        <v/>
      </c>
      <c r="AS208" s="19"/>
      <c r="AT208" s="19"/>
      <c r="AU208" s="120"/>
    </row>
    <row r="209" spans="1:47" ht="18" customHeight="1" thickBot="1" x14ac:dyDescent="0.35">
      <c r="A209" s="133"/>
      <c r="B209" s="87" t="s">
        <v>171</v>
      </c>
      <c r="C209" s="82"/>
      <c r="D209" s="83"/>
      <c r="E209" s="112" t="str">
        <f>IF(F209&gt;0,"ok","◄")</f>
        <v>◄</v>
      </c>
      <c r="F209" s="113"/>
      <c r="G209" s="111" t="str">
        <f t="shared" si="2"/>
        <v/>
      </c>
      <c r="H209" s="203"/>
      <c r="I209" s="204"/>
      <c r="J209" s="159"/>
      <c r="K209" s="160"/>
      <c r="L209" s="161"/>
      <c r="M209" s="162"/>
      <c r="N209" s="163"/>
      <c r="O209" s="51"/>
      <c r="P209" s="58"/>
      <c r="Q209" s="59"/>
      <c r="R209" s="55"/>
      <c r="S209" s="52"/>
      <c r="T209" s="56"/>
      <c r="U209" s="52"/>
      <c r="V209" s="35"/>
      <c r="W209" s="164">
        <f>J209</f>
        <v>0</v>
      </c>
      <c r="X209" s="165"/>
      <c r="Y209" s="165"/>
      <c r="Z209" s="165"/>
      <c r="AA209" s="57">
        <f>N209</f>
        <v>0</v>
      </c>
      <c r="AB209" s="60"/>
      <c r="AC209" s="61"/>
      <c r="AD209" s="62"/>
      <c r="AE209" s="57">
        <f>R209</f>
        <v>0</v>
      </c>
      <c r="AF209" s="63"/>
      <c r="AG209" s="57">
        <f>T209</f>
        <v>0</v>
      </c>
      <c r="AH209" s="54"/>
      <c r="AI209" s="14"/>
      <c r="AJ209" s="171">
        <f>IF(K209+O209&gt;=2,0,IF(K209+O209=1,0,1))</f>
        <v>1</v>
      </c>
      <c r="AK209" s="172" t="str">
        <f>IF(K209+O209&gt;=2,0,IF(K209+O209=1,0,"or◄"))</f>
        <v>or◄</v>
      </c>
      <c r="AL209" s="173">
        <f>IF(K209+O209&gt;=1,"",IF(K209+O209&gt;=2,"",1))</f>
        <v>1</v>
      </c>
      <c r="AM209" s="174">
        <f>IF(S209&gt;=1,"",IF(S209&gt;=2,"",1))</f>
        <v>1</v>
      </c>
      <c r="AN209" s="173">
        <f>IF(U209&gt;=1,"",IF(U209&gt;=2,"",1))</f>
        <v>1</v>
      </c>
      <c r="AO209" s="175">
        <f>X209</f>
        <v>0</v>
      </c>
      <c r="AP209" s="22">
        <f>AB209</f>
        <v>0</v>
      </c>
      <c r="AQ209" s="22">
        <f>AF209</f>
        <v>0</v>
      </c>
      <c r="AR209" s="13">
        <f>AH209</f>
        <v>0</v>
      </c>
      <c r="AS209" s="10" t="str">
        <f>IF(SUM(K209,O209,S209,U209)&gt;0,J209*K209+N209*O209+R209*S209+T209*U209,"")</f>
        <v/>
      </c>
      <c r="AT209" s="41" t="str">
        <f>IF(SUM(X209,AB209,AF209,AH209)&gt;0,W209*X209+AA209*AB209+AE209*AF209+AG209*AH209,"")</f>
        <v/>
      </c>
      <c r="AU209" s="120"/>
    </row>
    <row r="210" spans="1:47" ht="31.8" customHeight="1" thickTop="1" thickBot="1" x14ac:dyDescent="0.35">
      <c r="A210" s="237" t="s">
        <v>252</v>
      </c>
      <c r="B210" s="238"/>
      <c r="C210" s="238"/>
      <c r="D210" s="239"/>
      <c r="E210" s="109" t="str">
        <f>IF(F210="◄","◄",IF(F210="ok","►",""))</f>
        <v>◄</v>
      </c>
      <c r="F210" s="110" t="str">
        <f>IF(F211&gt;0,"OK","◄")</f>
        <v>◄</v>
      </c>
      <c r="G210" s="111" t="str">
        <f t="shared" si="2"/>
        <v/>
      </c>
      <c r="H210" s="86">
        <v>23175</v>
      </c>
      <c r="I210" s="78" t="s">
        <v>43</v>
      </c>
      <c r="J210" s="23"/>
      <c r="K210" s="50" t="str">
        <f>IF(K211&gt;0,"","◄")</f>
        <v>◄</v>
      </c>
      <c r="L210" s="141"/>
      <c r="M210" s="141"/>
      <c r="N210" s="20"/>
      <c r="O210" s="50" t="str">
        <f>IF(O211&gt;0,"","◄")</f>
        <v>◄</v>
      </c>
      <c r="P210" s="3"/>
      <c r="Q210" s="4"/>
      <c r="R210" s="4"/>
      <c r="S210" s="50" t="str">
        <f>IF(S211&gt;0,"","◄")</f>
        <v>◄</v>
      </c>
      <c r="T210" s="4"/>
      <c r="U210" s="50" t="str">
        <f>IF(U211&gt;0,"","◄")</f>
        <v>◄</v>
      </c>
      <c r="V210" s="28"/>
      <c r="W210" s="4"/>
      <c r="X210" s="36" t="str">
        <f>IF(X211,"►","")</f>
        <v/>
      </c>
      <c r="Y210" s="142"/>
      <c r="Z210" s="142"/>
      <c r="AA210" s="4"/>
      <c r="AB210" s="36" t="str">
        <f>IF(AB211,"►","")</f>
        <v/>
      </c>
      <c r="AC210" s="4"/>
      <c r="AD210" s="4"/>
      <c r="AE210" s="4"/>
      <c r="AF210" s="36" t="str">
        <f>IF(AF211,"►","")</f>
        <v/>
      </c>
      <c r="AG210" s="4"/>
      <c r="AH210" s="36" t="str">
        <f>IF(AH211,"►","")</f>
        <v/>
      </c>
      <c r="AI210" s="14"/>
      <c r="AJ210" s="168" t="str">
        <f>IF(SUM(AJ211:AJ212)&gt;0,"◄","")</f>
        <v>◄</v>
      </c>
      <c r="AK210" s="169" t="s">
        <v>1742</v>
      </c>
      <c r="AL210" s="168" t="str">
        <f>IF(SUM(AL211:AL212)&gt;0,"◄","")</f>
        <v>◄</v>
      </c>
      <c r="AM210" s="170"/>
      <c r="AN210" s="168" t="str">
        <f>IF(SUM(AN211:AN212)&gt;0,"◄","")</f>
        <v>◄</v>
      </c>
      <c r="AO210" s="39" t="str">
        <f>IF(SUM(AO211:AO212)&gt;0,"►","")</f>
        <v/>
      </c>
      <c r="AP210" s="39" t="str">
        <f>IF(SUM(AP211:AP212)&gt;0,"►","")</f>
        <v/>
      </c>
      <c r="AQ210" s="39" t="str">
        <f>IF(SUM(AQ211:AQ212)&gt;0,"►","")</f>
        <v/>
      </c>
      <c r="AR210" s="40" t="str">
        <f>IF(SUM(AR211:AR212)&gt;0,"►","")</f>
        <v/>
      </c>
      <c r="AS210" s="19"/>
      <c r="AT210" s="19"/>
      <c r="AU210" s="120"/>
    </row>
    <row r="211" spans="1:47" ht="18" customHeight="1" thickBot="1" x14ac:dyDescent="0.35">
      <c r="A211" s="133"/>
      <c r="B211" s="87" t="s">
        <v>172</v>
      </c>
      <c r="C211" s="82"/>
      <c r="D211" s="83"/>
      <c r="E211" s="112" t="str">
        <f>IF(F211&gt;0,"ok","◄")</f>
        <v>◄</v>
      </c>
      <c r="F211" s="113"/>
      <c r="G211" s="111" t="str">
        <f t="shared" si="2"/>
        <v/>
      </c>
      <c r="H211" s="203"/>
      <c r="I211" s="204"/>
      <c r="J211" s="159"/>
      <c r="K211" s="160"/>
      <c r="L211" s="161"/>
      <c r="M211" s="162"/>
      <c r="N211" s="163"/>
      <c r="O211" s="51"/>
      <c r="P211" s="58"/>
      <c r="Q211" s="59"/>
      <c r="R211" s="55"/>
      <c r="S211" s="52"/>
      <c r="T211" s="56"/>
      <c r="U211" s="52"/>
      <c r="V211" s="35"/>
      <c r="W211" s="164">
        <f>J211</f>
        <v>0</v>
      </c>
      <c r="X211" s="165"/>
      <c r="Y211" s="165"/>
      <c r="Z211" s="165"/>
      <c r="AA211" s="57">
        <f>N211</f>
        <v>0</v>
      </c>
      <c r="AB211" s="60"/>
      <c r="AC211" s="61"/>
      <c r="AD211" s="62"/>
      <c r="AE211" s="57">
        <f>R211</f>
        <v>0</v>
      </c>
      <c r="AF211" s="63"/>
      <c r="AG211" s="57">
        <f>T211</f>
        <v>0</v>
      </c>
      <c r="AH211" s="54"/>
      <c r="AI211" s="14"/>
      <c r="AJ211" s="171">
        <f>IF(K211+O211&gt;=2,0,IF(K211+O211=1,0,1))</f>
        <v>1</v>
      </c>
      <c r="AK211" s="172" t="str">
        <f>IF(K211+O211&gt;=2,0,IF(K211+O211=1,0,"or◄"))</f>
        <v>or◄</v>
      </c>
      <c r="AL211" s="173">
        <f>IF(K211+O211&gt;=1,"",IF(K211+O211&gt;=2,"",1))</f>
        <v>1</v>
      </c>
      <c r="AM211" s="174">
        <f>IF(S211&gt;=1,"",IF(S211&gt;=2,"",1))</f>
        <v>1</v>
      </c>
      <c r="AN211" s="173">
        <f>IF(U211&gt;=1,"",IF(U211&gt;=2,"",1))</f>
        <v>1</v>
      </c>
      <c r="AO211" s="175">
        <f>X211</f>
        <v>0</v>
      </c>
      <c r="AP211" s="22">
        <f>AB211</f>
        <v>0</v>
      </c>
      <c r="AQ211" s="22">
        <f>AF211</f>
        <v>0</v>
      </c>
      <c r="AR211" s="13">
        <f>AH211</f>
        <v>0</v>
      </c>
      <c r="AS211" s="10" t="str">
        <f>IF(SUM(K211,O211,S211,U211)&gt;0,J211*K211+N211*O211+R211*S211+T211*U211,"")</f>
        <v/>
      </c>
      <c r="AT211" s="41" t="str">
        <f>IF(SUM(X211,AB211,AF211,AH211)&gt;0,W211*X211+AA211*AB211+AE211*AF211+AG211*AH211,"")</f>
        <v/>
      </c>
      <c r="AU211" s="120"/>
    </row>
    <row r="212" spans="1:47" ht="30.6" customHeight="1" thickTop="1" thickBot="1" x14ac:dyDescent="0.35">
      <c r="A212" s="237" t="s">
        <v>253</v>
      </c>
      <c r="B212" s="238"/>
      <c r="C212" s="238"/>
      <c r="D212" s="239"/>
      <c r="E212" s="109" t="str">
        <f>IF(F212="◄","◄",IF(F212="ok","►",""))</f>
        <v>◄</v>
      </c>
      <c r="F212" s="110" t="str">
        <f>IF(F213&gt;0,"OK","◄")</f>
        <v>◄</v>
      </c>
      <c r="G212" s="111" t="str">
        <f t="shared" si="2"/>
        <v/>
      </c>
      <c r="H212" s="86">
        <v>23177</v>
      </c>
      <c r="I212" s="78" t="s">
        <v>43</v>
      </c>
      <c r="J212" s="23"/>
      <c r="K212" s="50" t="str">
        <f>IF(K213&gt;0,"","◄")</f>
        <v>◄</v>
      </c>
      <c r="L212" s="141"/>
      <c r="M212" s="141"/>
      <c r="N212" s="20"/>
      <c r="O212" s="50" t="str">
        <f>IF(O213&gt;0,"","◄")</f>
        <v>◄</v>
      </c>
      <c r="P212" s="3"/>
      <c r="Q212" s="4"/>
      <c r="R212" s="4"/>
      <c r="S212" s="50" t="str">
        <f>IF(S213&gt;0,"","◄")</f>
        <v>◄</v>
      </c>
      <c r="T212" s="4"/>
      <c r="U212" s="50" t="str">
        <f>IF(U213&gt;0,"","◄")</f>
        <v>◄</v>
      </c>
      <c r="V212" s="28"/>
      <c r="W212" s="4"/>
      <c r="X212" s="36" t="str">
        <f>IF(X213,"►","")</f>
        <v/>
      </c>
      <c r="Y212" s="142"/>
      <c r="Z212" s="142"/>
      <c r="AA212" s="4"/>
      <c r="AB212" s="36" t="str">
        <f>IF(AB213,"►","")</f>
        <v/>
      </c>
      <c r="AC212" s="4"/>
      <c r="AD212" s="4"/>
      <c r="AE212" s="4"/>
      <c r="AF212" s="36" t="str">
        <f>IF(AF213,"►","")</f>
        <v/>
      </c>
      <c r="AG212" s="4"/>
      <c r="AH212" s="36" t="str">
        <f>IF(AH213,"►","")</f>
        <v/>
      </c>
      <c r="AI212" s="14"/>
      <c r="AJ212" s="168" t="str">
        <f>IF(SUM(AJ213:AJ214)&gt;0,"◄","")</f>
        <v>◄</v>
      </c>
      <c r="AK212" s="169" t="s">
        <v>1742</v>
      </c>
      <c r="AL212" s="168" t="str">
        <f>IF(SUM(AL213:AL214)&gt;0,"◄","")</f>
        <v>◄</v>
      </c>
      <c r="AM212" s="170"/>
      <c r="AN212" s="168" t="str">
        <f>IF(SUM(AN213:AN214)&gt;0,"◄","")</f>
        <v>◄</v>
      </c>
      <c r="AO212" s="39" t="str">
        <f>IF(SUM(AO213:AO214)&gt;0,"►","")</f>
        <v/>
      </c>
      <c r="AP212" s="39" t="str">
        <f>IF(SUM(AP213:AP214)&gt;0,"►","")</f>
        <v/>
      </c>
      <c r="AQ212" s="39" t="str">
        <f>IF(SUM(AQ213:AQ214)&gt;0,"►","")</f>
        <v/>
      </c>
      <c r="AR212" s="40" t="str">
        <f>IF(SUM(AR213:AR214)&gt;0,"►","")</f>
        <v/>
      </c>
      <c r="AS212" s="19"/>
      <c r="AT212" s="19"/>
      <c r="AU212" s="120"/>
    </row>
    <row r="213" spans="1:47" ht="18" customHeight="1" thickBot="1" x14ac:dyDescent="0.35">
      <c r="A213" s="133"/>
      <c r="B213" s="87" t="s">
        <v>173</v>
      </c>
      <c r="C213" s="82"/>
      <c r="D213" s="83"/>
      <c r="E213" s="112" t="str">
        <f>IF(F213&gt;0,"ok","◄")</f>
        <v>◄</v>
      </c>
      <c r="F213" s="113"/>
      <c r="G213" s="111" t="str">
        <f t="shared" si="2"/>
        <v/>
      </c>
      <c r="H213" s="203"/>
      <c r="I213" s="204"/>
      <c r="J213" s="159"/>
      <c r="K213" s="160"/>
      <c r="L213" s="161"/>
      <c r="M213" s="162"/>
      <c r="N213" s="163"/>
      <c r="O213" s="51"/>
      <c r="P213" s="58"/>
      <c r="Q213" s="59"/>
      <c r="R213" s="55"/>
      <c r="S213" s="52"/>
      <c r="T213" s="56"/>
      <c r="U213" s="52"/>
      <c r="V213" s="35"/>
      <c r="W213" s="164">
        <f>J213</f>
        <v>0</v>
      </c>
      <c r="X213" s="165"/>
      <c r="Y213" s="165"/>
      <c r="Z213" s="165"/>
      <c r="AA213" s="57">
        <f>N213</f>
        <v>0</v>
      </c>
      <c r="AB213" s="60"/>
      <c r="AC213" s="61"/>
      <c r="AD213" s="62"/>
      <c r="AE213" s="57">
        <f>R213</f>
        <v>0</v>
      </c>
      <c r="AF213" s="63"/>
      <c r="AG213" s="57">
        <f>T213</f>
        <v>0</v>
      </c>
      <c r="AH213" s="54"/>
      <c r="AI213" s="14"/>
      <c r="AJ213" s="171">
        <f>IF(K213+O213&gt;=2,0,IF(K213+O213=1,0,1))</f>
        <v>1</v>
      </c>
      <c r="AK213" s="172" t="str">
        <f>IF(K213+O213&gt;=2,0,IF(K213+O213=1,0,"or◄"))</f>
        <v>or◄</v>
      </c>
      <c r="AL213" s="173">
        <f>IF(K213+O213&gt;=1,"",IF(K213+O213&gt;=2,"",1))</f>
        <v>1</v>
      </c>
      <c r="AM213" s="174">
        <f>IF(S213&gt;=1,"",IF(S213&gt;=2,"",1))</f>
        <v>1</v>
      </c>
      <c r="AN213" s="173">
        <f>IF(U213&gt;=1,"",IF(U213&gt;=2,"",1))</f>
        <v>1</v>
      </c>
      <c r="AO213" s="175">
        <f>X213</f>
        <v>0</v>
      </c>
      <c r="AP213" s="22">
        <f>AB213</f>
        <v>0</v>
      </c>
      <c r="AQ213" s="22">
        <f>AF213</f>
        <v>0</v>
      </c>
      <c r="AR213" s="13">
        <f>AH213</f>
        <v>0</v>
      </c>
      <c r="AS213" s="10" t="str">
        <f>IF(SUM(K213,O213,S213,U213)&gt;0,J213*K213+N213*O213+R213*S213+T213*U213,"")</f>
        <v/>
      </c>
      <c r="AT213" s="41" t="str">
        <f>IF(SUM(X213,AB213,AF213,AH213)&gt;0,W213*X213+AA213*AB213+AE213*AF213+AG213*AH213,"")</f>
        <v/>
      </c>
      <c r="AU213" s="120"/>
    </row>
    <row r="214" spans="1:47" ht="30" customHeight="1" thickTop="1" thickBot="1" x14ac:dyDescent="0.35">
      <c r="A214" s="237" t="s">
        <v>254</v>
      </c>
      <c r="B214" s="238"/>
      <c r="C214" s="238"/>
      <c r="D214" s="239"/>
      <c r="E214" s="109" t="str">
        <f>IF(F214="◄","◄",IF(F214="ok","►",""))</f>
        <v>◄</v>
      </c>
      <c r="F214" s="110" t="str">
        <f>IF(F215&gt;0,"OK","◄")</f>
        <v>◄</v>
      </c>
      <c r="G214" s="111" t="str">
        <f t="shared" si="2"/>
        <v/>
      </c>
      <c r="H214" s="86">
        <v>23205</v>
      </c>
      <c r="I214" s="78" t="s">
        <v>43</v>
      </c>
      <c r="J214" s="23"/>
      <c r="K214" s="50" t="str">
        <f>IF(K215&gt;0,"","◄")</f>
        <v>◄</v>
      </c>
      <c r="L214" s="141"/>
      <c r="M214" s="141"/>
      <c r="N214" s="20"/>
      <c r="O214" s="50" t="str">
        <f>IF(O215&gt;0,"","◄")</f>
        <v>◄</v>
      </c>
      <c r="P214" s="3"/>
      <c r="Q214" s="4"/>
      <c r="R214" s="4"/>
      <c r="S214" s="50" t="str">
        <f>IF(S215&gt;0,"","◄")</f>
        <v>◄</v>
      </c>
      <c r="T214" s="4"/>
      <c r="U214" s="50" t="str">
        <f>IF(U215&gt;0,"","◄")</f>
        <v>◄</v>
      </c>
      <c r="V214" s="28"/>
      <c r="W214" s="4"/>
      <c r="X214" s="36" t="str">
        <f>IF(X215,"►","")</f>
        <v/>
      </c>
      <c r="Y214" s="142"/>
      <c r="Z214" s="142"/>
      <c r="AA214" s="4"/>
      <c r="AB214" s="36" t="str">
        <f>IF(AB215,"►","")</f>
        <v/>
      </c>
      <c r="AC214" s="4"/>
      <c r="AD214" s="4"/>
      <c r="AE214" s="4"/>
      <c r="AF214" s="36" t="str">
        <f>IF(AF215,"►","")</f>
        <v/>
      </c>
      <c r="AG214" s="4"/>
      <c r="AH214" s="36" t="str">
        <f>IF(AH215,"►","")</f>
        <v/>
      </c>
      <c r="AI214" s="14"/>
      <c r="AJ214" s="168" t="str">
        <f>IF(SUM(AJ215:AJ216)&gt;0,"◄","")</f>
        <v>◄</v>
      </c>
      <c r="AK214" s="169" t="s">
        <v>1742</v>
      </c>
      <c r="AL214" s="168" t="str">
        <f>IF(SUM(AL215:AL216)&gt;0,"◄","")</f>
        <v>◄</v>
      </c>
      <c r="AM214" s="170"/>
      <c r="AN214" s="168" t="str">
        <f>IF(SUM(AN215:AN216)&gt;0,"◄","")</f>
        <v>◄</v>
      </c>
      <c r="AO214" s="39" t="str">
        <f>IF(SUM(AO215:AO216)&gt;0,"►","")</f>
        <v/>
      </c>
      <c r="AP214" s="39" t="str">
        <f>IF(SUM(AP215:AP216)&gt;0,"►","")</f>
        <v/>
      </c>
      <c r="AQ214" s="39" t="str">
        <f>IF(SUM(AQ215:AQ216)&gt;0,"►","")</f>
        <v/>
      </c>
      <c r="AR214" s="40" t="str">
        <f>IF(SUM(AR215:AR216)&gt;0,"►","")</f>
        <v/>
      </c>
      <c r="AS214" s="19"/>
      <c r="AT214" s="19"/>
      <c r="AU214" s="120"/>
    </row>
    <row r="215" spans="1:47" ht="18" customHeight="1" thickBot="1" x14ac:dyDescent="0.35">
      <c r="A215" s="133"/>
      <c r="B215" s="87" t="s">
        <v>174</v>
      </c>
      <c r="C215" s="82"/>
      <c r="D215" s="83"/>
      <c r="E215" s="112" t="str">
        <f>IF(F215&gt;0,"ok","◄")</f>
        <v>◄</v>
      </c>
      <c r="F215" s="113"/>
      <c r="G215" s="111" t="str">
        <f t="shared" si="2"/>
        <v/>
      </c>
      <c r="H215" s="203"/>
      <c r="I215" s="204"/>
      <c r="J215" s="159"/>
      <c r="K215" s="160"/>
      <c r="L215" s="161"/>
      <c r="M215" s="162"/>
      <c r="N215" s="163"/>
      <c r="O215" s="51"/>
      <c r="P215" s="58"/>
      <c r="Q215" s="59"/>
      <c r="R215" s="55"/>
      <c r="S215" s="52"/>
      <c r="T215" s="56"/>
      <c r="U215" s="52"/>
      <c r="V215" s="35"/>
      <c r="W215" s="164">
        <f>J215</f>
        <v>0</v>
      </c>
      <c r="X215" s="165"/>
      <c r="Y215" s="165"/>
      <c r="Z215" s="165"/>
      <c r="AA215" s="57">
        <f>N215</f>
        <v>0</v>
      </c>
      <c r="AB215" s="60"/>
      <c r="AC215" s="61"/>
      <c r="AD215" s="62"/>
      <c r="AE215" s="57">
        <f>R215</f>
        <v>0</v>
      </c>
      <c r="AF215" s="63"/>
      <c r="AG215" s="57">
        <f>T215</f>
        <v>0</v>
      </c>
      <c r="AH215" s="54"/>
      <c r="AI215" s="14"/>
      <c r="AJ215" s="171">
        <f>IF(K215+O215&gt;=2,0,IF(K215+O215=1,0,1))</f>
        <v>1</v>
      </c>
      <c r="AK215" s="172" t="str">
        <f>IF(K215+O215&gt;=2,0,IF(K215+O215=1,0,"or◄"))</f>
        <v>or◄</v>
      </c>
      <c r="AL215" s="173">
        <f>IF(K215+O215&gt;=1,"",IF(K215+O215&gt;=2,"",1))</f>
        <v>1</v>
      </c>
      <c r="AM215" s="174">
        <f>IF(S215&gt;=1,"",IF(S215&gt;=2,"",1))</f>
        <v>1</v>
      </c>
      <c r="AN215" s="173">
        <f>IF(U215&gt;=1,"",IF(U215&gt;=2,"",1))</f>
        <v>1</v>
      </c>
      <c r="AO215" s="175">
        <f>X215</f>
        <v>0</v>
      </c>
      <c r="AP215" s="22">
        <f>AB215</f>
        <v>0</v>
      </c>
      <c r="AQ215" s="22">
        <f>AF215</f>
        <v>0</v>
      </c>
      <c r="AR215" s="13">
        <f>AH215</f>
        <v>0</v>
      </c>
      <c r="AS215" s="10" t="str">
        <f>IF(SUM(K215,O215,S215,U215)&gt;0,J215*K215+N215*O215+R215*S215+T215*U215,"")</f>
        <v/>
      </c>
      <c r="AT215" s="41" t="str">
        <f>IF(SUM(X215,AB215,AF215,AH215)&gt;0,W215*X215+AA215*AB215+AE215*AF215+AG215*AH215,"")</f>
        <v/>
      </c>
      <c r="AU215" s="120"/>
    </row>
    <row r="216" spans="1:47" ht="14.4" customHeight="1" thickBot="1" x14ac:dyDescent="0.35">
      <c r="A216" s="134" t="s">
        <v>255</v>
      </c>
      <c r="B216" s="74"/>
      <c r="C216" s="75"/>
      <c r="D216" s="76"/>
      <c r="E216" s="109" t="str">
        <f>IF(F216="◄","◄",IF(F216="ok","►",""))</f>
        <v>◄</v>
      </c>
      <c r="F216" s="110" t="str">
        <f>IF(F217&gt;0,"OK","◄")</f>
        <v>◄</v>
      </c>
      <c r="G216" s="111" t="str">
        <f t="shared" si="2"/>
        <v/>
      </c>
      <c r="H216" s="86">
        <v>23255</v>
      </c>
      <c r="I216" s="78" t="s">
        <v>43</v>
      </c>
      <c r="J216" s="23"/>
      <c r="K216" s="50" t="str">
        <f>IF(K217&gt;0,"","◄")</f>
        <v>◄</v>
      </c>
      <c r="L216" s="141"/>
      <c r="M216" s="141"/>
      <c r="N216" s="20"/>
      <c r="O216" s="50" t="str">
        <f>IF(O217&gt;0,"","◄")</f>
        <v>◄</v>
      </c>
      <c r="P216" s="3"/>
      <c r="Q216" s="4"/>
      <c r="R216" s="4"/>
      <c r="S216" s="50" t="str">
        <f>IF(S217&gt;0,"","◄")</f>
        <v>◄</v>
      </c>
      <c r="T216" s="4"/>
      <c r="U216" s="50" t="str">
        <f>IF(U217&gt;0,"","◄")</f>
        <v>◄</v>
      </c>
      <c r="V216" s="28"/>
      <c r="W216" s="4"/>
      <c r="X216" s="36" t="str">
        <f>IF(X217,"►","")</f>
        <v/>
      </c>
      <c r="Y216" s="142"/>
      <c r="Z216" s="142"/>
      <c r="AA216" s="4"/>
      <c r="AB216" s="36" t="str">
        <f>IF(AB217,"►","")</f>
        <v/>
      </c>
      <c r="AC216" s="4"/>
      <c r="AD216" s="4"/>
      <c r="AE216" s="4"/>
      <c r="AF216" s="36" t="str">
        <f>IF(AF217,"►","")</f>
        <v/>
      </c>
      <c r="AG216" s="4"/>
      <c r="AH216" s="36" t="str">
        <f>IF(AH217,"►","")</f>
        <v/>
      </c>
      <c r="AI216" s="14"/>
      <c r="AJ216" s="168" t="str">
        <f>IF(SUM(AJ217:AJ218)&gt;0,"◄","")</f>
        <v>◄</v>
      </c>
      <c r="AK216" s="169" t="s">
        <v>1742</v>
      </c>
      <c r="AL216" s="168" t="str">
        <f>IF(SUM(AL217:AL218)&gt;0,"◄","")</f>
        <v>◄</v>
      </c>
      <c r="AM216" s="170"/>
      <c r="AN216" s="168" t="str">
        <f>IF(SUM(AN217:AN218)&gt;0,"◄","")</f>
        <v>◄</v>
      </c>
      <c r="AO216" s="39" t="str">
        <f>IF(SUM(AO217:AO218)&gt;0,"►","")</f>
        <v/>
      </c>
      <c r="AP216" s="39" t="str">
        <f>IF(SUM(AP217:AP218)&gt;0,"►","")</f>
        <v/>
      </c>
      <c r="AQ216" s="39" t="str">
        <f>IF(SUM(AQ217:AQ218)&gt;0,"►","")</f>
        <v/>
      </c>
      <c r="AR216" s="40" t="str">
        <f>IF(SUM(AR217:AR218)&gt;0,"►","")</f>
        <v/>
      </c>
      <c r="AS216" s="19"/>
      <c r="AT216" s="19"/>
      <c r="AU216" s="120"/>
    </row>
    <row r="217" spans="1:47" ht="18" customHeight="1" thickBot="1" x14ac:dyDescent="0.35">
      <c r="A217" s="133"/>
      <c r="B217" s="87" t="s">
        <v>175</v>
      </c>
      <c r="C217" s="82"/>
      <c r="D217" s="83"/>
      <c r="E217" s="112" t="str">
        <f>IF(F217&gt;0,"ok","◄")</f>
        <v>◄</v>
      </c>
      <c r="F217" s="113"/>
      <c r="G217" s="111" t="str">
        <f t="shared" si="2"/>
        <v/>
      </c>
      <c r="H217" s="203"/>
      <c r="I217" s="204"/>
      <c r="J217" s="159"/>
      <c r="K217" s="160"/>
      <c r="L217" s="161"/>
      <c r="M217" s="162"/>
      <c r="N217" s="163"/>
      <c r="O217" s="51"/>
      <c r="P217" s="58"/>
      <c r="Q217" s="59"/>
      <c r="R217" s="55"/>
      <c r="S217" s="52"/>
      <c r="T217" s="56"/>
      <c r="U217" s="52"/>
      <c r="V217" s="35"/>
      <c r="W217" s="164">
        <f>J217</f>
        <v>0</v>
      </c>
      <c r="X217" s="165"/>
      <c r="Y217" s="165"/>
      <c r="Z217" s="165"/>
      <c r="AA217" s="57">
        <f>N217</f>
        <v>0</v>
      </c>
      <c r="AB217" s="60"/>
      <c r="AC217" s="61"/>
      <c r="AD217" s="62"/>
      <c r="AE217" s="57">
        <f>R217</f>
        <v>0</v>
      </c>
      <c r="AF217" s="63"/>
      <c r="AG217" s="57">
        <f>T217</f>
        <v>0</v>
      </c>
      <c r="AH217" s="54"/>
      <c r="AI217" s="14"/>
      <c r="AJ217" s="171">
        <f>IF(K217+O217&gt;=2,0,IF(K217+O217=1,0,1))</f>
        <v>1</v>
      </c>
      <c r="AK217" s="172" t="str">
        <f>IF(K217+O217&gt;=2,0,IF(K217+O217=1,0,"or◄"))</f>
        <v>or◄</v>
      </c>
      <c r="AL217" s="173">
        <f>IF(K217+O217&gt;=1,"",IF(K217+O217&gt;=2,"",1))</f>
        <v>1</v>
      </c>
      <c r="AM217" s="174">
        <f>IF(S217&gt;=1,"",IF(S217&gt;=2,"",1))</f>
        <v>1</v>
      </c>
      <c r="AN217" s="173">
        <f>IF(U217&gt;=1,"",IF(U217&gt;=2,"",1))</f>
        <v>1</v>
      </c>
      <c r="AO217" s="175">
        <f>X217</f>
        <v>0</v>
      </c>
      <c r="AP217" s="22">
        <f>AB217</f>
        <v>0</v>
      </c>
      <c r="AQ217" s="22">
        <f>AF217</f>
        <v>0</v>
      </c>
      <c r="AR217" s="13">
        <f>AH217</f>
        <v>0</v>
      </c>
      <c r="AS217" s="10" t="str">
        <f>IF(SUM(K217,O217,S217,U217)&gt;0,J217*K217+N217*O217+R217*S217+T217*U217,"")</f>
        <v/>
      </c>
      <c r="AT217" s="41" t="str">
        <f>IF(SUM(X217,AB217,AF217,AH217)&gt;0,W217*X217+AA217*AB217+AE217*AF217+AG217*AH217,"")</f>
        <v/>
      </c>
      <c r="AU217" s="120"/>
    </row>
    <row r="218" spans="1:47" ht="14.4" customHeight="1" thickBot="1" x14ac:dyDescent="0.35">
      <c r="A218" s="134" t="s">
        <v>256</v>
      </c>
      <c r="B218" s="74"/>
      <c r="C218" s="75"/>
      <c r="D218" s="76"/>
      <c r="E218" s="109" t="str">
        <f>IF(F218="◄","◄",IF(F218="ok","►",""))</f>
        <v>◄</v>
      </c>
      <c r="F218" s="110" t="str">
        <f>IF(F219&gt;0,"OK","◄")</f>
        <v>◄</v>
      </c>
      <c r="G218" s="111" t="str">
        <f t="shared" si="2"/>
        <v/>
      </c>
      <c r="H218" s="86">
        <v>23268</v>
      </c>
      <c r="I218" s="78" t="s">
        <v>43</v>
      </c>
      <c r="J218" s="23"/>
      <c r="K218" s="50" t="str">
        <f>IF(K219&gt;0,"","◄")</f>
        <v>◄</v>
      </c>
      <c r="L218" s="141"/>
      <c r="M218" s="141"/>
      <c r="N218" s="20"/>
      <c r="O218" s="50" t="str">
        <f>IF(O219&gt;0,"","◄")</f>
        <v>◄</v>
      </c>
      <c r="P218" s="3"/>
      <c r="Q218" s="4"/>
      <c r="R218" s="4"/>
      <c r="S218" s="50" t="str">
        <f>IF(S219&gt;0,"","◄")</f>
        <v>◄</v>
      </c>
      <c r="T218" s="4"/>
      <c r="U218" s="50" t="str">
        <f>IF(U219&gt;0,"","◄")</f>
        <v>◄</v>
      </c>
      <c r="V218" s="28"/>
      <c r="W218" s="4"/>
      <c r="X218" s="36" t="str">
        <f>IF(X219,"►","")</f>
        <v/>
      </c>
      <c r="Y218" s="142"/>
      <c r="Z218" s="142"/>
      <c r="AA218" s="4"/>
      <c r="AB218" s="36" t="str">
        <f>IF(AB219,"►","")</f>
        <v/>
      </c>
      <c r="AC218" s="4"/>
      <c r="AD218" s="4"/>
      <c r="AE218" s="4"/>
      <c r="AF218" s="36" t="str">
        <f>IF(AF219,"►","")</f>
        <v/>
      </c>
      <c r="AG218" s="4"/>
      <c r="AH218" s="36" t="str">
        <f>IF(AH219,"►","")</f>
        <v/>
      </c>
      <c r="AI218" s="14"/>
      <c r="AJ218" s="168" t="str">
        <f>IF(SUM(AJ219:AJ220)&gt;0,"◄","")</f>
        <v>◄</v>
      </c>
      <c r="AK218" s="169" t="s">
        <v>1742</v>
      </c>
      <c r="AL218" s="168" t="str">
        <f>IF(SUM(AL219:AL220)&gt;0,"◄","")</f>
        <v>◄</v>
      </c>
      <c r="AM218" s="170"/>
      <c r="AN218" s="168" t="str">
        <f>IF(SUM(AN219:AN220)&gt;0,"◄","")</f>
        <v>◄</v>
      </c>
      <c r="AO218" s="39" t="str">
        <f>IF(SUM(AO219:AO220)&gt;0,"►","")</f>
        <v/>
      </c>
      <c r="AP218" s="39" t="str">
        <f>IF(SUM(AP219:AP220)&gt;0,"►","")</f>
        <v/>
      </c>
      <c r="AQ218" s="39" t="str">
        <f>IF(SUM(AQ219:AQ220)&gt;0,"►","")</f>
        <v/>
      </c>
      <c r="AR218" s="40" t="str">
        <f>IF(SUM(AR219:AR220)&gt;0,"►","")</f>
        <v/>
      </c>
      <c r="AS218" s="19"/>
      <c r="AT218" s="19"/>
      <c r="AU218" s="120"/>
    </row>
    <row r="219" spans="1:47" ht="18" customHeight="1" thickBot="1" x14ac:dyDescent="0.35">
      <c r="A219" s="133"/>
      <c r="B219" s="87" t="s">
        <v>176</v>
      </c>
      <c r="C219" s="82"/>
      <c r="D219" s="83"/>
      <c r="E219" s="112" t="str">
        <f>IF(F219&gt;0,"ok","◄")</f>
        <v>◄</v>
      </c>
      <c r="F219" s="113"/>
      <c r="G219" s="111" t="str">
        <f t="shared" si="2"/>
        <v/>
      </c>
      <c r="H219" s="203"/>
      <c r="I219" s="204"/>
      <c r="J219" s="159"/>
      <c r="K219" s="160"/>
      <c r="L219" s="161"/>
      <c r="M219" s="162"/>
      <c r="N219" s="163"/>
      <c r="O219" s="51"/>
      <c r="P219" s="58"/>
      <c r="Q219" s="59"/>
      <c r="R219" s="55"/>
      <c r="S219" s="52"/>
      <c r="T219" s="56"/>
      <c r="U219" s="52"/>
      <c r="V219" s="35"/>
      <c r="W219" s="164">
        <f>J219</f>
        <v>0</v>
      </c>
      <c r="X219" s="165"/>
      <c r="Y219" s="165"/>
      <c r="Z219" s="165"/>
      <c r="AA219" s="57">
        <f>N219</f>
        <v>0</v>
      </c>
      <c r="AB219" s="60"/>
      <c r="AC219" s="61"/>
      <c r="AD219" s="62"/>
      <c r="AE219" s="57">
        <f>R219</f>
        <v>0</v>
      </c>
      <c r="AF219" s="63"/>
      <c r="AG219" s="57">
        <f>T219</f>
        <v>0</v>
      </c>
      <c r="AH219" s="54"/>
      <c r="AI219" s="14"/>
      <c r="AJ219" s="171">
        <f>IF(K219+O219&gt;=2,0,IF(K219+O219=1,0,1))</f>
        <v>1</v>
      </c>
      <c r="AK219" s="172" t="str">
        <f>IF(K219+O219&gt;=2,0,IF(K219+O219=1,0,"or◄"))</f>
        <v>or◄</v>
      </c>
      <c r="AL219" s="173">
        <f>IF(K219+O219&gt;=1,"",IF(K219+O219&gt;=2,"",1))</f>
        <v>1</v>
      </c>
      <c r="AM219" s="174">
        <f>IF(S219&gt;=1,"",IF(S219&gt;=2,"",1))</f>
        <v>1</v>
      </c>
      <c r="AN219" s="173">
        <f>IF(U219&gt;=1,"",IF(U219&gt;=2,"",1))</f>
        <v>1</v>
      </c>
      <c r="AO219" s="175">
        <f>X219</f>
        <v>0</v>
      </c>
      <c r="AP219" s="22">
        <f>AB219</f>
        <v>0</v>
      </c>
      <c r="AQ219" s="22">
        <f>AF219</f>
        <v>0</v>
      </c>
      <c r="AR219" s="13">
        <f>AH219</f>
        <v>0</v>
      </c>
      <c r="AS219" s="10" t="str">
        <f>IF(SUM(K219,O219,S219,U219)&gt;0,J219*K219+N219*O219+R219*S219+T219*U219,"")</f>
        <v/>
      </c>
      <c r="AT219" s="41" t="str">
        <f>IF(SUM(X219,AB219,AF219,AH219)&gt;0,W219*X219+AA219*AB219+AE219*AF219+AG219*AH219,"")</f>
        <v/>
      </c>
      <c r="AU219" s="120"/>
    </row>
    <row r="220" spans="1:47" ht="14.4" customHeight="1" thickBot="1" x14ac:dyDescent="0.35">
      <c r="A220" s="134" t="s">
        <v>257</v>
      </c>
      <c r="B220" s="74"/>
      <c r="C220" s="75"/>
      <c r="D220" s="76"/>
      <c r="E220" s="109" t="str">
        <f>IF(F220="◄","◄",IF(F220="ok","►",""))</f>
        <v>◄</v>
      </c>
      <c r="F220" s="110" t="str">
        <f>IF(F221&gt;0,"OK","◄")</f>
        <v>◄</v>
      </c>
      <c r="G220" s="111" t="str">
        <f t="shared" si="2"/>
        <v/>
      </c>
      <c r="H220" s="86">
        <v>23282</v>
      </c>
      <c r="I220" s="78" t="s">
        <v>43</v>
      </c>
      <c r="J220" s="23"/>
      <c r="K220" s="50" t="str">
        <f>IF(K221&gt;0,"","◄")</f>
        <v>◄</v>
      </c>
      <c r="L220" s="141"/>
      <c r="M220" s="141"/>
      <c r="N220" s="20"/>
      <c r="O220" s="50" t="str">
        <f>IF(O221&gt;0,"","◄")</f>
        <v>◄</v>
      </c>
      <c r="P220" s="3"/>
      <c r="Q220" s="4"/>
      <c r="R220" s="4"/>
      <c r="S220" s="50" t="str">
        <f>IF(S221&gt;0,"","◄")</f>
        <v>◄</v>
      </c>
      <c r="T220" s="4"/>
      <c r="U220" s="50" t="str">
        <f>IF(U221&gt;0,"","◄")</f>
        <v>◄</v>
      </c>
      <c r="V220" s="28"/>
      <c r="W220" s="4"/>
      <c r="X220" s="36" t="str">
        <f>IF(X221,"►","")</f>
        <v/>
      </c>
      <c r="Y220" s="142"/>
      <c r="Z220" s="142"/>
      <c r="AA220" s="4"/>
      <c r="AB220" s="36" t="str">
        <f>IF(AB221,"►","")</f>
        <v/>
      </c>
      <c r="AC220" s="4"/>
      <c r="AD220" s="4"/>
      <c r="AE220" s="4"/>
      <c r="AF220" s="36" t="str">
        <f>IF(AF221,"►","")</f>
        <v/>
      </c>
      <c r="AG220" s="4"/>
      <c r="AH220" s="36" t="str">
        <f>IF(AH221,"►","")</f>
        <v/>
      </c>
      <c r="AI220" s="14"/>
      <c r="AJ220" s="168" t="str">
        <f>IF(SUM(AJ221:AJ222)&gt;0,"◄","")</f>
        <v>◄</v>
      </c>
      <c r="AK220" s="169" t="s">
        <v>1742</v>
      </c>
      <c r="AL220" s="168" t="str">
        <f>IF(SUM(AL221:AL222)&gt;0,"◄","")</f>
        <v>◄</v>
      </c>
      <c r="AM220" s="170"/>
      <c r="AN220" s="168" t="str">
        <f>IF(SUM(AN221:AN222)&gt;0,"◄","")</f>
        <v>◄</v>
      </c>
      <c r="AO220" s="39" t="str">
        <f>IF(SUM(AO221:AO222)&gt;0,"►","")</f>
        <v/>
      </c>
      <c r="AP220" s="39" t="str">
        <f>IF(SUM(AP221:AP222)&gt;0,"►","")</f>
        <v/>
      </c>
      <c r="AQ220" s="39" t="str">
        <f>IF(SUM(AQ221:AQ222)&gt;0,"►","")</f>
        <v/>
      </c>
      <c r="AR220" s="40" t="str">
        <f>IF(SUM(AR221:AR222)&gt;0,"►","")</f>
        <v/>
      </c>
      <c r="AS220" s="19"/>
      <c r="AT220" s="19"/>
      <c r="AU220" s="120"/>
    </row>
    <row r="221" spans="1:47" ht="18" customHeight="1" thickBot="1" x14ac:dyDescent="0.35">
      <c r="A221" s="133"/>
      <c r="B221" s="87" t="s">
        <v>177</v>
      </c>
      <c r="C221" s="82"/>
      <c r="D221" s="83"/>
      <c r="E221" s="112" t="str">
        <f>IF(F221&gt;0,"ok","◄")</f>
        <v>◄</v>
      </c>
      <c r="F221" s="113"/>
      <c r="G221" s="111" t="str">
        <f t="shared" si="2"/>
        <v/>
      </c>
      <c r="H221" s="203"/>
      <c r="I221" s="204"/>
      <c r="J221" s="159"/>
      <c r="K221" s="160"/>
      <c r="L221" s="161"/>
      <c r="M221" s="162"/>
      <c r="N221" s="163"/>
      <c r="O221" s="51"/>
      <c r="P221" s="58"/>
      <c r="Q221" s="59"/>
      <c r="R221" s="55"/>
      <c r="S221" s="52"/>
      <c r="T221" s="56"/>
      <c r="U221" s="52"/>
      <c r="V221" s="35"/>
      <c r="W221" s="164">
        <f>J221</f>
        <v>0</v>
      </c>
      <c r="X221" s="165"/>
      <c r="Y221" s="165"/>
      <c r="Z221" s="165"/>
      <c r="AA221" s="57">
        <f>N221</f>
        <v>0</v>
      </c>
      <c r="AB221" s="60"/>
      <c r="AC221" s="61"/>
      <c r="AD221" s="62"/>
      <c r="AE221" s="57">
        <f>R221</f>
        <v>0</v>
      </c>
      <c r="AF221" s="63"/>
      <c r="AG221" s="57">
        <f>T221</f>
        <v>0</v>
      </c>
      <c r="AH221" s="54"/>
      <c r="AI221" s="14"/>
      <c r="AJ221" s="171">
        <f>IF(K221+O221&gt;=2,0,IF(K221+O221=1,0,1))</f>
        <v>1</v>
      </c>
      <c r="AK221" s="172" t="str">
        <f>IF(K221+O221&gt;=2,0,IF(K221+O221=1,0,"or◄"))</f>
        <v>or◄</v>
      </c>
      <c r="AL221" s="173">
        <f>IF(K221+O221&gt;=1,"",IF(K221+O221&gt;=2,"",1))</f>
        <v>1</v>
      </c>
      <c r="AM221" s="174">
        <f>IF(S221&gt;=1,"",IF(S221&gt;=2,"",1))</f>
        <v>1</v>
      </c>
      <c r="AN221" s="173">
        <f>IF(U221&gt;=1,"",IF(U221&gt;=2,"",1))</f>
        <v>1</v>
      </c>
      <c r="AO221" s="175">
        <f>X221</f>
        <v>0</v>
      </c>
      <c r="AP221" s="22">
        <f>AB221</f>
        <v>0</v>
      </c>
      <c r="AQ221" s="22">
        <f>AF221</f>
        <v>0</v>
      </c>
      <c r="AR221" s="13">
        <f>AH221</f>
        <v>0</v>
      </c>
      <c r="AS221" s="10" t="str">
        <f>IF(SUM(K221,O221,S221,U221)&gt;0,J221*K221+N221*O221+R221*S221+T221*U221,"")</f>
        <v/>
      </c>
      <c r="AT221" s="41" t="str">
        <f>IF(SUM(X221,AB221,AF221,AH221)&gt;0,W221*X221+AA221*AB221+AE221*AF221+AG221*AH221,"")</f>
        <v/>
      </c>
      <c r="AU221" s="120"/>
    </row>
    <row r="222" spans="1:47" ht="14.4" customHeight="1" x14ac:dyDescent="0.3">
      <c r="A222" s="134" t="s">
        <v>257</v>
      </c>
      <c r="B222" s="74"/>
      <c r="C222" s="75"/>
      <c r="D222" s="76"/>
      <c r="E222" s="111" t="str">
        <f>IF(AND(F222="◄",G222="►"),"◄?►",IF(F222="◄","◄",IF(G222="►","►","")))</f>
        <v/>
      </c>
      <c r="F222" s="111" t="str">
        <f>IF(AND(G222="◄",H224="►"),"◄?►",IF(G222="◄","◄",IF(H224="►","►","")))</f>
        <v/>
      </c>
      <c r="G222" s="111" t="str">
        <f t="shared" si="2"/>
        <v/>
      </c>
      <c r="H222" s="86">
        <v>23282</v>
      </c>
      <c r="I222" s="78" t="s">
        <v>43</v>
      </c>
      <c r="J222" s="260"/>
      <c r="K222" s="260"/>
      <c r="L222" s="260"/>
      <c r="M222" s="260"/>
      <c r="N222" s="260"/>
      <c r="O222" s="260"/>
      <c r="P222" s="260"/>
      <c r="Q222" s="260"/>
      <c r="R222" s="260"/>
      <c r="S222" s="260"/>
      <c r="T222" s="260"/>
      <c r="U222" s="260"/>
      <c r="V222" s="260"/>
      <c r="W222" s="260"/>
      <c r="X222" s="260"/>
      <c r="Y222" s="260"/>
      <c r="Z222" s="260"/>
      <c r="AA222" s="260"/>
      <c r="AB222" s="260"/>
      <c r="AC222" s="260"/>
      <c r="AD222" s="260"/>
      <c r="AE222" s="260"/>
      <c r="AF222" s="260"/>
      <c r="AG222" s="260"/>
      <c r="AH222" s="260"/>
      <c r="AI222" s="260"/>
      <c r="AJ222" s="260"/>
      <c r="AK222" s="260"/>
      <c r="AL222" s="260"/>
      <c r="AM222" s="260"/>
      <c r="AN222" s="260"/>
      <c r="AO222" s="260"/>
      <c r="AP222" s="260"/>
      <c r="AQ222" s="260"/>
      <c r="AR222" s="260"/>
      <c r="AS222" s="260"/>
      <c r="AT222" s="260"/>
      <c r="AU222" s="120"/>
    </row>
    <row r="223" spans="1:47" ht="14.4" customHeight="1" x14ac:dyDescent="0.3">
      <c r="A223" s="133"/>
      <c r="B223" s="87" t="s">
        <v>177</v>
      </c>
      <c r="C223" s="82"/>
      <c r="D223" s="83"/>
      <c r="E223" s="112"/>
      <c r="F223" s="114" t="s">
        <v>1785</v>
      </c>
      <c r="G223" s="111" t="str">
        <f t="shared" si="2"/>
        <v/>
      </c>
      <c r="H223" s="203"/>
      <c r="I223" s="204"/>
      <c r="J223" s="261"/>
      <c r="K223" s="261"/>
      <c r="L223" s="261"/>
      <c r="M223" s="261"/>
      <c r="N223" s="261"/>
      <c r="O223" s="261"/>
      <c r="P223" s="261"/>
      <c r="Q223" s="261"/>
      <c r="R223" s="261"/>
      <c r="S223" s="261"/>
      <c r="T223" s="261"/>
      <c r="U223" s="261"/>
      <c r="V223" s="261"/>
      <c r="W223" s="261"/>
      <c r="X223" s="261"/>
      <c r="Y223" s="261"/>
      <c r="Z223" s="261"/>
      <c r="AA223" s="261"/>
      <c r="AB223" s="261"/>
      <c r="AC223" s="261"/>
      <c r="AD223" s="261"/>
      <c r="AE223" s="261"/>
      <c r="AF223" s="261"/>
      <c r="AG223" s="261"/>
      <c r="AH223" s="261"/>
      <c r="AI223" s="261"/>
      <c r="AJ223" s="261"/>
      <c r="AK223" s="261"/>
      <c r="AL223" s="261"/>
      <c r="AM223" s="261"/>
      <c r="AN223" s="261"/>
      <c r="AO223" s="261"/>
      <c r="AP223" s="261"/>
      <c r="AQ223" s="261"/>
      <c r="AR223" s="261"/>
      <c r="AS223" s="261"/>
      <c r="AT223" s="261"/>
      <c r="AU223" s="120"/>
    </row>
    <row r="224" spans="1:47" ht="14.4" customHeight="1" x14ac:dyDescent="0.3">
      <c r="A224" s="134" t="s">
        <v>257</v>
      </c>
      <c r="B224" s="74"/>
      <c r="C224" s="75"/>
      <c r="D224" s="76"/>
      <c r="E224" s="111" t="str">
        <f>IF(AND(F224="◄",G224="►"),"◄?►",IF(F224="◄","◄",IF(G224="►","►","")))</f>
        <v/>
      </c>
      <c r="F224" s="111" t="str">
        <f>IF(AND(G224="◄",H226="►"),"◄?►",IF(G224="◄","◄",IF(H226="►","►","")))</f>
        <v/>
      </c>
      <c r="G224" s="111" t="str">
        <f t="shared" si="2"/>
        <v/>
      </c>
      <c r="H224" s="86">
        <v>23282</v>
      </c>
      <c r="I224" s="78" t="s">
        <v>43</v>
      </c>
      <c r="J224" s="260"/>
      <c r="K224" s="260"/>
      <c r="L224" s="260"/>
      <c r="M224" s="260"/>
      <c r="N224" s="260"/>
      <c r="O224" s="260"/>
      <c r="P224" s="260"/>
      <c r="Q224" s="260"/>
      <c r="R224" s="260"/>
      <c r="S224" s="260"/>
      <c r="T224" s="260"/>
      <c r="U224" s="260"/>
      <c r="V224" s="260"/>
      <c r="W224" s="260"/>
      <c r="X224" s="260"/>
      <c r="Y224" s="260"/>
      <c r="Z224" s="260"/>
      <c r="AA224" s="260"/>
      <c r="AB224" s="260"/>
      <c r="AC224" s="260"/>
      <c r="AD224" s="260"/>
      <c r="AE224" s="260"/>
      <c r="AF224" s="260"/>
      <c r="AG224" s="260"/>
      <c r="AH224" s="260"/>
      <c r="AI224" s="260"/>
      <c r="AJ224" s="260"/>
      <c r="AK224" s="260"/>
      <c r="AL224" s="260"/>
      <c r="AM224" s="260"/>
      <c r="AN224" s="260"/>
      <c r="AO224" s="260"/>
      <c r="AP224" s="260"/>
      <c r="AQ224" s="260"/>
      <c r="AR224" s="260"/>
      <c r="AS224" s="260"/>
      <c r="AT224" s="260"/>
      <c r="AU224" s="120"/>
    </row>
    <row r="225" spans="1:47" ht="14.4" customHeight="1" thickBot="1" x14ac:dyDescent="0.35">
      <c r="A225" s="133"/>
      <c r="B225" s="87" t="s">
        <v>177</v>
      </c>
      <c r="C225" s="82"/>
      <c r="D225" s="83"/>
      <c r="E225" s="112"/>
      <c r="F225" s="114" t="s">
        <v>1785</v>
      </c>
      <c r="G225" s="111" t="str">
        <f t="shared" si="2"/>
        <v/>
      </c>
      <c r="H225" s="203"/>
      <c r="I225" s="204"/>
      <c r="J225" s="261"/>
      <c r="K225" s="261"/>
      <c r="L225" s="261"/>
      <c r="M225" s="261"/>
      <c r="N225" s="261"/>
      <c r="O225" s="261"/>
      <c r="P225" s="261"/>
      <c r="Q225" s="261"/>
      <c r="R225" s="261"/>
      <c r="S225" s="261"/>
      <c r="T225" s="261"/>
      <c r="U225" s="261"/>
      <c r="V225" s="261"/>
      <c r="W225" s="261"/>
      <c r="X225" s="261"/>
      <c r="Y225" s="261"/>
      <c r="Z225" s="261"/>
      <c r="AA225" s="261"/>
      <c r="AB225" s="261"/>
      <c r="AC225" s="261"/>
      <c r="AD225" s="261"/>
      <c r="AE225" s="261"/>
      <c r="AF225" s="261"/>
      <c r="AG225" s="261"/>
      <c r="AH225" s="261"/>
      <c r="AI225" s="261"/>
      <c r="AJ225" s="261"/>
      <c r="AK225" s="261"/>
      <c r="AL225" s="261"/>
      <c r="AM225" s="261"/>
      <c r="AN225" s="261"/>
      <c r="AO225" s="261"/>
      <c r="AP225" s="261"/>
      <c r="AQ225" s="261"/>
      <c r="AR225" s="261"/>
      <c r="AS225" s="261"/>
      <c r="AT225" s="261"/>
      <c r="AU225" s="120"/>
    </row>
    <row r="226" spans="1:47" ht="14.4" customHeight="1" thickBot="1" x14ac:dyDescent="0.35">
      <c r="A226" s="134" t="s">
        <v>258</v>
      </c>
      <c r="B226" s="74"/>
      <c r="C226" s="75"/>
      <c r="D226" s="76"/>
      <c r="E226" s="109" t="str">
        <f>IF(F226="◄","◄",IF(F226="ok","►",""))</f>
        <v>◄</v>
      </c>
      <c r="F226" s="110" t="str">
        <f>IF(F227&gt;0,"OK","◄")</f>
        <v>◄</v>
      </c>
      <c r="G226" s="111" t="str">
        <f t="shared" si="2"/>
        <v/>
      </c>
      <c r="H226" s="86">
        <v>23331</v>
      </c>
      <c r="I226" s="78" t="s">
        <v>43</v>
      </c>
      <c r="J226" s="23"/>
      <c r="K226" s="50" t="str">
        <f>IF(K227&gt;0,"","◄")</f>
        <v>◄</v>
      </c>
      <c r="L226" s="141"/>
      <c r="M226" s="141"/>
      <c r="N226" s="20"/>
      <c r="O226" s="50" t="str">
        <f>IF(O227&gt;0,"","◄")</f>
        <v>◄</v>
      </c>
      <c r="P226" s="3"/>
      <c r="Q226" s="4"/>
      <c r="R226" s="4"/>
      <c r="S226" s="50" t="str">
        <f>IF(S227&gt;0,"","◄")</f>
        <v>◄</v>
      </c>
      <c r="T226" s="4"/>
      <c r="U226" s="50" t="str">
        <f>IF(U227&gt;0,"","◄")</f>
        <v>◄</v>
      </c>
      <c r="V226" s="28"/>
      <c r="W226" s="4"/>
      <c r="X226" s="36" t="str">
        <f>IF(X227,"►","")</f>
        <v/>
      </c>
      <c r="Y226" s="142"/>
      <c r="Z226" s="142"/>
      <c r="AA226" s="4"/>
      <c r="AB226" s="36" t="str">
        <f>IF(AB227,"►","")</f>
        <v/>
      </c>
      <c r="AC226" s="4"/>
      <c r="AD226" s="4"/>
      <c r="AE226" s="4"/>
      <c r="AF226" s="36" t="str">
        <f>IF(AF227,"►","")</f>
        <v/>
      </c>
      <c r="AG226" s="4"/>
      <c r="AH226" s="36" t="str">
        <f>IF(AH227,"►","")</f>
        <v/>
      </c>
      <c r="AI226" s="14"/>
      <c r="AJ226" s="168" t="str">
        <f>IF(SUM(AJ227:AJ228)&gt;0,"◄","")</f>
        <v>◄</v>
      </c>
      <c r="AK226" s="169" t="s">
        <v>1742</v>
      </c>
      <c r="AL226" s="168" t="str">
        <f>IF(SUM(AL227:AL228)&gt;0,"◄","")</f>
        <v>◄</v>
      </c>
      <c r="AM226" s="170"/>
      <c r="AN226" s="168" t="str">
        <f>IF(SUM(AN227:AN228)&gt;0,"◄","")</f>
        <v>◄</v>
      </c>
      <c r="AO226" s="39" t="str">
        <f>IF(SUM(AO227:AO228)&gt;0,"►","")</f>
        <v/>
      </c>
      <c r="AP226" s="39" t="str">
        <f>IF(SUM(AP227:AP228)&gt;0,"►","")</f>
        <v/>
      </c>
      <c r="AQ226" s="39" t="str">
        <f>IF(SUM(AQ227:AQ228)&gt;0,"►","")</f>
        <v/>
      </c>
      <c r="AR226" s="40" t="str">
        <f>IF(SUM(AR227:AR228)&gt;0,"►","")</f>
        <v/>
      </c>
      <c r="AS226" s="19"/>
      <c r="AT226" s="19"/>
      <c r="AU226" s="120"/>
    </row>
    <row r="227" spans="1:47" ht="18" customHeight="1" thickBot="1" x14ac:dyDescent="0.35">
      <c r="A227" s="133"/>
      <c r="B227" s="87" t="s">
        <v>178</v>
      </c>
      <c r="C227" s="82"/>
      <c r="D227" s="83"/>
      <c r="E227" s="112" t="str">
        <f>IF(F227&gt;0,"ok","◄")</f>
        <v>◄</v>
      </c>
      <c r="F227" s="113"/>
      <c r="G227" s="111" t="str">
        <f t="shared" si="2"/>
        <v/>
      </c>
      <c r="H227" s="203"/>
      <c r="I227" s="204"/>
      <c r="J227" s="159"/>
      <c r="K227" s="160"/>
      <c r="L227" s="161"/>
      <c r="M227" s="162"/>
      <c r="N227" s="163"/>
      <c r="O227" s="51"/>
      <c r="P227" s="58"/>
      <c r="Q227" s="59"/>
      <c r="R227" s="55"/>
      <c r="S227" s="52"/>
      <c r="T227" s="56"/>
      <c r="U227" s="52"/>
      <c r="V227" s="35"/>
      <c r="W227" s="164">
        <f>J227</f>
        <v>0</v>
      </c>
      <c r="X227" s="165"/>
      <c r="Y227" s="165"/>
      <c r="Z227" s="165"/>
      <c r="AA227" s="57">
        <f>N227</f>
        <v>0</v>
      </c>
      <c r="AB227" s="60"/>
      <c r="AC227" s="61"/>
      <c r="AD227" s="62"/>
      <c r="AE227" s="57">
        <f>R227</f>
        <v>0</v>
      </c>
      <c r="AF227" s="63"/>
      <c r="AG227" s="57">
        <f>T227</f>
        <v>0</v>
      </c>
      <c r="AH227" s="54"/>
      <c r="AI227" s="14"/>
      <c r="AJ227" s="171">
        <f>IF(K227+O227&gt;=2,0,IF(K227+O227=1,0,1))</f>
        <v>1</v>
      </c>
      <c r="AK227" s="172" t="str">
        <f>IF(K227+O227&gt;=2,0,IF(K227+O227=1,0,"or◄"))</f>
        <v>or◄</v>
      </c>
      <c r="AL227" s="173">
        <f>IF(K227+O227&gt;=1,"",IF(K227+O227&gt;=2,"",1))</f>
        <v>1</v>
      </c>
      <c r="AM227" s="174">
        <f>IF(S227&gt;=1,"",IF(S227&gt;=2,"",1))</f>
        <v>1</v>
      </c>
      <c r="AN227" s="173">
        <f>IF(U227&gt;=1,"",IF(U227&gt;=2,"",1))</f>
        <v>1</v>
      </c>
      <c r="AO227" s="175">
        <f>X227</f>
        <v>0</v>
      </c>
      <c r="AP227" s="22">
        <f>AB227</f>
        <v>0</v>
      </c>
      <c r="AQ227" s="22">
        <f>AF227</f>
        <v>0</v>
      </c>
      <c r="AR227" s="13">
        <f>AH227</f>
        <v>0</v>
      </c>
      <c r="AS227" s="10" t="str">
        <f>IF(SUM(K227,O227,S227,U227)&gt;0,J227*K227+N227*O227+R227*S227+T227*U227,"")</f>
        <v/>
      </c>
      <c r="AT227" s="41" t="str">
        <f>IF(SUM(X227,AB227,AF227,AH227)&gt;0,W227*X227+AA227*AB227+AE227*AF227+AG227*AH227,"")</f>
        <v/>
      </c>
      <c r="AU227" s="120"/>
    </row>
    <row r="228" spans="1:47" ht="19.2" customHeight="1" thickBot="1" x14ac:dyDescent="0.35">
      <c r="A228" s="73" t="s">
        <v>259</v>
      </c>
      <c r="B228" s="74"/>
      <c r="C228" s="75"/>
      <c r="D228" s="76"/>
      <c r="E228" s="109" t="str">
        <f>IF(F228="◄","◄",IF(F228="ok","►",""))</f>
        <v>◄</v>
      </c>
      <c r="F228" s="110" t="str">
        <f>IF(F229&gt;0,"OK","◄")</f>
        <v>◄</v>
      </c>
      <c r="G228" s="111" t="str">
        <f t="shared" si="2"/>
        <v/>
      </c>
      <c r="H228" s="86">
        <v>23338</v>
      </c>
      <c r="I228" s="78" t="s">
        <v>43</v>
      </c>
      <c r="J228" s="23"/>
      <c r="K228" s="50" t="str">
        <f>IF(K229&gt;0,"","◄")</f>
        <v>◄</v>
      </c>
      <c r="L228" s="141"/>
      <c r="M228" s="141"/>
      <c r="N228" s="20"/>
      <c r="O228" s="50" t="str">
        <f>IF(O229&gt;0,"","◄")</f>
        <v>◄</v>
      </c>
      <c r="P228" s="3"/>
      <c r="Q228" s="4"/>
      <c r="R228" s="4"/>
      <c r="S228" s="50" t="str">
        <f>IF(S229&gt;0,"","◄")</f>
        <v>◄</v>
      </c>
      <c r="T228" s="4"/>
      <c r="U228" s="50" t="str">
        <f>IF(U229&gt;0,"","◄")</f>
        <v>◄</v>
      </c>
      <c r="V228" s="28"/>
      <c r="W228" s="4"/>
      <c r="X228" s="36" t="str">
        <f>IF(X229,"►","")</f>
        <v/>
      </c>
      <c r="Y228" s="142"/>
      <c r="Z228" s="142"/>
      <c r="AA228" s="4"/>
      <c r="AB228" s="36" t="str">
        <f>IF(AB229,"►","")</f>
        <v/>
      </c>
      <c r="AC228" s="4"/>
      <c r="AD228" s="4"/>
      <c r="AE228" s="4"/>
      <c r="AF228" s="36" t="str">
        <f>IF(AF229,"►","")</f>
        <v/>
      </c>
      <c r="AG228" s="4"/>
      <c r="AH228" s="36" t="str">
        <f>IF(AH229,"►","")</f>
        <v/>
      </c>
      <c r="AI228" s="14"/>
      <c r="AJ228" s="168" t="str">
        <f>IF(SUM(AJ229:AJ230)&gt;0,"◄","")</f>
        <v>◄</v>
      </c>
      <c r="AK228" s="169" t="s">
        <v>1742</v>
      </c>
      <c r="AL228" s="168" t="str">
        <f>IF(SUM(AL229:AL230)&gt;0,"◄","")</f>
        <v>◄</v>
      </c>
      <c r="AM228" s="170"/>
      <c r="AN228" s="168" t="str">
        <f>IF(SUM(AN229:AN230)&gt;0,"◄","")</f>
        <v>◄</v>
      </c>
      <c r="AO228" s="39" t="str">
        <f>IF(SUM(AO229:AO230)&gt;0,"►","")</f>
        <v/>
      </c>
      <c r="AP228" s="39" t="str">
        <f>IF(SUM(AP229:AP230)&gt;0,"►","")</f>
        <v/>
      </c>
      <c r="AQ228" s="39" t="str">
        <f>IF(SUM(AQ229:AQ230)&gt;0,"►","")</f>
        <v/>
      </c>
      <c r="AR228" s="40" t="str">
        <f>IF(SUM(AR229:AR230)&gt;0,"►","")</f>
        <v/>
      </c>
      <c r="AS228" s="19"/>
      <c r="AT228" s="19"/>
      <c r="AU228" s="120"/>
    </row>
    <row r="229" spans="1:47" ht="18" customHeight="1" thickBot="1" x14ac:dyDescent="0.35">
      <c r="A229" s="133"/>
      <c r="B229" s="87" t="s">
        <v>179</v>
      </c>
      <c r="C229" s="82"/>
      <c r="D229" s="83"/>
      <c r="E229" s="112" t="str">
        <f>IF(F229&gt;0,"ok","◄")</f>
        <v>◄</v>
      </c>
      <c r="F229" s="113"/>
      <c r="G229" s="111" t="str">
        <f t="shared" si="2"/>
        <v/>
      </c>
      <c r="H229" s="203"/>
      <c r="I229" s="204"/>
      <c r="J229" s="159"/>
      <c r="K229" s="160"/>
      <c r="L229" s="161"/>
      <c r="M229" s="162"/>
      <c r="N229" s="163"/>
      <c r="O229" s="51"/>
      <c r="P229" s="58"/>
      <c r="Q229" s="59"/>
      <c r="R229" s="55"/>
      <c r="S229" s="52"/>
      <c r="T229" s="56"/>
      <c r="U229" s="52"/>
      <c r="V229" s="35"/>
      <c r="W229" s="164">
        <f>J229</f>
        <v>0</v>
      </c>
      <c r="X229" s="165"/>
      <c r="Y229" s="165"/>
      <c r="Z229" s="165"/>
      <c r="AA229" s="57">
        <f>N229</f>
        <v>0</v>
      </c>
      <c r="AB229" s="60"/>
      <c r="AC229" s="61"/>
      <c r="AD229" s="62"/>
      <c r="AE229" s="57">
        <f>R229</f>
        <v>0</v>
      </c>
      <c r="AF229" s="63"/>
      <c r="AG229" s="57">
        <f>T229</f>
        <v>0</v>
      </c>
      <c r="AH229" s="54"/>
      <c r="AI229" s="14"/>
      <c r="AJ229" s="171">
        <f>IF(K229+O229&gt;=2,0,IF(K229+O229=1,0,1))</f>
        <v>1</v>
      </c>
      <c r="AK229" s="172" t="str">
        <f>IF(K229+O229&gt;=2,0,IF(K229+O229=1,0,"or◄"))</f>
        <v>or◄</v>
      </c>
      <c r="AL229" s="173">
        <f>IF(K229+O229&gt;=1,"",IF(K229+O229&gt;=2,"",1))</f>
        <v>1</v>
      </c>
      <c r="AM229" s="174">
        <f>IF(S229&gt;=1,"",IF(S229&gt;=2,"",1))</f>
        <v>1</v>
      </c>
      <c r="AN229" s="173">
        <f>IF(U229&gt;=1,"",IF(U229&gt;=2,"",1))</f>
        <v>1</v>
      </c>
      <c r="AO229" s="175">
        <f>X229</f>
        <v>0</v>
      </c>
      <c r="AP229" s="22">
        <f>AB229</f>
        <v>0</v>
      </c>
      <c r="AQ229" s="22">
        <f>AF229</f>
        <v>0</v>
      </c>
      <c r="AR229" s="13">
        <f>AH229</f>
        <v>0</v>
      </c>
      <c r="AS229" s="10" t="str">
        <f>IF(SUM(K229,O229,S229,U229)&gt;0,J229*K229+N229*O229+R229*S229+T229*U229,"")</f>
        <v/>
      </c>
      <c r="AT229" s="41" t="str">
        <f>IF(SUM(X229,AB229,AF229,AH229)&gt;0,W229*X229+AA229*AB229+AE229*AF229+AG229*AH229,"")</f>
        <v/>
      </c>
      <c r="AU229" s="120"/>
    </row>
    <row r="230" spans="1:47" ht="14.4" customHeight="1" thickBot="1" x14ac:dyDescent="0.35">
      <c r="A230" s="134" t="s">
        <v>260</v>
      </c>
      <c r="B230" s="74"/>
      <c r="C230" s="75"/>
      <c r="D230" s="76"/>
      <c r="E230" s="109" t="str">
        <f>IF(F230="◄","◄",IF(F230="ok","►",""))</f>
        <v>◄</v>
      </c>
      <c r="F230" s="110" t="str">
        <f>IF(F231&gt;0,"OK","◄")</f>
        <v>◄</v>
      </c>
      <c r="G230" s="111" t="str">
        <f t="shared" si="2"/>
        <v/>
      </c>
      <c r="H230" s="86">
        <v>23352</v>
      </c>
      <c r="I230" s="78" t="s">
        <v>43</v>
      </c>
      <c r="J230" s="23"/>
      <c r="K230" s="50" t="str">
        <f>IF(K231&gt;0,"","◄")</f>
        <v>◄</v>
      </c>
      <c r="L230" s="141"/>
      <c r="M230" s="141"/>
      <c r="N230" s="20"/>
      <c r="O230" s="50" t="str">
        <f>IF(O231&gt;0,"","◄")</f>
        <v>◄</v>
      </c>
      <c r="P230" s="3"/>
      <c r="Q230" s="4"/>
      <c r="R230" s="4"/>
      <c r="S230" s="50" t="str">
        <f>IF(S231&gt;0,"","◄")</f>
        <v>◄</v>
      </c>
      <c r="T230" s="4"/>
      <c r="U230" s="50" t="str">
        <f>IF(U231&gt;0,"","◄")</f>
        <v>◄</v>
      </c>
      <c r="V230" s="28"/>
      <c r="W230" s="4"/>
      <c r="X230" s="36" t="str">
        <f>IF(X231,"►","")</f>
        <v/>
      </c>
      <c r="Y230" s="142"/>
      <c r="Z230" s="142"/>
      <c r="AA230" s="4"/>
      <c r="AB230" s="36" t="str">
        <f>IF(AB231,"►","")</f>
        <v/>
      </c>
      <c r="AC230" s="4"/>
      <c r="AD230" s="4"/>
      <c r="AE230" s="4"/>
      <c r="AF230" s="36" t="str">
        <f>IF(AF231,"►","")</f>
        <v/>
      </c>
      <c r="AG230" s="4"/>
      <c r="AH230" s="36" t="str">
        <f>IF(AH231,"►","")</f>
        <v/>
      </c>
      <c r="AI230" s="14"/>
      <c r="AJ230" s="168" t="str">
        <f>IF(SUM(AJ231:AJ232)&gt;0,"◄","")</f>
        <v>◄</v>
      </c>
      <c r="AK230" s="169" t="s">
        <v>1742</v>
      </c>
      <c r="AL230" s="168" t="str">
        <f>IF(SUM(AL231:AL232)&gt;0,"◄","")</f>
        <v>◄</v>
      </c>
      <c r="AM230" s="170"/>
      <c r="AN230" s="168" t="str">
        <f>IF(SUM(AN231:AN232)&gt;0,"◄","")</f>
        <v>◄</v>
      </c>
      <c r="AO230" s="39" t="str">
        <f>IF(SUM(AO231:AO232)&gt;0,"►","")</f>
        <v/>
      </c>
      <c r="AP230" s="39" t="str">
        <f>IF(SUM(AP231:AP232)&gt;0,"►","")</f>
        <v/>
      </c>
      <c r="AQ230" s="39" t="str">
        <f>IF(SUM(AQ231:AQ232)&gt;0,"►","")</f>
        <v/>
      </c>
      <c r="AR230" s="40" t="str">
        <f>IF(SUM(AR231:AR232)&gt;0,"►","")</f>
        <v/>
      </c>
      <c r="AS230" s="19"/>
      <c r="AT230" s="19"/>
      <c r="AU230" s="120"/>
    </row>
    <row r="231" spans="1:47" ht="18" customHeight="1" thickBot="1" x14ac:dyDescent="0.35">
      <c r="A231" s="133"/>
      <c r="B231" s="87" t="s">
        <v>180</v>
      </c>
      <c r="C231" s="82"/>
      <c r="D231" s="83"/>
      <c r="E231" s="112" t="str">
        <f>IF(F231&gt;0,"ok","◄")</f>
        <v>◄</v>
      </c>
      <c r="F231" s="113"/>
      <c r="G231" s="111" t="str">
        <f t="shared" si="2"/>
        <v/>
      </c>
      <c r="H231" s="203"/>
      <c r="I231" s="204"/>
      <c r="J231" s="159"/>
      <c r="K231" s="160"/>
      <c r="L231" s="161"/>
      <c r="M231" s="162"/>
      <c r="N231" s="163"/>
      <c r="O231" s="51"/>
      <c r="P231" s="58"/>
      <c r="Q231" s="59"/>
      <c r="R231" s="55"/>
      <c r="S231" s="52"/>
      <c r="T231" s="56"/>
      <c r="U231" s="52"/>
      <c r="V231" s="35"/>
      <c r="W231" s="164">
        <f>J231</f>
        <v>0</v>
      </c>
      <c r="X231" s="165"/>
      <c r="Y231" s="165"/>
      <c r="Z231" s="165"/>
      <c r="AA231" s="57">
        <f>N231</f>
        <v>0</v>
      </c>
      <c r="AB231" s="60"/>
      <c r="AC231" s="61"/>
      <c r="AD231" s="62"/>
      <c r="AE231" s="57">
        <f>R231</f>
        <v>0</v>
      </c>
      <c r="AF231" s="63"/>
      <c r="AG231" s="57">
        <f>T231</f>
        <v>0</v>
      </c>
      <c r="AH231" s="54"/>
      <c r="AI231" s="14"/>
      <c r="AJ231" s="171">
        <f>IF(K231+O231&gt;=2,0,IF(K231+O231=1,0,1))</f>
        <v>1</v>
      </c>
      <c r="AK231" s="172" t="str">
        <f>IF(K231+O231&gt;=2,0,IF(K231+O231=1,0,"or◄"))</f>
        <v>or◄</v>
      </c>
      <c r="AL231" s="173">
        <f>IF(K231+O231&gt;=1,"",IF(K231+O231&gt;=2,"",1))</f>
        <v>1</v>
      </c>
      <c r="AM231" s="174">
        <f>IF(S231&gt;=1,"",IF(S231&gt;=2,"",1))</f>
        <v>1</v>
      </c>
      <c r="AN231" s="173">
        <f>IF(U231&gt;=1,"",IF(U231&gt;=2,"",1))</f>
        <v>1</v>
      </c>
      <c r="AO231" s="175">
        <f>X231</f>
        <v>0</v>
      </c>
      <c r="AP231" s="22">
        <f>AB231</f>
        <v>0</v>
      </c>
      <c r="AQ231" s="22">
        <f>AF231</f>
        <v>0</v>
      </c>
      <c r="AR231" s="13">
        <f>AH231</f>
        <v>0</v>
      </c>
      <c r="AS231" s="10" t="str">
        <f>IF(SUM(K231,O231,S231,U231)&gt;0,J231*K231+N231*O231+R231*S231+T231*U231,"")</f>
        <v/>
      </c>
      <c r="AT231" s="41" t="str">
        <f>IF(SUM(X231,AB231,AF231,AH231)&gt;0,W231*X231+AA231*AB231+AE231*AF231+AG231*AH231,"")</f>
        <v/>
      </c>
      <c r="AU231" s="120"/>
    </row>
    <row r="232" spans="1:47" ht="14.4" customHeight="1" thickBot="1" x14ac:dyDescent="0.35">
      <c r="A232" s="134" t="s">
        <v>261</v>
      </c>
      <c r="B232" s="74"/>
      <c r="C232" s="75"/>
      <c r="D232" s="76"/>
      <c r="E232" s="109" t="str">
        <f>IF(F232="◄","◄",IF(F232="ok","►",""))</f>
        <v>◄</v>
      </c>
      <c r="F232" s="110" t="str">
        <f>IF(F233&gt;0,"OK","◄")</f>
        <v>◄</v>
      </c>
      <c r="G232" s="111" t="str">
        <f t="shared" si="2"/>
        <v/>
      </c>
      <c r="H232" s="86">
        <v>23401</v>
      </c>
      <c r="I232" s="78" t="s">
        <v>43</v>
      </c>
      <c r="J232" s="23"/>
      <c r="K232" s="50" t="str">
        <f>IF(K233&gt;0,"","◄")</f>
        <v>◄</v>
      </c>
      <c r="L232" s="141"/>
      <c r="M232" s="141"/>
      <c r="N232" s="20"/>
      <c r="O232" s="50" t="str">
        <f>IF(O233&gt;0,"","◄")</f>
        <v>◄</v>
      </c>
      <c r="P232" s="3"/>
      <c r="Q232" s="4"/>
      <c r="R232" s="4"/>
      <c r="S232" s="50" t="str">
        <f>IF(S233&gt;0,"","◄")</f>
        <v>◄</v>
      </c>
      <c r="T232" s="4"/>
      <c r="U232" s="50" t="str">
        <f>IF(U233&gt;0,"","◄")</f>
        <v>◄</v>
      </c>
      <c r="V232" s="28"/>
      <c r="W232" s="4"/>
      <c r="X232" s="36" t="str">
        <f>IF(X233,"►","")</f>
        <v/>
      </c>
      <c r="Y232" s="142"/>
      <c r="Z232" s="142"/>
      <c r="AA232" s="4"/>
      <c r="AB232" s="36" t="str">
        <f>IF(AB233,"►","")</f>
        <v/>
      </c>
      <c r="AC232" s="4"/>
      <c r="AD232" s="4"/>
      <c r="AE232" s="4"/>
      <c r="AF232" s="36" t="str">
        <f>IF(AF233,"►","")</f>
        <v/>
      </c>
      <c r="AG232" s="4"/>
      <c r="AH232" s="36" t="str">
        <f>IF(AH233,"►","")</f>
        <v/>
      </c>
      <c r="AI232" s="14"/>
      <c r="AJ232" s="168" t="str">
        <f>IF(SUM(AJ233:AJ234)&gt;0,"◄","")</f>
        <v>◄</v>
      </c>
      <c r="AK232" s="169" t="s">
        <v>1742</v>
      </c>
      <c r="AL232" s="168" t="str">
        <f>IF(SUM(AL233:AL234)&gt;0,"◄","")</f>
        <v>◄</v>
      </c>
      <c r="AM232" s="170"/>
      <c r="AN232" s="168" t="str">
        <f>IF(SUM(AN233:AN234)&gt;0,"◄","")</f>
        <v>◄</v>
      </c>
      <c r="AO232" s="39" t="str">
        <f>IF(SUM(AO233:AO234)&gt;0,"►","")</f>
        <v/>
      </c>
      <c r="AP232" s="39" t="str">
        <f>IF(SUM(AP233:AP234)&gt;0,"►","")</f>
        <v/>
      </c>
      <c r="AQ232" s="39" t="str">
        <f>IF(SUM(AQ233:AQ234)&gt;0,"►","")</f>
        <v/>
      </c>
      <c r="AR232" s="40" t="str">
        <f>IF(SUM(AR233:AR234)&gt;0,"►","")</f>
        <v/>
      </c>
      <c r="AS232" s="19"/>
      <c r="AT232" s="19"/>
      <c r="AU232" s="120"/>
    </row>
    <row r="233" spans="1:47" ht="18" customHeight="1" thickBot="1" x14ac:dyDescent="0.35">
      <c r="A233" s="133"/>
      <c r="B233" s="87" t="s">
        <v>181</v>
      </c>
      <c r="C233" s="82"/>
      <c r="D233" s="83"/>
      <c r="E233" s="112" t="str">
        <f>IF(F233&gt;0,"ok","◄")</f>
        <v>◄</v>
      </c>
      <c r="F233" s="113"/>
      <c r="G233" s="111" t="str">
        <f t="shared" si="2"/>
        <v/>
      </c>
      <c r="H233" s="203"/>
      <c r="I233" s="204"/>
      <c r="J233" s="159"/>
      <c r="K233" s="160"/>
      <c r="L233" s="161"/>
      <c r="M233" s="162"/>
      <c r="N233" s="163"/>
      <c r="O233" s="51"/>
      <c r="P233" s="58"/>
      <c r="Q233" s="59"/>
      <c r="R233" s="55"/>
      <c r="S233" s="52"/>
      <c r="T233" s="56"/>
      <c r="U233" s="52"/>
      <c r="V233" s="35"/>
      <c r="W233" s="164">
        <f>J233</f>
        <v>0</v>
      </c>
      <c r="X233" s="165"/>
      <c r="Y233" s="165"/>
      <c r="Z233" s="165"/>
      <c r="AA233" s="57">
        <f>N233</f>
        <v>0</v>
      </c>
      <c r="AB233" s="60"/>
      <c r="AC233" s="61"/>
      <c r="AD233" s="62"/>
      <c r="AE233" s="57">
        <f>R233</f>
        <v>0</v>
      </c>
      <c r="AF233" s="63"/>
      <c r="AG233" s="57">
        <f>T233</f>
        <v>0</v>
      </c>
      <c r="AH233" s="54"/>
      <c r="AI233" s="14"/>
      <c r="AJ233" s="171">
        <f>IF(K233+O233&gt;=2,0,IF(K233+O233=1,0,1))</f>
        <v>1</v>
      </c>
      <c r="AK233" s="172" t="str">
        <f>IF(K233+O233&gt;=2,0,IF(K233+O233=1,0,"or◄"))</f>
        <v>or◄</v>
      </c>
      <c r="AL233" s="173">
        <f>IF(K233+O233&gt;=1,"",IF(K233+O233&gt;=2,"",1))</f>
        <v>1</v>
      </c>
      <c r="AM233" s="174">
        <f>IF(S233&gt;=1,"",IF(S233&gt;=2,"",1))</f>
        <v>1</v>
      </c>
      <c r="AN233" s="173">
        <f>IF(U233&gt;=1,"",IF(U233&gt;=2,"",1))</f>
        <v>1</v>
      </c>
      <c r="AO233" s="175">
        <f>X233</f>
        <v>0</v>
      </c>
      <c r="AP233" s="22">
        <f>AB233</f>
        <v>0</v>
      </c>
      <c r="AQ233" s="22">
        <f>AF233</f>
        <v>0</v>
      </c>
      <c r="AR233" s="13">
        <f>AH233</f>
        <v>0</v>
      </c>
      <c r="AS233" s="10" t="str">
        <f>IF(SUM(K233,O233,S233,U233)&gt;0,J233*K233+N233*O233+R233*S233+T233*U233,"")</f>
        <v/>
      </c>
      <c r="AT233" s="41" t="str">
        <f>IF(SUM(X233,AB233,AF233,AH233)&gt;0,W233*X233+AA233*AB233+AE233*AF233+AG233*AH233,"")</f>
        <v/>
      </c>
      <c r="AU233" s="120"/>
    </row>
    <row r="234" spans="1:47" ht="14.4" customHeight="1" thickBot="1" x14ac:dyDescent="0.35">
      <c r="A234" s="134" t="s">
        <v>262</v>
      </c>
      <c r="B234" s="74"/>
      <c r="C234" s="75"/>
      <c r="D234" s="76"/>
      <c r="E234" s="109" t="str">
        <f>IF(F234="◄","◄",IF(F234="ok","►",""))</f>
        <v>◄</v>
      </c>
      <c r="F234" s="110" t="str">
        <f>IF(F235&gt;0,"OK","◄")</f>
        <v>◄</v>
      </c>
      <c r="G234" s="111" t="str">
        <f t="shared" si="2"/>
        <v/>
      </c>
      <c r="H234" s="86">
        <v>23438</v>
      </c>
      <c r="I234" s="78" t="s">
        <v>43</v>
      </c>
      <c r="J234" s="23"/>
      <c r="K234" s="50" t="str">
        <f>IF(K235&gt;0,"","◄")</f>
        <v>◄</v>
      </c>
      <c r="L234" s="141"/>
      <c r="M234" s="141"/>
      <c r="N234" s="20"/>
      <c r="O234" s="50" t="str">
        <f>IF(O235&gt;0,"","◄")</f>
        <v>◄</v>
      </c>
      <c r="P234" s="3"/>
      <c r="Q234" s="4"/>
      <c r="R234" s="4"/>
      <c r="S234" s="50" t="str">
        <f>IF(S235&gt;0,"","◄")</f>
        <v>◄</v>
      </c>
      <c r="T234" s="4"/>
      <c r="U234" s="50" t="str">
        <f>IF(U235&gt;0,"","◄")</f>
        <v>◄</v>
      </c>
      <c r="V234" s="28"/>
      <c r="W234" s="4"/>
      <c r="X234" s="36" t="str">
        <f>IF(X235,"►","")</f>
        <v/>
      </c>
      <c r="Y234" s="142"/>
      <c r="Z234" s="142"/>
      <c r="AA234" s="4"/>
      <c r="AB234" s="36" t="str">
        <f>IF(AB235,"►","")</f>
        <v/>
      </c>
      <c r="AC234" s="4"/>
      <c r="AD234" s="4"/>
      <c r="AE234" s="4"/>
      <c r="AF234" s="36" t="str">
        <f>IF(AF235,"►","")</f>
        <v/>
      </c>
      <c r="AG234" s="4"/>
      <c r="AH234" s="36" t="str">
        <f>IF(AH235,"►","")</f>
        <v/>
      </c>
      <c r="AI234" s="14"/>
      <c r="AJ234" s="168" t="str">
        <f>IF(SUM(AJ235:AJ236)&gt;0,"◄","")</f>
        <v>◄</v>
      </c>
      <c r="AK234" s="169" t="s">
        <v>1742</v>
      </c>
      <c r="AL234" s="168" t="str">
        <f>IF(SUM(AL235:AL236)&gt;0,"◄","")</f>
        <v>◄</v>
      </c>
      <c r="AM234" s="170"/>
      <c r="AN234" s="168" t="str">
        <f>IF(SUM(AN235:AN236)&gt;0,"◄","")</f>
        <v>◄</v>
      </c>
      <c r="AO234" s="39" t="str">
        <f>IF(SUM(AO235:AO236)&gt;0,"►","")</f>
        <v/>
      </c>
      <c r="AP234" s="39" t="str">
        <f>IF(SUM(AP235:AP236)&gt;0,"►","")</f>
        <v/>
      </c>
      <c r="AQ234" s="39" t="str">
        <f>IF(SUM(AQ235:AQ236)&gt;0,"►","")</f>
        <v/>
      </c>
      <c r="AR234" s="40" t="str">
        <f>IF(SUM(AR235:AR236)&gt;0,"►","")</f>
        <v/>
      </c>
      <c r="AS234" s="19"/>
      <c r="AT234" s="19"/>
      <c r="AU234" s="120"/>
    </row>
    <row r="235" spans="1:47" ht="18" customHeight="1" thickBot="1" x14ac:dyDescent="0.35">
      <c r="A235" s="133"/>
      <c r="B235" s="87" t="s">
        <v>182</v>
      </c>
      <c r="C235" s="82"/>
      <c r="D235" s="83"/>
      <c r="E235" s="112" t="str">
        <f>IF(F235&gt;0,"ok","◄")</f>
        <v>◄</v>
      </c>
      <c r="F235" s="113"/>
      <c r="G235" s="111" t="str">
        <f t="shared" si="2"/>
        <v/>
      </c>
      <c r="H235" s="203"/>
      <c r="I235" s="204"/>
      <c r="J235" s="159"/>
      <c r="K235" s="160"/>
      <c r="L235" s="161"/>
      <c r="M235" s="162"/>
      <c r="N235" s="163"/>
      <c r="O235" s="51"/>
      <c r="P235" s="58"/>
      <c r="Q235" s="59"/>
      <c r="R235" s="55"/>
      <c r="S235" s="52"/>
      <c r="T235" s="56"/>
      <c r="U235" s="52"/>
      <c r="V235" s="35"/>
      <c r="W235" s="164">
        <f>J235</f>
        <v>0</v>
      </c>
      <c r="X235" s="165"/>
      <c r="Y235" s="165"/>
      <c r="Z235" s="165"/>
      <c r="AA235" s="57">
        <f>N235</f>
        <v>0</v>
      </c>
      <c r="AB235" s="60"/>
      <c r="AC235" s="61"/>
      <c r="AD235" s="62"/>
      <c r="AE235" s="57">
        <f>R235</f>
        <v>0</v>
      </c>
      <c r="AF235" s="63"/>
      <c r="AG235" s="57">
        <f>T235</f>
        <v>0</v>
      </c>
      <c r="AH235" s="54"/>
      <c r="AI235" s="14"/>
      <c r="AJ235" s="171">
        <f>IF(K235+O235&gt;=2,0,IF(K235+O235=1,0,1))</f>
        <v>1</v>
      </c>
      <c r="AK235" s="172" t="str">
        <f>IF(K235+O235&gt;=2,0,IF(K235+O235=1,0,"or◄"))</f>
        <v>or◄</v>
      </c>
      <c r="AL235" s="173">
        <f>IF(K235+O235&gt;=1,"",IF(K235+O235&gt;=2,"",1))</f>
        <v>1</v>
      </c>
      <c r="AM235" s="174">
        <f>IF(S235&gt;=1,"",IF(S235&gt;=2,"",1))</f>
        <v>1</v>
      </c>
      <c r="AN235" s="173">
        <f>IF(U235&gt;=1,"",IF(U235&gt;=2,"",1))</f>
        <v>1</v>
      </c>
      <c r="AO235" s="175">
        <f>X235</f>
        <v>0</v>
      </c>
      <c r="AP235" s="22">
        <f>AB235</f>
        <v>0</v>
      </c>
      <c r="AQ235" s="22">
        <f>AF235</f>
        <v>0</v>
      </c>
      <c r="AR235" s="13">
        <f>AH235</f>
        <v>0</v>
      </c>
      <c r="AS235" s="10" t="str">
        <f>IF(SUM(K235,O235,S235,U235)&gt;0,J235*K235+N235*O235+R235*S235+T235*U235,"")</f>
        <v/>
      </c>
      <c r="AT235" s="41" t="str">
        <f>IF(SUM(X235,AB235,AF235,AH235)&gt;0,W235*X235+AA235*AB235+AE235*AF235+AG235*AH235,"")</f>
        <v/>
      </c>
      <c r="AU235" s="120"/>
    </row>
    <row r="236" spans="1:47" ht="14.4" customHeight="1" thickBot="1" x14ac:dyDescent="0.35">
      <c r="A236" s="134" t="s">
        <v>263</v>
      </c>
      <c r="B236" s="74"/>
      <c r="C236" s="75"/>
      <c r="D236" s="76"/>
      <c r="E236" s="109" t="str">
        <f>IF(F236="◄","◄",IF(F236="ok","►",""))</f>
        <v>◄</v>
      </c>
      <c r="F236" s="110" t="str">
        <f>IF(F237&gt;0,"OK","◄")</f>
        <v>◄</v>
      </c>
      <c r="G236" s="111" t="str">
        <f t="shared" si="2"/>
        <v/>
      </c>
      <c r="H236" s="86">
        <v>23472</v>
      </c>
      <c r="I236" s="78" t="s">
        <v>43</v>
      </c>
      <c r="J236" s="23"/>
      <c r="K236" s="50" t="str">
        <f>IF(K237&gt;0,"","◄")</f>
        <v>◄</v>
      </c>
      <c r="L236" s="141"/>
      <c r="M236" s="141"/>
      <c r="N236" s="20"/>
      <c r="O236" s="50" t="str">
        <f>IF(O237&gt;0,"","◄")</f>
        <v>◄</v>
      </c>
      <c r="P236" s="3"/>
      <c r="Q236" s="4"/>
      <c r="R236" s="4"/>
      <c r="S236" s="50" t="str">
        <f>IF(S237&gt;0,"","◄")</f>
        <v>◄</v>
      </c>
      <c r="T236" s="4"/>
      <c r="U236" s="50" t="str">
        <f>IF(U237&gt;0,"","◄")</f>
        <v>◄</v>
      </c>
      <c r="V236" s="28"/>
      <c r="W236" s="4"/>
      <c r="X236" s="36" t="str">
        <f>IF(X237,"►","")</f>
        <v/>
      </c>
      <c r="Y236" s="142"/>
      <c r="Z236" s="142"/>
      <c r="AA236" s="4"/>
      <c r="AB236" s="36" t="str">
        <f>IF(AB237,"►","")</f>
        <v/>
      </c>
      <c r="AC236" s="4"/>
      <c r="AD236" s="4"/>
      <c r="AE236" s="4"/>
      <c r="AF236" s="36" t="str">
        <f>IF(AF237,"►","")</f>
        <v/>
      </c>
      <c r="AG236" s="4"/>
      <c r="AH236" s="36" t="str">
        <f>IF(AH237,"►","")</f>
        <v/>
      </c>
      <c r="AI236" s="14"/>
      <c r="AJ236" s="168" t="str">
        <f>IF(SUM(AJ237:AJ238)&gt;0,"◄","")</f>
        <v>◄</v>
      </c>
      <c r="AK236" s="169" t="s">
        <v>1742</v>
      </c>
      <c r="AL236" s="168" t="str">
        <f>IF(SUM(AL237:AL238)&gt;0,"◄","")</f>
        <v>◄</v>
      </c>
      <c r="AM236" s="170"/>
      <c r="AN236" s="168" t="str">
        <f>IF(SUM(AN237:AN238)&gt;0,"◄","")</f>
        <v>◄</v>
      </c>
      <c r="AO236" s="39" t="str">
        <f>IF(SUM(AO237:AO238)&gt;0,"►","")</f>
        <v/>
      </c>
      <c r="AP236" s="39" t="str">
        <f>IF(SUM(AP237:AP238)&gt;0,"►","")</f>
        <v/>
      </c>
      <c r="AQ236" s="39" t="str">
        <f>IF(SUM(AQ237:AQ238)&gt;0,"►","")</f>
        <v/>
      </c>
      <c r="AR236" s="40" t="str">
        <f>IF(SUM(AR237:AR238)&gt;0,"►","")</f>
        <v/>
      </c>
      <c r="AS236" s="6"/>
      <c r="AT236" s="19"/>
      <c r="AU236" s="120"/>
    </row>
    <row r="237" spans="1:47" ht="18" customHeight="1" thickBot="1" x14ac:dyDescent="0.35">
      <c r="A237" s="133"/>
      <c r="B237" s="87" t="s">
        <v>183</v>
      </c>
      <c r="C237" s="82"/>
      <c r="D237" s="83"/>
      <c r="E237" s="112" t="str">
        <f>IF(F237&gt;0,"ok","◄")</f>
        <v>◄</v>
      </c>
      <c r="F237" s="113"/>
      <c r="G237" s="111" t="str">
        <f t="shared" si="2"/>
        <v/>
      </c>
      <c r="H237" s="203"/>
      <c r="I237" s="204"/>
      <c r="J237" s="159"/>
      <c r="K237" s="160"/>
      <c r="L237" s="161"/>
      <c r="M237" s="162"/>
      <c r="N237" s="163"/>
      <c r="O237" s="51"/>
      <c r="P237" s="58"/>
      <c r="Q237" s="59"/>
      <c r="R237" s="55"/>
      <c r="S237" s="52"/>
      <c r="T237" s="56"/>
      <c r="U237" s="52"/>
      <c r="V237" s="35"/>
      <c r="W237" s="164">
        <f>J237</f>
        <v>0</v>
      </c>
      <c r="X237" s="165"/>
      <c r="Y237" s="165"/>
      <c r="Z237" s="165"/>
      <c r="AA237" s="57">
        <f>N237</f>
        <v>0</v>
      </c>
      <c r="AB237" s="60"/>
      <c r="AC237" s="61"/>
      <c r="AD237" s="62"/>
      <c r="AE237" s="57">
        <f>R237</f>
        <v>0</v>
      </c>
      <c r="AF237" s="63"/>
      <c r="AG237" s="57">
        <f>T237</f>
        <v>0</v>
      </c>
      <c r="AH237" s="54"/>
      <c r="AI237" s="14"/>
      <c r="AJ237" s="171">
        <f>IF(K237+O237&gt;=2,0,IF(K237+O237=1,0,1))</f>
        <v>1</v>
      </c>
      <c r="AK237" s="172" t="str">
        <f>IF(K237+O237&gt;=2,0,IF(K237+O237=1,0,"or◄"))</f>
        <v>or◄</v>
      </c>
      <c r="AL237" s="173">
        <f>IF(K237+O237&gt;=1,"",IF(K237+O237&gt;=2,"",1))</f>
        <v>1</v>
      </c>
      <c r="AM237" s="174">
        <f>IF(S237&gt;=1,"",IF(S237&gt;=2,"",1))</f>
        <v>1</v>
      </c>
      <c r="AN237" s="173">
        <f>IF(U237&gt;=1,"",IF(U237&gt;=2,"",1))</f>
        <v>1</v>
      </c>
      <c r="AO237" s="175">
        <f>X237</f>
        <v>0</v>
      </c>
      <c r="AP237" s="22">
        <f>AB237</f>
        <v>0</v>
      </c>
      <c r="AQ237" s="22">
        <f>AF237</f>
        <v>0</v>
      </c>
      <c r="AR237" s="13">
        <f>AH237</f>
        <v>0</v>
      </c>
      <c r="AS237" s="10" t="str">
        <f>IF(SUM(K237,O237,S237,U237)&gt;0,J237*K237+N237*O237+R237*S237+T237*U237,"")</f>
        <v/>
      </c>
      <c r="AT237" s="41" t="str">
        <f>IF(SUM(X237,AB237,AF237,AH237)&gt;0,W237*X237+AA237*AB237+AE237*AF237+AG237*AH237,"")</f>
        <v/>
      </c>
      <c r="AU237" s="120"/>
    </row>
    <row r="238" spans="1:47" ht="14.4" customHeight="1" thickBot="1" x14ac:dyDescent="0.35">
      <c r="A238" s="134" t="s">
        <v>264</v>
      </c>
      <c r="B238" s="74"/>
      <c r="C238" s="75"/>
      <c r="D238" s="76"/>
      <c r="E238" s="109" t="str">
        <f>IF(F238="◄","◄",IF(F238="ok","►",""))</f>
        <v>◄</v>
      </c>
      <c r="F238" s="110" t="str">
        <f>IF(F239&gt;0,"OK","◄")</f>
        <v>◄</v>
      </c>
      <c r="G238" s="111" t="str">
        <f t="shared" si="2"/>
        <v/>
      </c>
      <c r="H238" s="86">
        <v>23513</v>
      </c>
      <c r="I238" s="78" t="s">
        <v>43</v>
      </c>
      <c r="J238" s="23"/>
      <c r="K238" s="50" t="str">
        <f>IF(K239&gt;0,"","◄")</f>
        <v>◄</v>
      </c>
      <c r="L238" s="141"/>
      <c r="M238" s="141"/>
      <c r="N238" s="20"/>
      <c r="O238" s="50" t="str">
        <f>IF(O239&gt;0,"","◄")</f>
        <v>◄</v>
      </c>
      <c r="P238" s="3"/>
      <c r="Q238" s="4"/>
      <c r="R238" s="4"/>
      <c r="S238" s="50" t="str">
        <f>IF(S239&gt;0,"","◄")</f>
        <v>◄</v>
      </c>
      <c r="T238" s="4"/>
      <c r="U238" s="50" t="str">
        <f>IF(U239&gt;0,"","◄")</f>
        <v>◄</v>
      </c>
      <c r="V238" s="28"/>
      <c r="W238" s="4"/>
      <c r="X238" s="36" t="str">
        <f>IF(X239,"►","")</f>
        <v/>
      </c>
      <c r="Y238" s="142"/>
      <c r="Z238" s="142"/>
      <c r="AA238" s="4"/>
      <c r="AB238" s="36" t="str">
        <f>IF(AB239,"►","")</f>
        <v/>
      </c>
      <c r="AC238" s="4"/>
      <c r="AD238" s="4"/>
      <c r="AE238" s="4"/>
      <c r="AF238" s="36" t="str">
        <f>IF(AF239,"►","")</f>
        <v/>
      </c>
      <c r="AG238" s="4"/>
      <c r="AH238" s="36" t="str">
        <f>IF(AH239,"►","")</f>
        <v/>
      </c>
      <c r="AI238" s="14"/>
      <c r="AJ238" s="168" t="str">
        <f>IF(SUM(AJ239:AJ240)&gt;0,"◄","")</f>
        <v>◄</v>
      </c>
      <c r="AK238" s="169" t="s">
        <v>1742</v>
      </c>
      <c r="AL238" s="168" t="str">
        <f>IF(SUM(AL239:AL240)&gt;0,"◄","")</f>
        <v>◄</v>
      </c>
      <c r="AM238" s="170"/>
      <c r="AN238" s="168" t="str">
        <f>IF(SUM(AN239:AN240)&gt;0,"◄","")</f>
        <v>◄</v>
      </c>
      <c r="AO238" s="39" t="str">
        <f>IF(SUM(AO239:AO240)&gt;0,"►","")</f>
        <v/>
      </c>
      <c r="AP238" s="39" t="str">
        <f>IF(SUM(AP239:AP240)&gt;0,"►","")</f>
        <v/>
      </c>
      <c r="AQ238" s="39" t="str">
        <f>IF(SUM(AQ239:AQ240)&gt;0,"►","")</f>
        <v/>
      </c>
      <c r="AR238" s="40" t="str">
        <f>IF(SUM(AR239:AR240)&gt;0,"►","")</f>
        <v/>
      </c>
      <c r="AS238" s="19"/>
      <c r="AT238" s="19"/>
      <c r="AU238" s="120"/>
    </row>
    <row r="239" spans="1:47" ht="18" customHeight="1" thickBot="1" x14ac:dyDescent="0.35">
      <c r="A239" s="133"/>
      <c r="B239" s="87" t="s">
        <v>184</v>
      </c>
      <c r="C239" s="82"/>
      <c r="D239" s="83"/>
      <c r="E239" s="112" t="str">
        <f>IF(F239&gt;0,"ok","◄")</f>
        <v>◄</v>
      </c>
      <c r="F239" s="113"/>
      <c r="G239" s="111" t="str">
        <f t="shared" si="2"/>
        <v/>
      </c>
      <c r="H239" s="203"/>
      <c r="I239" s="204"/>
      <c r="J239" s="159"/>
      <c r="K239" s="160"/>
      <c r="L239" s="161"/>
      <c r="M239" s="162"/>
      <c r="N239" s="163"/>
      <c r="O239" s="51"/>
      <c r="P239" s="58"/>
      <c r="Q239" s="59"/>
      <c r="R239" s="55"/>
      <c r="S239" s="52"/>
      <c r="T239" s="56"/>
      <c r="U239" s="52"/>
      <c r="V239" s="35"/>
      <c r="W239" s="164">
        <f>J239</f>
        <v>0</v>
      </c>
      <c r="X239" s="165"/>
      <c r="Y239" s="165"/>
      <c r="Z239" s="165"/>
      <c r="AA239" s="57">
        <f>N239</f>
        <v>0</v>
      </c>
      <c r="AB239" s="60"/>
      <c r="AC239" s="61"/>
      <c r="AD239" s="62"/>
      <c r="AE239" s="57">
        <f>R239</f>
        <v>0</v>
      </c>
      <c r="AF239" s="63"/>
      <c r="AG239" s="57">
        <f>T239</f>
        <v>0</v>
      </c>
      <c r="AH239" s="54"/>
      <c r="AI239" s="14"/>
      <c r="AJ239" s="171">
        <f>IF(K239+O239&gt;=2,0,IF(K239+O239=1,0,1))</f>
        <v>1</v>
      </c>
      <c r="AK239" s="172" t="str">
        <f>IF(K239+O239&gt;=2,0,IF(K239+O239=1,0,"or◄"))</f>
        <v>or◄</v>
      </c>
      <c r="AL239" s="173">
        <f>IF(K239+O239&gt;=1,"",IF(K239+O239&gt;=2,"",1))</f>
        <v>1</v>
      </c>
      <c r="AM239" s="174">
        <f>IF(S239&gt;=1,"",IF(S239&gt;=2,"",1))</f>
        <v>1</v>
      </c>
      <c r="AN239" s="173">
        <f>IF(U239&gt;=1,"",IF(U239&gt;=2,"",1))</f>
        <v>1</v>
      </c>
      <c r="AO239" s="175">
        <f>X239</f>
        <v>0</v>
      </c>
      <c r="AP239" s="22">
        <f>AB239</f>
        <v>0</v>
      </c>
      <c r="AQ239" s="22">
        <f>AF239</f>
        <v>0</v>
      </c>
      <c r="AR239" s="13">
        <f>AH239</f>
        <v>0</v>
      </c>
      <c r="AS239" s="10" t="str">
        <f>IF(SUM(K239,O239,S239,U239)&gt;0,J239*K239+N239*O239+R239*S239+T239*U239,"")</f>
        <v/>
      </c>
      <c r="AT239" s="41" t="str">
        <f>IF(SUM(X239,AB239,AF239,AH239)&gt;0,W239*X239+AA239*AB239+AE239*AF239+AG239*AH239,"")</f>
        <v/>
      </c>
      <c r="AU239" s="120"/>
    </row>
    <row r="240" spans="1:47" ht="14.4" customHeight="1" thickBot="1" x14ac:dyDescent="0.35">
      <c r="A240" s="134" t="s">
        <v>265</v>
      </c>
      <c r="B240" s="74"/>
      <c r="C240" s="75"/>
      <c r="D240" s="76"/>
      <c r="E240" s="109" t="str">
        <f>IF(F240="◄","◄",IF(F240="ok","►",""))</f>
        <v>◄</v>
      </c>
      <c r="F240" s="110" t="str">
        <f>IF(F241&gt;0,"OK","◄")</f>
        <v>◄</v>
      </c>
      <c r="G240" s="111" t="str">
        <f t="shared" si="2"/>
        <v/>
      </c>
      <c r="H240" s="86">
        <v>23513</v>
      </c>
      <c r="I240" s="78" t="s">
        <v>43</v>
      </c>
      <c r="J240" s="23"/>
      <c r="K240" s="50" t="str">
        <f>IF(K241&gt;0,"","◄")</f>
        <v>◄</v>
      </c>
      <c r="L240" s="141"/>
      <c r="M240" s="141"/>
      <c r="N240" s="20"/>
      <c r="O240" s="50" t="str">
        <f>IF(O241&gt;0,"","◄")</f>
        <v>◄</v>
      </c>
      <c r="P240" s="3"/>
      <c r="Q240" s="4"/>
      <c r="R240" s="4"/>
      <c r="S240" s="50" t="str">
        <f>IF(S241&gt;0,"","◄")</f>
        <v>◄</v>
      </c>
      <c r="T240" s="4"/>
      <c r="U240" s="50" t="str">
        <f>IF(U241&gt;0,"","◄")</f>
        <v>◄</v>
      </c>
      <c r="V240" s="28"/>
      <c r="W240" s="4"/>
      <c r="X240" s="36" t="str">
        <f>IF(X241,"►","")</f>
        <v/>
      </c>
      <c r="Y240" s="142"/>
      <c r="Z240" s="142"/>
      <c r="AA240" s="4"/>
      <c r="AB240" s="36" t="str">
        <f>IF(AB241,"►","")</f>
        <v/>
      </c>
      <c r="AC240" s="4"/>
      <c r="AD240" s="4"/>
      <c r="AE240" s="4"/>
      <c r="AF240" s="36" t="str">
        <f>IF(AF241,"►","")</f>
        <v/>
      </c>
      <c r="AG240" s="4"/>
      <c r="AH240" s="36" t="str">
        <f>IF(AH241,"►","")</f>
        <v/>
      </c>
      <c r="AI240" s="14"/>
      <c r="AJ240" s="168" t="str">
        <f>IF(SUM(AJ241:AJ242)&gt;0,"◄","")</f>
        <v>◄</v>
      </c>
      <c r="AK240" s="169" t="s">
        <v>1742</v>
      </c>
      <c r="AL240" s="168" t="str">
        <f>IF(SUM(AL241:AL242)&gt;0,"◄","")</f>
        <v>◄</v>
      </c>
      <c r="AM240" s="170"/>
      <c r="AN240" s="168" t="str">
        <f>IF(SUM(AN241:AN242)&gt;0,"◄","")</f>
        <v>◄</v>
      </c>
      <c r="AO240" s="39" t="str">
        <f>IF(SUM(AO241:AO242)&gt;0,"►","")</f>
        <v/>
      </c>
      <c r="AP240" s="39" t="str">
        <f>IF(SUM(AP241:AP242)&gt;0,"►","")</f>
        <v/>
      </c>
      <c r="AQ240" s="39" t="str">
        <f>IF(SUM(AQ241:AQ242)&gt;0,"►","")</f>
        <v/>
      </c>
      <c r="AR240" s="40" t="str">
        <f>IF(SUM(AR241:AR242)&gt;0,"►","")</f>
        <v/>
      </c>
      <c r="AS240" s="19"/>
      <c r="AT240" s="19"/>
      <c r="AU240" s="120"/>
    </row>
    <row r="241" spans="1:47" ht="18" customHeight="1" thickBot="1" x14ac:dyDescent="0.35">
      <c r="A241" s="133"/>
      <c r="B241" s="87" t="s">
        <v>185</v>
      </c>
      <c r="C241" s="82"/>
      <c r="D241" s="83"/>
      <c r="E241" s="112" t="str">
        <f>IF(F241&gt;0,"ok","◄")</f>
        <v>◄</v>
      </c>
      <c r="F241" s="113"/>
      <c r="G241" s="111" t="str">
        <f t="shared" si="2"/>
        <v/>
      </c>
      <c r="H241" s="203"/>
      <c r="I241" s="204"/>
      <c r="J241" s="159"/>
      <c r="K241" s="160"/>
      <c r="L241" s="161"/>
      <c r="M241" s="162"/>
      <c r="N241" s="163"/>
      <c r="O241" s="51"/>
      <c r="P241" s="58"/>
      <c r="Q241" s="59"/>
      <c r="R241" s="55"/>
      <c r="S241" s="52"/>
      <c r="T241" s="56"/>
      <c r="U241" s="52"/>
      <c r="V241" s="35"/>
      <c r="W241" s="164">
        <f>J241</f>
        <v>0</v>
      </c>
      <c r="X241" s="165"/>
      <c r="Y241" s="165"/>
      <c r="Z241" s="165"/>
      <c r="AA241" s="57">
        <f>N241</f>
        <v>0</v>
      </c>
      <c r="AB241" s="60"/>
      <c r="AC241" s="61"/>
      <c r="AD241" s="62"/>
      <c r="AE241" s="57">
        <f>R241</f>
        <v>0</v>
      </c>
      <c r="AF241" s="63"/>
      <c r="AG241" s="57">
        <f>T241</f>
        <v>0</v>
      </c>
      <c r="AH241" s="54"/>
      <c r="AI241" s="14"/>
      <c r="AJ241" s="171">
        <f>IF(K241+O241&gt;=2,0,IF(K241+O241=1,0,1))</f>
        <v>1</v>
      </c>
      <c r="AK241" s="172" t="str">
        <f>IF(K241+O241&gt;=2,0,IF(K241+O241=1,0,"or◄"))</f>
        <v>or◄</v>
      </c>
      <c r="AL241" s="173">
        <f>IF(K241+O241&gt;=1,"",IF(K241+O241&gt;=2,"",1))</f>
        <v>1</v>
      </c>
      <c r="AM241" s="174">
        <f>IF(S241&gt;=1,"",IF(S241&gt;=2,"",1))</f>
        <v>1</v>
      </c>
      <c r="AN241" s="173">
        <f>IF(U241&gt;=1,"",IF(U241&gt;=2,"",1))</f>
        <v>1</v>
      </c>
      <c r="AO241" s="175">
        <f>X241</f>
        <v>0</v>
      </c>
      <c r="AP241" s="22">
        <f>AB241</f>
        <v>0</v>
      </c>
      <c r="AQ241" s="22">
        <f>AF241</f>
        <v>0</v>
      </c>
      <c r="AR241" s="13">
        <f>AH241</f>
        <v>0</v>
      </c>
      <c r="AS241" s="10" t="str">
        <f>IF(SUM(K241,O241,S241,U241)&gt;0,J241*K241+N241*O241+R241*S241+T241*U241,"")</f>
        <v/>
      </c>
      <c r="AT241" s="41" t="str">
        <f>IF(SUM(X241,AB241,AF241,AH241)&gt;0,W241*X241+AA241*AB241+AE241*AF241+AG241*AH241,"")</f>
        <v/>
      </c>
      <c r="AU241" s="120"/>
    </row>
    <row r="242" spans="1:47" ht="14.4" customHeight="1" thickBot="1" x14ac:dyDescent="0.35">
      <c r="A242" s="134" t="s">
        <v>266</v>
      </c>
      <c r="B242" s="74"/>
      <c r="C242" s="75"/>
      <c r="D242" s="76"/>
      <c r="E242" s="109" t="str">
        <f>IF(F242="◄","◄",IF(F242="ok","►",""))</f>
        <v>◄</v>
      </c>
      <c r="F242" s="110" t="str">
        <f>IF(F243&gt;0,"OK","◄")</f>
        <v>◄</v>
      </c>
      <c r="G242" s="111" t="str">
        <f t="shared" si="2"/>
        <v/>
      </c>
      <c r="H242" s="86">
        <v>23527</v>
      </c>
      <c r="I242" s="78" t="s">
        <v>43</v>
      </c>
      <c r="J242" s="23"/>
      <c r="K242" s="50" t="str">
        <f>IF(K243&gt;0,"","◄")</f>
        <v>◄</v>
      </c>
      <c r="L242" s="141"/>
      <c r="M242" s="141"/>
      <c r="N242" s="20"/>
      <c r="O242" s="50" t="str">
        <f>IF(O243&gt;0,"","◄")</f>
        <v>◄</v>
      </c>
      <c r="P242" s="3"/>
      <c r="Q242" s="4"/>
      <c r="R242" s="4"/>
      <c r="S242" s="50" t="str">
        <f>IF(S243&gt;0,"","◄")</f>
        <v>◄</v>
      </c>
      <c r="T242" s="4"/>
      <c r="U242" s="50" t="str">
        <f>IF(U243&gt;0,"","◄")</f>
        <v>◄</v>
      </c>
      <c r="V242" s="28"/>
      <c r="W242" s="4"/>
      <c r="X242" s="36" t="str">
        <f>IF(X243,"►","")</f>
        <v/>
      </c>
      <c r="Y242" s="142"/>
      <c r="Z242" s="142"/>
      <c r="AA242" s="4"/>
      <c r="AB242" s="36" t="str">
        <f>IF(AB243,"►","")</f>
        <v/>
      </c>
      <c r="AC242" s="4"/>
      <c r="AD242" s="4"/>
      <c r="AE242" s="4"/>
      <c r="AF242" s="36" t="str">
        <f>IF(AF243,"►","")</f>
        <v/>
      </c>
      <c r="AG242" s="4"/>
      <c r="AH242" s="36" t="str">
        <f>IF(AH243,"►","")</f>
        <v/>
      </c>
      <c r="AI242" s="14"/>
      <c r="AJ242" s="168" t="str">
        <f>IF(SUM(AJ243:AJ244)&gt;0,"◄","")</f>
        <v>◄</v>
      </c>
      <c r="AK242" s="169" t="s">
        <v>1742</v>
      </c>
      <c r="AL242" s="168" t="str">
        <f>IF(SUM(AL243:AL244)&gt;0,"◄","")</f>
        <v>◄</v>
      </c>
      <c r="AM242" s="170"/>
      <c r="AN242" s="168" t="str">
        <f>IF(SUM(AN243:AN244)&gt;0,"◄","")</f>
        <v>◄</v>
      </c>
      <c r="AO242" s="39" t="str">
        <f>IF(SUM(AO243:AO244)&gt;0,"►","")</f>
        <v/>
      </c>
      <c r="AP242" s="39" t="str">
        <f>IF(SUM(AP243:AP244)&gt;0,"►","")</f>
        <v/>
      </c>
      <c r="AQ242" s="39" t="str">
        <f>IF(SUM(AQ243:AQ244)&gt;0,"►","")</f>
        <v/>
      </c>
      <c r="AR242" s="40" t="str">
        <f>IF(SUM(AR243:AR244)&gt;0,"►","")</f>
        <v/>
      </c>
      <c r="AS242" s="19"/>
      <c r="AT242" s="19"/>
      <c r="AU242" s="120"/>
    </row>
    <row r="243" spans="1:47" ht="18" customHeight="1" thickBot="1" x14ac:dyDescent="0.35">
      <c r="A243" s="133"/>
      <c r="B243" s="87" t="s">
        <v>186</v>
      </c>
      <c r="C243" s="82"/>
      <c r="D243" s="83"/>
      <c r="E243" s="112" t="str">
        <f>IF(F243&gt;0,"ok","◄")</f>
        <v>◄</v>
      </c>
      <c r="F243" s="113"/>
      <c r="G243" s="111" t="str">
        <f t="shared" si="2"/>
        <v/>
      </c>
      <c r="H243" s="203"/>
      <c r="I243" s="204"/>
      <c r="J243" s="159"/>
      <c r="K243" s="160"/>
      <c r="L243" s="161"/>
      <c r="M243" s="162"/>
      <c r="N243" s="163"/>
      <c r="O243" s="51"/>
      <c r="P243" s="58"/>
      <c r="Q243" s="59"/>
      <c r="R243" s="55"/>
      <c r="S243" s="52"/>
      <c r="T243" s="56"/>
      <c r="U243" s="52"/>
      <c r="V243" s="35"/>
      <c r="W243" s="164">
        <f>J243</f>
        <v>0</v>
      </c>
      <c r="X243" s="165"/>
      <c r="Y243" s="165"/>
      <c r="Z243" s="165"/>
      <c r="AA243" s="57">
        <f>N243</f>
        <v>0</v>
      </c>
      <c r="AB243" s="60"/>
      <c r="AC243" s="61"/>
      <c r="AD243" s="62"/>
      <c r="AE243" s="57">
        <f>R243</f>
        <v>0</v>
      </c>
      <c r="AF243" s="63"/>
      <c r="AG243" s="57">
        <f>T243</f>
        <v>0</v>
      </c>
      <c r="AH243" s="54"/>
      <c r="AI243" s="14"/>
      <c r="AJ243" s="171">
        <f>IF(K243+O243&gt;=2,0,IF(K243+O243=1,0,1))</f>
        <v>1</v>
      </c>
      <c r="AK243" s="172" t="str">
        <f>IF(K243+O243&gt;=2,0,IF(K243+O243=1,0,"or◄"))</f>
        <v>or◄</v>
      </c>
      <c r="AL243" s="173">
        <f>IF(K243+O243&gt;=1,"",IF(K243+O243&gt;=2,"",1))</f>
        <v>1</v>
      </c>
      <c r="AM243" s="174">
        <f>IF(S243&gt;=1,"",IF(S243&gt;=2,"",1))</f>
        <v>1</v>
      </c>
      <c r="AN243" s="173">
        <f>IF(U243&gt;=1,"",IF(U243&gt;=2,"",1))</f>
        <v>1</v>
      </c>
      <c r="AO243" s="175">
        <f>X243</f>
        <v>0</v>
      </c>
      <c r="AP243" s="22">
        <f>AB243</f>
        <v>0</v>
      </c>
      <c r="AQ243" s="22">
        <f>AF243</f>
        <v>0</v>
      </c>
      <c r="AR243" s="13">
        <f>AH243</f>
        <v>0</v>
      </c>
      <c r="AS243" s="10" t="str">
        <f>IF(SUM(K243,O243,S243,U243)&gt;0,J243*K243+N243*O243+R243*S243+T243*U243,"")</f>
        <v/>
      </c>
      <c r="AT243" s="41" t="str">
        <f>IF(SUM(X243,AB243,AF243,AH243)&gt;0,W243*X243+AA243*AB243+AE243*AF243+AG243*AH243,"")</f>
        <v/>
      </c>
      <c r="AU243" s="120"/>
    </row>
    <row r="244" spans="1:47" ht="14.4" customHeight="1" thickBot="1" x14ac:dyDescent="0.35">
      <c r="A244" s="134" t="s">
        <v>267</v>
      </c>
      <c r="B244" s="74"/>
      <c r="C244" s="75"/>
      <c r="D244" s="76"/>
      <c r="E244" s="109" t="str">
        <f>IF(F244="◄","◄",IF(F244="ok","►",""))</f>
        <v>◄</v>
      </c>
      <c r="F244" s="110" t="str">
        <f>IF(F245&gt;0,"OK","◄")</f>
        <v>◄</v>
      </c>
      <c r="G244" s="111" t="str">
        <f t="shared" si="2"/>
        <v/>
      </c>
      <c r="H244" s="86">
        <v>23576</v>
      </c>
      <c r="I244" s="78" t="s">
        <v>43</v>
      </c>
      <c r="J244" s="23"/>
      <c r="K244" s="50" t="str">
        <f>IF(K245&gt;0,"","◄")</f>
        <v>◄</v>
      </c>
      <c r="L244" s="141"/>
      <c r="M244" s="141"/>
      <c r="N244" s="20"/>
      <c r="O244" s="50" t="str">
        <f>IF(O245&gt;0,"","◄")</f>
        <v>◄</v>
      </c>
      <c r="P244" s="3"/>
      <c r="Q244" s="4"/>
      <c r="R244" s="4"/>
      <c r="S244" s="50" t="str">
        <f>IF(S245&gt;0,"","◄")</f>
        <v>◄</v>
      </c>
      <c r="T244" s="4"/>
      <c r="U244" s="50" t="str">
        <f>IF(U245&gt;0,"","◄")</f>
        <v>◄</v>
      </c>
      <c r="V244" s="28"/>
      <c r="W244" s="4"/>
      <c r="X244" s="36" t="str">
        <f>IF(X245,"►","")</f>
        <v/>
      </c>
      <c r="Y244" s="142"/>
      <c r="Z244" s="142"/>
      <c r="AA244" s="4"/>
      <c r="AB244" s="36" t="str">
        <f>IF(AB245,"►","")</f>
        <v/>
      </c>
      <c r="AC244" s="4"/>
      <c r="AD244" s="4"/>
      <c r="AE244" s="4"/>
      <c r="AF244" s="36" t="str">
        <f>IF(AF245,"►","")</f>
        <v/>
      </c>
      <c r="AG244" s="4"/>
      <c r="AH244" s="36" t="str">
        <f>IF(AH245,"►","")</f>
        <v/>
      </c>
      <c r="AI244" s="14"/>
      <c r="AJ244" s="168" t="str">
        <f>IF(SUM(AJ245:AJ246)&gt;0,"◄","")</f>
        <v>◄</v>
      </c>
      <c r="AK244" s="169" t="s">
        <v>1742</v>
      </c>
      <c r="AL244" s="168" t="str">
        <f>IF(SUM(AL245:AL246)&gt;0,"◄","")</f>
        <v>◄</v>
      </c>
      <c r="AM244" s="170"/>
      <c r="AN244" s="168" t="str">
        <f>IF(SUM(AN245:AN246)&gt;0,"◄","")</f>
        <v>◄</v>
      </c>
      <c r="AO244" s="39" t="str">
        <f>IF(SUM(AO245:AO246)&gt;0,"►","")</f>
        <v/>
      </c>
      <c r="AP244" s="39" t="str">
        <f>IF(SUM(AP245:AP246)&gt;0,"►","")</f>
        <v/>
      </c>
      <c r="AQ244" s="39" t="str">
        <f>IF(SUM(AQ245:AQ246)&gt;0,"►","")</f>
        <v/>
      </c>
      <c r="AR244" s="40" t="str">
        <f>IF(SUM(AR245:AR246)&gt;0,"►","")</f>
        <v/>
      </c>
      <c r="AS244" s="19"/>
      <c r="AT244" s="19"/>
      <c r="AU244" s="120"/>
    </row>
    <row r="245" spans="1:47" ht="18" customHeight="1" thickBot="1" x14ac:dyDescent="0.35">
      <c r="A245" s="133"/>
      <c r="B245" s="87" t="s">
        <v>187</v>
      </c>
      <c r="C245" s="82"/>
      <c r="D245" s="83"/>
      <c r="E245" s="112" t="str">
        <f>IF(F245&gt;0,"ok","◄")</f>
        <v>◄</v>
      </c>
      <c r="F245" s="113"/>
      <c r="G245" s="111" t="str">
        <f t="shared" si="2"/>
        <v/>
      </c>
      <c r="H245" s="203"/>
      <c r="I245" s="204"/>
      <c r="J245" s="159"/>
      <c r="K245" s="160"/>
      <c r="L245" s="161"/>
      <c r="M245" s="162"/>
      <c r="N245" s="163"/>
      <c r="O245" s="51"/>
      <c r="P245" s="58"/>
      <c r="Q245" s="59"/>
      <c r="R245" s="55"/>
      <c r="S245" s="52"/>
      <c r="T245" s="56"/>
      <c r="U245" s="52"/>
      <c r="V245" s="35"/>
      <c r="W245" s="164">
        <f>J245</f>
        <v>0</v>
      </c>
      <c r="X245" s="165"/>
      <c r="Y245" s="165"/>
      <c r="Z245" s="165"/>
      <c r="AA245" s="57">
        <f>N245</f>
        <v>0</v>
      </c>
      <c r="AB245" s="60"/>
      <c r="AC245" s="61"/>
      <c r="AD245" s="62"/>
      <c r="AE245" s="57">
        <f>R245</f>
        <v>0</v>
      </c>
      <c r="AF245" s="63"/>
      <c r="AG245" s="57">
        <f>T245</f>
        <v>0</v>
      </c>
      <c r="AH245" s="54"/>
      <c r="AI245" s="14"/>
      <c r="AJ245" s="171">
        <f>IF(K245+O245&gt;=2,0,IF(K245+O245=1,0,1))</f>
        <v>1</v>
      </c>
      <c r="AK245" s="172" t="str">
        <f>IF(K245+O245&gt;=2,0,IF(K245+O245=1,0,"or◄"))</f>
        <v>or◄</v>
      </c>
      <c r="AL245" s="173">
        <f>IF(K245+O245&gt;=1,"",IF(K245+O245&gt;=2,"",1))</f>
        <v>1</v>
      </c>
      <c r="AM245" s="174">
        <f>IF(S245&gt;=1,"",IF(S245&gt;=2,"",1))</f>
        <v>1</v>
      </c>
      <c r="AN245" s="173">
        <f>IF(U245&gt;=1,"",IF(U245&gt;=2,"",1))</f>
        <v>1</v>
      </c>
      <c r="AO245" s="175">
        <f>X245</f>
        <v>0</v>
      </c>
      <c r="AP245" s="22">
        <f>AB245</f>
        <v>0</v>
      </c>
      <c r="AQ245" s="22">
        <f>AF245</f>
        <v>0</v>
      </c>
      <c r="AR245" s="13">
        <f>AH245</f>
        <v>0</v>
      </c>
      <c r="AS245" s="10" t="str">
        <f>IF(SUM(K245,O245,S245,U245)&gt;0,J245*K245+N245*O245+R245*S245+T245*U245,"")</f>
        <v/>
      </c>
      <c r="AT245" s="41" t="str">
        <f>IF(SUM(X245,AB245,AF245,AH245)&gt;0,W245*X245+AA245*AB245+AE245*AF245+AG245*AH245,"")</f>
        <v/>
      </c>
      <c r="AU245" s="120"/>
    </row>
    <row r="246" spans="1:47" ht="14.4" customHeight="1" thickBot="1" x14ac:dyDescent="0.35">
      <c r="A246" s="134" t="s">
        <v>268</v>
      </c>
      <c r="B246" s="74"/>
      <c r="C246" s="75"/>
      <c r="D246" s="76"/>
      <c r="E246" s="109" t="str">
        <f>IF(F246="◄","◄",IF(F246="ok","►",""))</f>
        <v>◄</v>
      </c>
      <c r="F246" s="110" t="str">
        <f>IF(F247&gt;0,"OK","◄")</f>
        <v>◄</v>
      </c>
      <c r="G246" s="111" t="str">
        <f t="shared" si="2"/>
        <v/>
      </c>
      <c r="H246" s="86">
        <v>23590</v>
      </c>
      <c r="I246" s="78" t="s">
        <v>43</v>
      </c>
      <c r="J246" s="23"/>
      <c r="K246" s="50" t="str">
        <f>IF(K247&gt;0,"","◄")</f>
        <v>◄</v>
      </c>
      <c r="L246" s="141"/>
      <c r="M246" s="141"/>
      <c r="N246" s="20"/>
      <c r="O246" s="50" t="str">
        <f>IF(O247&gt;0,"","◄")</f>
        <v>◄</v>
      </c>
      <c r="P246" s="3"/>
      <c r="Q246" s="4"/>
      <c r="R246" s="4"/>
      <c r="S246" s="50" t="str">
        <f>IF(S247&gt;0,"","◄")</f>
        <v>◄</v>
      </c>
      <c r="T246" s="4"/>
      <c r="U246" s="50" t="str">
        <f>IF(U247&gt;0,"","◄")</f>
        <v>◄</v>
      </c>
      <c r="V246" s="28"/>
      <c r="W246" s="4"/>
      <c r="X246" s="36" t="str">
        <f>IF(X247,"►","")</f>
        <v/>
      </c>
      <c r="Y246" s="142"/>
      <c r="Z246" s="142"/>
      <c r="AA246" s="4"/>
      <c r="AB246" s="36" t="str">
        <f>IF(AB247,"►","")</f>
        <v/>
      </c>
      <c r="AC246" s="4"/>
      <c r="AD246" s="4"/>
      <c r="AE246" s="4"/>
      <c r="AF246" s="36" t="str">
        <f>IF(AF247,"►","")</f>
        <v/>
      </c>
      <c r="AG246" s="4"/>
      <c r="AH246" s="36" t="str">
        <f>IF(AH247,"►","")</f>
        <v/>
      </c>
      <c r="AI246" s="14"/>
      <c r="AJ246" s="168" t="str">
        <f>IF(SUM(AJ247:AJ248)&gt;0,"◄","")</f>
        <v>◄</v>
      </c>
      <c r="AK246" s="169" t="s">
        <v>1742</v>
      </c>
      <c r="AL246" s="168" t="str">
        <f>IF(SUM(AL247:AL248)&gt;0,"◄","")</f>
        <v>◄</v>
      </c>
      <c r="AM246" s="170"/>
      <c r="AN246" s="168" t="str">
        <f>IF(SUM(AN247:AN248)&gt;0,"◄","")</f>
        <v>◄</v>
      </c>
      <c r="AO246" s="39" t="str">
        <f>IF(SUM(AO247:AO248)&gt;0,"►","")</f>
        <v/>
      </c>
      <c r="AP246" s="39" t="str">
        <f>IF(SUM(AP247:AP248)&gt;0,"►","")</f>
        <v/>
      </c>
      <c r="AQ246" s="39" t="str">
        <f>IF(SUM(AQ247:AQ248)&gt;0,"►","")</f>
        <v/>
      </c>
      <c r="AR246" s="40" t="str">
        <f>IF(SUM(AR247:AR248)&gt;0,"►","")</f>
        <v/>
      </c>
      <c r="AS246" s="19"/>
      <c r="AT246" s="19"/>
      <c r="AU246" s="120"/>
    </row>
    <row r="247" spans="1:47" ht="18" customHeight="1" thickBot="1" x14ac:dyDescent="0.35">
      <c r="A247" s="133"/>
      <c r="B247" s="87" t="s">
        <v>188</v>
      </c>
      <c r="C247" s="82"/>
      <c r="D247" s="83"/>
      <c r="E247" s="112" t="str">
        <f>IF(F247&gt;0,"ok","◄")</f>
        <v>◄</v>
      </c>
      <c r="F247" s="113"/>
      <c r="G247" s="111" t="str">
        <f t="shared" si="2"/>
        <v/>
      </c>
      <c r="H247" s="203"/>
      <c r="I247" s="204"/>
      <c r="J247" s="159"/>
      <c r="K247" s="160"/>
      <c r="L247" s="161"/>
      <c r="M247" s="162"/>
      <c r="N247" s="163"/>
      <c r="O247" s="51"/>
      <c r="P247" s="58"/>
      <c r="Q247" s="59"/>
      <c r="R247" s="55"/>
      <c r="S247" s="52"/>
      <c r="T247" s="56"/>
      <c r="U247" s="52"/>
      <c r="V247" s="35"/>
      <c r="W247" s="164">
        <f>J247</f>
        <v>0</v>
      </c>
      <c r="X247" s="165"/>
      <c r="Y247" s="165"/>
      <c r="Z247" s="165"/>
      <c r="AA247" s="57">
        <f>N247</f>
        <v>0</v>
      </c>
      <c r="AB247" s="60"/>
      <c r="AC247" s="61"/>
      <c r="AD247" s="62"/>
      <c r="AE247" s="57">
        <f>R247</f>
        <v>0</v>
      </c>
      <c r="AF247" s="63"/>
      <c r="AG247" s="57">
        <f>T247</f>
        <v>0</v>
      </c>
      <c r="AH247" s="54"/>
      <c r="AI247" s="14"/>
      <c r="AJ247" s="171">
        <f>IF(K247+O247&gt;=2,0,IF(K247+O247=1,0,1))</f>
        <v>1</v>
      </c>
      <c r="AK247" s="172" t="str">
        <f>IF(K247+O247&gt;=2,0,IF(K247+O247=1,0,"or◄"))</f>
        <v>or◄</v>
      </c>
      <c r="AL247" s="173">
        <f>IF(K247+O247&gt;=1,"",IF(K247+O247&gt;=2,"",1))</f>
        <v>1</v>
      </c>
      <c r="AM247" s="174">
        <f>IF(S247&gt;=1,"",IF(S247&gt;=2,"",1))</f>
        <v>1</v>
      </c>
      <c r="AN247" s="173">
        <f>IF(U247&gt;=1,"",IF(U247&gt;=2,"",1))</f>
        <v>1</v>
      </c>
      <c r="AO247" s="175">
        <f>X247</f>
        <v>0</v>
      </c>
      <c r="AP247" s="22">
        <f>AB247</f>
        <v>0</v>
      </c>
      <c r="AQ247" s="22">
        <f>AF247</f>
        <v>0</v>
      </c>
      <c r="AR247" s="13">
        <f>AH247</f>
        <v>0</v>
      </c>
      <c r="AS247" s="10" t="str">
        <f>IF(SUM(K247,O247,S247,U247)&gt;0,J247*K247+N247*O247+R247*S247+T247*U247,"")</f>
        <v/>
      </c>
      <c r="AT247" s="41" t="str">
        <f>IF(SUM(X247,AB247,AF247,AH247)&gt;0,W247*X247+AA247*AB247+AE247*AF247+AG247*AH247,"")</f>
        <v/>
      </c>
      <c r="AU247" s="120"/>
    </row>
    <row r="248" spans="1:47" ht="14.4" customHeight="1" thickBot="1" x14ac:dyDescent="0.35">
      <c r="A248" s="134" t="s">
        <v>269</v>
      </c>
      <c r="B248" s="74"/>
      <c r="C248" s="75"/>
      <c r="D248" s="76"/>
      <c r="E248" s="109" t="str">
        <f>IF(F248="◄","◄",IF(F248="ok","►",""))</f>
        <v>◄</v>
      </c>
      <c r="F248" s="110" t="str">
        <f>IF(F249&gt;0,"OK","◄")</f>
        <v>◄</v>
      </c>
      <c r="G248" s="111" t="str">
        <f t="shared" si="2"/>
        <v/>
      </c>
      <c r="H248" s="86">
        <v>23590</v>
      </c>
      <c r="I248" s="78" t="s">
        <v>43</v>
      </c>
      <c r="J248" s="23"/>
      <c r="K248" s="50" t="str">
        <f>IF(K249&gt;0,"","◄")</f>
        <v>◄</v>
      </c>
      <c r="L248" s="141"/>
      <c r="M248" s="141"/>
      <c r="N248" s="20"/>
      <c r="O248" s="50" t="str">
        <f>IF(O249&gt;0,"","◄")</f>
        <v>◄</v>
      </c>
      <c r="P248" s="3"/>
      <c r="Q248" s="4"/>
      <c r="R248" s="4"/>
      <c r="S248" s="50" t="str">
        <f>IF(S249&gt;0,"","◄")</f>
        <v>◄</v>
      </c>
      <c r="T248" s="4"/>
      <c r="U248" s="50" t="str">
        <f>IF(U249&gt;0,"","◄")</f>
        <v>◄</v>
      </c>
      <c r="V248" s="28"/>
      <c r="W248" s="4"/>
      <c r="X248" s="36" t="str">
        <f>IF(X249,"►","")</f>
        <v/>
      </c>
      <c r="Y248" s="142"/>
      <c r="Z248" s="142"/>
      <c r="AA248" s="4"/>
      <c r="AB248" s="36" t="str">
        <f>IF(AB249,"►","")</f>
        <v/>
      </c>
      <c r="AC248" s="4"/>
      <c r="AD248" s="4"/>
      <c r="AE248" s="4"/>
      <c r="AF248" s="36" t="str">
        <f>IF(AF249,"►","")</f>
        <v/>
      </c>
      <c r="AG248" s="4"/>
      <c r="AH248" s="36" t="str">
        <f>IF(AH249,"►","")</f>
        <v/>
      </c>
      <c r="AI248" s="14"/>
      <c r="AJ248" s="168" t="str">
        <f>IF(SUM(AJ249:AJ250)&gt;0,"◄","")</f>
        <v>◄</v>
      </c>
      <c r="AK248" s="169" t="s">
        <v>1742</v>
      </c>
      <c r="AL248" s="168" t="str">
        <f>IF(SUM(AL249:AL250)&gt;0,"◄","")</f>
        <v>◄</v>
      </c>
      <c r="AM248" s="170"/>
      <c r="AN248" s="168" t="str">
        <f>IF(SUM(AN249:AN250)&gt;0,"◄","")</f>
        <v>◄</v>
      </c>
      <c r="AO248" s="39" t="str">
        <f>IF(SUM(AO249:AO250)&gt;0,"►","")</f>
        <v/>
      </c>
      <c r="AP248" s="39" t="str">
        <f>IF(SUM(AP249:AP250)&gt;0,"►","")</f>
        <v/>
      </c>
      <c r="AQ248" s="39" t="str">
        <f>IF(SUM(AQ249:AQ250)&gt;0,"►","")</f>
        <v/>
      </c>
      <c r="AR248" s="40" t="str">
        <f>IF(SUM(AR249:AR250)&gt;0,"►","")</f>
        <v/>
      </c>
      <c r="AS248" s="19"/>
      <c r="AT248" s="19"/>
      <c r="AU248" s="120"/>
    </row>
    <row r="249" spans="1:47" ht="18" customHeight="1" thickBot="1" x14ac:dyDescent="0.35">
      <c r="A249" s="133"/>
      <c r="B249" s="87" t="s">
        <v>189</v>
      </c>
      <c r="C249" s="82"/>
      <c r="D249" s="83"/>
      <c r="E249" s="112" t="str">
        <f>IF(F249&gt;0,"ok","◄")</f>
        <v>◄</v>
      </c>
      <c r="F249" s="113"/>
      <c r="G249" s="111" t="str">
        <f t="shared" si="2"/>
        <v/>
      </c>
      <c r="H249" s="203"/>
      <c r="I249" s="204"/>
      <c r="J249" s="159"/>
      <c r="K249" s="160"/>
      <c r="L249" s="161"/>
      <c r="M249" s="162"/>
      <c r="N249" s="163"/>
      <c r="O249" s="51"/>
      <c r="P249" s="58"/>
      <c r="Q249" s="59"/>
      <c r="R249" s="55"/>
      <c r="S249" s="52"/>
      <c r="T249" s="56"/>
      <c r="U249" s="52"/>
      <c r="V249" s="35"/>
      <c r="W249" s="164">
        <f>J249</f>
        <v>0</v>
      </c>
      <c r="X249" s="165"/>
      <c r="Y249" s="165"/>
      <c r="Z249" s="165"/>
      <c r="AA249" s="57">
        <f>N249</f>
        <v>0</v>
      </c>
      <c r="AB249" s="60"/>
      <c r="AC249" s="61"/>
      <c r="AD249" s="62"/>
      <c r="AE249" s="57">
        <f>R249</f>
        <v>0</v>
      </c>
      <c r="AF249" s="63"/>
      <c r="AG249" s="57">
        <f>T249</f>
        <v>0</v>
      </c>
      <c r="AH249" s="54"/>
      <c r="AI249" s="14"/>
      <c r="AJ249" s="171">
        <f>IF(K249+O249&gt;=2,0,IF(K249+O249=1,0,1))</f>
        <v>1</v>
      </c>
      <c r="AK249" s="172" t="str">
        <f>IF(K249+O249&gt;=2,0,IF(K249+O249=1,0,"or◄"))</f>
        <v>or◄</v>
      </c>
      <c r="AL249" s="173">
        <f>IF(K249+O249&gt;=1,"",IF(K249+O249&gt;=2,"",1))</f>
        <v>1</v>
      </c>
      <c r="AM249" s="174">
        <f>IF(S249&gt;=1,"",IF(S249&gt;=2,"",1))</f>
        <v>1</v>
      </c>
      <c r="AN249" s="173">
        <f>IF(U249&gt;=1,"",IF(U249&gt;=2,"",1))</f>
        <v>1</v>
      </c>
      <c r="AO249" s="175">
        <f>X249</f>
        <v>0</v>
      </c>
      <c r="AP249" s="22">
        <f>AB249</f>
        <v>0</v>
      </c>
      <c r="AQ249" s="22">
        <f>AF249</f>
        <v>0</v>
      </c>
      <c r="AR249" s="13">
        <f>AH249</f>
        <v>0</v>
      </c>
      <c r="AS249" s="10" t="str">
        <f>IF(SUM(K249,O249,S249,U249)&gt;0,J249*K249+N249*O249+R249*S249+T249*U249,"")</f>
        <v/>
      </c>
      <c r="AT249" s="41" t="str">
        <f>IF(SUM(X249,AB249,AF249,AH249)&gt;0,W249*X249+AA249*AB249+AE249*AF249+AG249*AH249,"")</f>
        <v/>
      </c>
      <c r="AU249" s="120"/>
    </row>
    <row r="250" spans="1:47" ht="14.4" customHeight="1" thickBot="1" x14ac:dyDescent="0.35">
      <c r="A250" s="134" t="s">
        <v>270</v>
      </c>
      <c r="B250" s="74"/>
      <c r="C250" s="75"/>
      <c r="D250" s="76"/>
      <c r="E250" s="109" t="str">
        <f>IF(F250="◄","◄",IF(F250="ok","►",""))</f>
        <v>◄</v>
      </c>
      <c r="F250" s="110" t="str">
        <f>IF(F251&gt;0,"OK","◄")</f>
        <v>◄</v>
      </c>
      <c r="G250" s="111" t="str">
        <f t="shared" si="2"/>
        <v/>
      </c>
      <c r="H250" s="86">
        <v>23632</v>
      </c>
      <c r="I250" s="78" t="s">
        <v>43</v>
      </c>
      <c r="J250" s="23"/>
      <c r="K250" s="50" t="str">
        <f>IF(K251&gt;0,"","◄")</f>
        <v>◄</v>
      </c>
      <c r="L250" s="141"/>
      <c r="M250" s="141"/>
      <c r="N250" s="20"/>
      <c r="O250" s="50" t="str">
        <f>IF(O251&gt;0,"","◄")</f>
        <v>◄</v>
      </c>
      <c r="P250" s="3"/>
      <c r="Q250" s="4"/>
      <c r="R250" s="4"/>
      <c r="S250" s="50" t="str">
        <f>IF(S251&gt;0,"","◄")</f>
        <v>◄</v>
      </c>
      <c r="T250" s="4"/>
      <c r="U250" s="50" t="str">
        <f>IF(U251&gt;0,"","◄")</f>
        <v>◄</v>
      </c>
      <c r="V250" s="28"/>
      <c r="W250" s="4"/>
      <c r="X250" s="36" t="str">
        <f>IF(X251,"►","")</f>
        <v/>
      </c>
      <c r="Y250" s="142"/>
      <c r="Z250" s="142"/>
      <c r="AA250" s="4"/>
      <c r="AB250" s="36" t="str">
        <f>IF(AB251,"►","")</f>
        <v/>
      </c>
      <c r="AC250" s="4"/>
      <c r="AD250" s="4"/>
      <c r="AE250" s="4"/>
      <c r="AF250" s="36" t="str">
        <f>IF(AF251,"►","")</f>
        <v/>
      </c>
      <c r="AG250" s="4"/>
      <c r="AH250" s="36" t="str">
        <f>IF(AH251,"►","")</f>
        <v/>
      </c>
      <c r="AI250" s="14"/>
      <c r="AJ250" s="168" t="str">
        <f>IF(SUM(AJ251:AJ252)&gt;0,"◄","")</f>
        <v>◄</v>
      </c>
      <c r="AK250" s="169" t="s">
        <v>1742</v>
      </c>
      <c r="AL250" s="168" t="str">
        <f>IF(SUM(AL251:AL252)&gt;0,"◄","")</f>
        <v>◄</v>
      </c>
      <c r="AM250" s="170"/>
      <c r="AN250" s="168" t="str">
        <f>IF(SUM(AN251:AN252)&gt;0,"◄","")</f>
        <v>◄</v>
      </c>
      <c r="AO250" s="39" t="str">
        <f>IF(SUM(AO251:AO252)&gt;0,"►","")</f>
        <v/>
      </c>
      <c r="AP250" s="39" t="str">
        <f>IF(SUM(AP251:AP252)&gt;0,"►","")</f>
        <v/>
      </c>
      <c r="AQ250" s="39" t="str">
        <f>IF(SUM(AQ251:AQ252)&gt;0,"►","")</f>
        <v/>
      </c>
      <c r="AR250" s="40" t="str">
        <f>IF(SUM(AR251:AR252)&gt;0,"►","")</f>
        <v/>
      </c>
      <c r="AS250" s="19"/>
      <c r="AT250" s="19"/>
      <c r="AU250" s="120"/>
    </row>
    <row r="251" spans="1:47" ht="18" customHeight="1" thickBot="1" x14ac:dyDescent="0.35">
      <c r="A251" s="133"/>
      <c r="B251" s="87" t="s">
        <v>190</v>
      </c>
      <c r="C251" s="82"/>
      <c r="D251" s="83"/>
      <c r="E251" s="112" t="str">
        <f>IF(F251&gt;0,"ok","◄")</f>
        <v>◄</v>
      </c>
      <c r="F251" s="113"/>
      <c r="G251" s="111" t="str">
        <f t="shared" si="2"/>
        <v/>
      </c>
      <c r="H251" s="203"/>
      <c r="I251" s="204"/>
      <c r="J251" s="159"/>
      <c r="K251" s="160"/>
      <c r="L251" s="161"/>
      <c r="M251" s="162"/>
      <c r="N251" s="163"/>
      <c r="O251" s="51"/>
      <c r="P251" s="58"/>
      <c r="Q251" s="59"/>
      <c r="R251" s="55"/>
      <c r="S251" s="52"/>
      <c r="T251" s="56"/>
      <c r="U251" s="52"/>
      <c r="V251" s="35"/>
      <c r="W251" s="164">
        <f>J251</f>
        <v>0</v>
      </c>
      <c r="X251" s="165"/>
      <c r="Y251" s="165"/>
      <c r="Z251" s="165"/>
      <c r="AA251" s="57">
        <f>N251</f>
        <v>0</v>
      </c>
      <c r="AB251" s="60"/>
      <c r="AC251" s="61"/>
      <c r="AD251" s="62"/>
      <c r="AE251" s="57">
        <f>R251</f>
        <v>0</v>
      </c>
      <c r="AF251" s="63"/>
      <c r="AG251" s="57">
        <f>T251</f>
        <v>0</v>
      </c>
      <c r="AH251" s="54"/>
      <c r="AI251" s="14"/>
      <c r="AJ251" s="171">
        <f>IF(K251+O251&gt;=2,0,IF(K251+O251=1,0,1))</f>
        <v>1</v>
      </c>
      <c r="AK251" s="172" t="str">
        <f>IF(K251+O251&gt;=2,0,IF(K251+O251=1,0,"or◄"))</f>
        <v>or◄</v>
      </c>
      <c r="AL251" s="173">
        <f>IF(K251+O251&gt;=1,"",IF(K251+O251&gt;=2,"",1))</f>
        <v>1</v>
      </c>
      <c r="AM251" s="174">
        <f>IF(S251&gt;=1,"",IF(S251&gt;=2,"",1))</f>
        <v>1</v>
      </c>
      <c r="AN251" s="173">
        <f>IF(U251&gt;=1,"",IF(U251&gt;=2,"",1))</f>
        <v>1</v>
      </c>
      <c r="AO251" s="175">
        <f>X251</f>
        <v>0</v>
      </c>
      <c r="AP251" s="22">
        <f>AB251</f>
        <v>0</v>
      </c>
      <c r="AQ251" s="22">
        <f>AF251</f>
        <v>0</v>
      </c>
      <c r="AR251" s="13">
        <f>AH251</f>
        <v>0</v>
      </c>
      <c r="AS251" s="10" t="str">
        <f>IF(SUM(K251,O251,S251,U251)&gt;0,J251*K251+N251*O251+R251*S251+T251*U251,"")</f>
        <v/>
      </c>
      <c r="AT251" s="41" t="str">
        <f>IF(SUM(X251,AB251,AF251,AH251)&gt;0,W251*X251+AA251*AB251+AE251*AF251+AG251*AH251,"")</f>
        <v/>
      </c>
      <c r="AU251" s="120"/>
    </row>
    <row r="252" spans="1:47" ht="28.95" customHeight="1" thickBot="1" x14ac:dyDescent="0.35">
      <c r="A252" s="209" t="s">
        <v>271</v>
      </c>
      <c r="B252" s="210"/>
      <c r="C252" s="210"/>
      <c r="D252" s="211"/>
      <c r="E252" s="109" t="str">
        <f>IF(F252="◄","◄",IF(F252="ok","►",""))</f>
        <v>◄</v>
      </c>
      <c r="F252" s="110" t="str">
        <f>IF(F253&gt;0,"OK","◄")</f>
        <v>◄</v>
      </c>
      <c r="G252" s="111" t="str">
        <f t="shared" si="2"/>
        <v/>
      </c>
      <c r="H252" s="86">
        <v>23639</v>
      </c>
      <c r="I252" s="78" t="s">
        <v>43</v>
      </c>
      <c r="J252" s="23"/>
      <c r="K252" s="50" t="str">
        <f>IF(K253&gt;0,"","◄")</f>
        <v>◄</v>
      </c>
      <c r="L252" s="141"/>
      <c r="M252" s="141"/>
      <c r="N252" s="20"/>
      <c r="O252" s="50" t="str">
        <f>IF(O253&gt;0,"","◄")</f>
        <v>◄</v>
      </c>
      <c r="P252" s="3"/>
      <c r="Q252" s="4"/>
      <c r="R252" s="4"/>
      <c r="S252" s="50" t="str">
        <f>IF(S253&gt;0,"","◄")</f>
        <v>◄</v>
      </c>
      <c r="T252" s="4"/>
      <c r="U252" s="50" t="str">
        <f>IF(U253&gt;0,"","◄")</f>
        <v>◄</v>
      </c>
      <c r="V252" s="28"/>
      <c r="W252" s="4"/>
      <c r="X252" s="36" t="str">
        <f>IF(X253,"►","")</f>
        <v/>
      </c>
      <c r="Y252" s="142"/>
      <c r="Z252" s="142"/>
      <c r="AA252" s="4"/>
      <c r="AB252" s="36" t="str">
        <f>IF(AB253,"►","")</f>
        <v/>
      </c>
      <c r="AC252" s="4"/>
      <c r="AD252" s="4"/>
      <c r="AE252" s="4"/>
      <c r="AF252" s="36" t="str">
        <f>IF(AF253,"►","")</f>
        <v/>
      </c>
      <c r="AG252" s="4"/>
      <c r="AH252" s="36" t="str">
        <f>IF(AH253,"►","")</f>
        <v/>
      </c>
      <c r="AI252" s="14"/>
      <c r="AJ252" s="168" t="str">
        <f>IF(SUM(AJ253:AJ254)&gt;0,"◄","")</f>
        <v>◄</v>
      </c>
      <c r="AK252" s="169" t="s">
        <v>1742</v>
      </c>
      <c r="AL252" s="168" t="str">
        <f>IF(SUM(AL253:AL254)&gt;0,"◄","")</f>
        <v>◄</v>
      </c>
      <c r="AM252" s="170"/>
      <c r="AN252" s="168" t="str">
        <f>IF(SUM(AN253:AN254)&gt;0,"◄","")</f>
        <v>◄</v>
      </c>
      <c r="AO252" s="39" t="str">
        <f>IF(SUM(AO253:AO254)&gt;0,"►","")</f>
        <v/>
      </c>
      <c r="AP252" s="39" t="str">
        <f>IF(SUM(AP253:AP254)&gt;0,"►","")</f>
        <v/>
      </c>
      <c r="AQ252" s="39" t="str">
        <f>IF(SUM(AQ253:AQ254)&gt;0,"►","")</f>
        <v/>
      </c>
      <c r="AR252" s="40" t="str">
        <f>IF(SUM(AR253:AR254)&gt;0,"►","")</f>
        <v/>
      </c>
      <c r="AS252" s="19"/>
      <c r="AT252" s="19"/>
      <c r="AU252" s="120"/>
    </row>
    <row r="253" spans="1:47" ht="18" customHeight="1" thickBot="1" x14ac:dyDescent="0.35">
      <c r="A253" s="133"/>
      <c r="B253" s="87" t="s">
        <v>191</v>
      </c>
      <c r="C253" s="82"/>
      <c r="D253" s="83"/>
      <c r="E253" s="112" t="str">
        <f>IF(F253&gt;0,"ok","◄")</f>
        <v>◄</v>
      </c>
      <c r="F253" s="113"/>
      <c r="G253" s="111" t="str">
        <f t="shared" si="2"/>
        <v/>
      </c>
      <c r="H253" s="203"/>
      <c r="I253" s="204"/>
      <c r="J253" s="159"/>
      <c r="K253" s="160"/>
      <c r="L253" s="161"/>
      <c r="M253" s="162"/>
      <c r="N253" s="163"/>
      <c r="O253" s="51"/>
      <c r="P253" s="58"/>
      <c r="Q253" s="59"/>
      <c r="R253" s="55"/>
      <c r="S253" s="52"/>
      <c r="T253" s="56"/>
      <c r="U253" s="52"/>
      <c r="V253" s="35"/>
      <c r="W253" s="164">
        <f>J253</f>
        <v>0</v>
      </c>
      <c r="X253" s="165"/>
      <c r="Y253" s="165"/>
      <c r="Z253" s="165"/>
      <c r="AA253" s="57">
        <f>N253</f>
        <v>0</v>
      </c>
      <c r="AB253" s="60"/>
      <c r="AC253" s="61"/>
      <c r="AD253" s="62"/>
      <c r="AE253" s="57">
        <f>R253</f>
        <v>0</v>
      </c>
      <c r="AF253" s="63"/>
      <c r="AG253" s="57">
        <f>T253</f>
        <v>0</v>
      </c>
      <c r="AH253" s="54"/>
      <c r="AI253" s="14"/>
      <c r="AJ253" s="171">
        <f>IF(K253+O253&gt;=2,0,IF(K253+O253=1,0,1))</f>
        <v>1</v>
      </c>
      <c r="AK253" s="172" t="str">
        <f>IF(K253+O253&gt;=2,0,IF(K253+O253=1,0,"or◄"))</f>
        <v>or◄</v>
      </c>
      <c r="AL253" s="173">
        <f>IF(K253+O253&gt;=1,"",IF(K253+O253&gt;=2,"",1))</f>
        <v>1</v>
      </c>
      <c r="AM253" s="174">
        <f>IF(S253&gt;=1,"",IF(S253&gt;=2,"",1))</f>
        <v>1</v>
      </c>
      <c r="AN253" s="173">
        <f>IF(U253&gt;=1,"",IF(U253&gt;=2,"",1))</f>
        <v>1</v>
      </c>
      <c r="AO253" s="175">
        <f>X253</f>
        <v>0</v>
      </c>
      <c r="AP253" s="22">
        <f>AB253</f>
        <v>0</v>
      </c>
      <c r="AQ253" s="22">
        <f>AF253</f>
        <v>0</v>
      </c>
      <c r="AR253" s="13">
        <f>AH253</f>
        <v>0</v>
      </c>
      <c r="AS253" s="10" t="str">
        <f>IF(SUM(K253,O253,S253,U253)&gt;0,J253*K253+N253*O253+R253*S253+T253*U253,"")</f>
        <v/>
      </c>
      <c r="AT253" s="41" t="str">
        <f>IF(SUM(X253,AB253,AF253,AH253)&gt;0,W253*X253+AA253*AB253+AE253*AF253+AG253*AH253,"")</f>
        <v/>
      </c>
      <c r="AU253" s="120"/>
    </row>
    <row r="254" spans="1:47" ht="28.95" customHeight="1" x14ac:dyDescent="0.3">
      <c r="A254" s="209" t="s">
        <v>272</v>
      </c>
      <c r="B254" s="210"/>
      <c r="C254" s="210"/>
      <c r="D254" s="211"/>
      <c r="E254" s="111" t="str">
        <f>IF(AND(F254="◄",G254="►"),"◄?►",IF(F254="◄","◄",IF(G254="►","►","")))</f>
        <v/>
      </c>
      <c r="F254" s="111" t="str">
        <f>IF(AND(G254="◄",H256="►"),"◄?►",IF(G254="◄","◄",IF(H256="►","►","")))</f>
        <v/>
      </c>
      <c r="G254" s="111" t="str">
        <f t="shared" si="2"/>
        <v/>
      </c>
      <c r="H254" s="86">
        <v>23639</v>
      </c>
      <c r="I254" s="78" t="s">
        <v>43</v>
      </c>
      <c r="J254" s="260"/>
      <c r="K254" s="260"/>
      <c r="L254" s="260"/>
      <c r="M254" s="260"/>
      <c r="N254" s="260"/>
      <c r="O254" s="260"/>
      <c r="P254" s="260"/>
      <c r="Q254" s="260"/>
      <c r="R254" s="260"/>
      <c r="S254" s="260"/>
      <c r="T254" s="260"/>
      <c r="U254" s="260"/>
      <c r="V254" s="260"/>
      <c r="W254" s="260"/>
      <c r="X254" s="260"/>
      <c r="Y254" s="260"/>
      <c r="Z254" s="260"/>
      <c r="AA254" s="260"/>
      <c r="AB254" s="260"/>
      <c r="AC254" s="260"/>
      <c r="AD254" s="260"/>
      <c r="AE254" s="260"/>
      <c r="AF254" s="260"/>
      <c r="AG254" s="260"/>
      <c r="AH254" s="260"/>
      <c r="AI254" s="260"/>
      <c r="AJ254" s="260"/>
      <c r="AK254" s="260"/>
      <c r="AL254" s="260"/>
      <c r="AM254" s="260"/>
      <c r="AN254" s="260"/>
      <c r="AO254" s="260"/>
      <c r="AP254" s="260"/>
      <c r="AQ254" s="260"/>
      <c r="AR254" s="260"/>
      <c r="AS254" s="260"/>
      <c r="AT254" s="260"/>
      <c r="AU254" s="120"/>
    </row>
    <row r="255" spans="1:47" ht="18" customHeight="1" thickBot="1" x14ac:dyDescent="0.35">
      <c r="A255" s="133"/>
      <c r="B255" s="87" t="s">
        <v>191</v>
      </c>
      <c r="C255" s="82"/>
      <c r="D255" s="83"/>
      <c r="E255" s="112"/>
      <c r="F255" s="114" t="s">
        <v>1785</v>
      </c>
      <c r="G255" s="111" t="str">
        <f t="shared" si="2"/>
        <v/>
      </c>
      <c r="H255" s="203"/>
      <c r="I255" s="204"/>
      <c r="J255" s="261"/>
      <c r="K255" s="261"/>
      <c r="L255" s="261"/>
      <c r="M255" s="261"/>
      <c r="N255" s="261"/>
      <c r="O255" s="261"/>
      <c r="P255" s="261"/>
      <c r="Q255" s="261"/>
      <c r="R255" s="261"/>
      <c r="S255" s="261"/>
      <c r="T255" s="261"/>
      <c r="U255" s="261"/>
      <c r="V255" s="261"/>
      <c r="W255" s="261"/>
      <c r="X255" s="261"/>
      <c r="Y255" s="261"/>
      <c r="Z255" s="261"/>
      <c r="AA255" s="261"/>
      <c r="AB255" s="261"/>
      <c r="AC255" s="261"/>
      <c r="AD255" s="261"/>
      <c r="AE255" s="261"/>
      <c r="AF255" s="261"/>
      <c r="AG255" s="261"/>
      <c r="AH255" s="261"/>
      <c r="AI255" s="261"/>
      <c r="AJ255" s="261"/>
      <c r="AK255" s="261"/>
      <c r="AL255" s="261"/>
      <c r="AM255" s="261"/>
      <c r="AN255" s="261"/>
      <c r="AO255" s="261"/>
      <c r="AP255" s="261"/>
      <c r="AQ255" s="261"/>
      <c r="AR255" s="261"/>
      <c r="AS255" s="261"/>
      <c r="AT255" s="261"/>
      <c r="AU255" s="120"/>
    </row>
    <row r="256" spans="1:47" ht="14.4" customHeight="1" thickBot="1" x14ac:dyDescent="0.35">
      <c r="A256" s="134" t="s">
        <v>1713</v>
      </c>
      <c r="B256" s="74"/>
      <c r="C256" s="75"/>
      <c r="D256" s="76"/>
      <c r="E256" s="109" t="str">
        <f>IF(F256="◄","◄",IF(F256="ok","►",""))</f>
        <v>◄</v>
      </c>
      <c r="F256" s="110" t="str">
        <f>IF(F257&gt;0,"OK","◄")</f>
        <v>◄</v>
      </c>
      <c r="G256" s="111" t="str">
        <f t="shared" si="2"/>
        <v/>
      </c>
      <c r="H256" s="86">
        <v>23660</v>
      </c>
      <c r="I256" s="78" t="s">
        <v>43</v>
      </c>
      <c r="J256" s="23"/>
      <c r="K256" s="50" t="str">
        <f>IF(K257&gt;0,"","◄")</f>
        <v>◄</v>
      </c>
      <c r="L256" s="141"/>
      <c r="M256" s="141"/>
      <c r="N256" s="20"/>
      <c r="O256" s="50" t="str">
        <f>IF(O257&gt;0,"","◄")</f>
        <v>◄</v>
      </c>
      <c r="P256" s="3"/>
      <c r="Q256" s="4"/>
      <c r="R256" s="4"/>
      <c r="S256" s="50" t="str">
        <f>IF(S257&gt;0,"","◄")</f>
        <v>◄</v>
      </c>
      <c r="T256" s="4"/>
      <c r="U256" s="50" t="str">
        <f>IF(U257&gt;0,"","◄")</f>
        <v>◄</v>
      </c>
      <c r="V256" s="28"/>
      <c r="W256" s="4"/>
      <c r="X256" s="36" t="str">
        <f>IF(X257,"►","")</f>
        <v/>
      </c>
      <c r="Y256" s="142"/>
      <c r="Z256" s="142"/>
      <c r="AA256" s="4"/>
      <c r="AB256" s="36" t="str">
        <f>IF(AB257,"►","")</f>
        <v/>
      </c>
      <c r="AC256" s="4"/>
      <c r="AD256" s="4"/>
      <c r="AE256" s="4"/>
      <c r="AF256" s="36" t="str">
        <f>IF(AF257,"►","")</f>
        <v/>
      </c>
      <c r="AG256" s="4"/>
      <c r="AH256" s="36" t="str">
        <f>IF(AH257,"►","")</f>
        <v/>
      </c>
      <c r="AI256" s="14"/>
      <c r="AJ256" s="168" t="str">
        <f>IF(SUM(AJ257:AJ258)&gt;0,"◄","")</f>
        <v>◄</v>
      </c>
      <c r="AK256" s="169" t="s">
        <v>1742</v>
      </c>
      <c r="AL256" s="168" t="str">
        <f>IF(SUM(AL257:AL258)&gt;0,"◄","")</f>
        <v>◄</v>
      </c>
      <c r="AM256" s="170"/>
      <c r="AN256" s="168" t="str">
        <f>IF(SUM(AN257:AN258)&gt;0,"◄","")</f>
        <v>◄</v>
      </c>
      <c r="AO256" s="39" t="str">
        <f>IF(SUM(AO257:AO258)&gt;0,"►","")</f>
        <v/>
      </c>
      <c r="AP256" s="39" t="str">
        <f>IF(SUM(AP257:AP258)&gt;0,"►","")</f>
        <v/>
      </c>
      <c r="AQ256" s="39" t="str">
        <f>IF(SUM(AQ257:AQ258)&gt;0,"►","")</f>
        <v/>
      </c>
      <c r="AR256" s="40" t="str">
        <f>IF(SUM(AR257:AR258)&gt;0,"►","")</f>
        <v/>
      </c>
      <c r="AS256" s="19"/>
      <c r="AT256" s="19"/>
      <c r="AU256" s="120"/>
    </row>
    <row r="257" spans="1:47" ht="18" customHeight="1" thickBot="1" x14ac:dyDescent="0.35">
      <c r="A257" s="133"/>
      <c r="B257" s="87" t="s">
        <v>192</v>
      </c>
      <c r="C257" s="82"/>
      <c r="D257" s="83"/>
      <c r="E257" s="112" t="str">
        <f>IF(F257&gt;0,"ok","◄")</f>
        <v>◄</v>
      </c>
      <c r="F257" s="113"/>
      <c r="G257" s="111" t="str">
        <f t="shared" si="2"/>
        <v/>
      </c>
      <c r="H257" s="203"/>
      <c r="I257" s="204"/>
      <c r="J257" s="159"/>
      <c r="K257" s="160"/>
      <c r="L257" s="161"/>
      <c r="M257" s="162"/>
      <c r="N257" s="163"/>
      <c r="O257" s="51"/>
      <c r="P257" s="58"/>
      <c r="Q257" s="59"/>
      <c r="R257" s="55"/>
      <c r="S257" s="52"/>
      <c r="T257" s="56"/>
      <c r="U257" s="52"/>
      <c r="V257" s="35"/>
      <c r="W257" s="164">
        <f>J257</f>
        <v>0</v>
      </c>
      <c r="X257" s="165"/>
      <c r="Y257" s="165"/>
      <c r="Z257" s="165"/>
      <c r="AA257" s="57">
        <f>N257</f>
        <v>0</v>
      </c>
      <c r="AB257" s="60"/>
      <c r="AC257" s="61"/>
      <c r="AD257" s="62"/>
      <c r="AE257" s="57">
        <f>R257</f>
        <v>0</v>
      </c>
      <c r="AF257" s="63"/>
      <c r="AG257" s="57">
        <f>T257</f>
        <v>0</v>
      </c>
      <c r="AH257" s="54"/>
      <c r="AI257" s="14"/>
      <c r="AJ257" s="171">
        <f>IF(K257+O257&gt;=2,0,IF(K257+O257=1,0,1))</f>
        <v>1</v>
      </c>
      <c r="AK257" s="172" t="str">
        <f>IF(K257+O257&gt;=2,0,IF(K257+O257=1,0,"or◄"))</f>
        <v>or◄</v>
      </c>
      <c r="AL257" s="173">
        <f>IF(K257+O257&gt;=1,"",IF(K257+O257&gt;=2,"",1))</f>
        <v>1</v>
      </c>
      <c r="AM257" s="174">
        <f>IF(S257&gt;=1,"",IF(S257&gt;=2,"",1))</f>
        <v>1</v>
      </c>
      <c r="AN257" s="173">
        <f>IF(U257&gt;=1,"",IF(U257&gt;=2,"",1))</f>
        <v>1</v>
      </c>
      <c r="AO257" s="175">
        <f>X257</f>
        <v>0</v>
      </c>
      <c r="AP257" s="22">
        <f>AB257</f>
        <v>0</v>
      </c>
      <c r="AQ257" s="22">
        <f>AF257</f>
        <v>0</v>
      </c>
      <c r="AR257" s="13">
        <f>AH257</f>
        <v>0</v>
      </c>
      <c r="AS257" s="10" t="str">
        <f>IF(SUM(K257,O257,S257,U257)&gt;0,J257*K257+N257*O257+R257*S257+T257*U257,"")</f>
        <v/>
      </c>
      <c r="AT257" s="41" t="str">
        <f>IF(SUM(X257,AB257,AF257,AH257)&gt;0,W257*X257+AA257*AB257+AE257*AF257+AG257*AH257,"")</f>
        <v/>
      </c>
      <c r="AU257" s="120"/>
    </row>
    <row r="258" spans="1:47" ht="30.6" customHeight="1" thickBot="1" x14ac:dyDescent="0.35">
      <c r="A258" s="209" t="s">
        <v>273</v>
      </c>
      <c r="B258" s="210"/>
      <c r="C258" s="210"/>
      <c r="D258" s="211"/>
      <c r="E258" s="109" t="str">
        <f>IF(F258="◄","◄",IF(F258="ok","►",""))</f>
        <v>◄</v>
      </c>
      <c r="F258" s="110" t="str">
        <f>IF(F259&gt;0,"OK","◄")</f>
        <v>◄</v>
      </c>
      <c r="G258" s="111" t="str">
        <f t="shared" si="2"/>
        <v/>
      </c>
      <c r="H258" s="86">
        <v>23662</v>
      </c>
      <c r="I258" s="78" t="s">
        <v>43</v>
      </c>
      <c r="J258" s="23"/>
      <c r="K258" s="50" t="str">
        <f>IF(K259&gt;0,"","◄")</f>
        <v>◄</v>
      </c>
      <c r="L258" s="141"/>
      <c r="M258" s="141"/>
      <c r="N258" s="20"/>
      <c r="O258" s="50" t="str">
        <f>IF(O259&gt;0,"","◄")</f>
        <v>◄</v>
      </c>
      <c r="P258" s="3"/>
      <c r="Q258" s="4"/>
      <c r="R258" s="4"/>
      <c r="S258" s="50" t="str">
        <f>IF(S259&gt;0,"","◄")</f>
        <v>◄</v>
      </c>
      <c r="T258" s="4"/>
      <c r="U258" s="50" t="str">
        <f>IF(U259&gt;0,"","◄")</f>
        <v>◄</v>
      </c>
      <c r="V258" s="28"/>
      <c r="W258" s="4"/>
      <c r="X258" s="36" t="str">
        <f>IF(X259,"►","")</f>
        <v/>
      </c>
      <c r="Y258" s="142"/>
      <c r="Z258" s="142"/>
      <c r="AA258" s="4"/>
      <c r="AB258" s="36" t="str">
        <f>IF(AB259,"►","")</f>
        <v/>
      </c>
      <c r="AC258" s="4"/>
      <c r="AD258" s="4"/>
      <c r="AE258" s="4"/>
      <c r="AF258" s="36" t="str">
        <f>IF(AF259,"►","")</f>
        <v/>
      </c>
      <c r="AG258" s="4"/>
      <c r="AH258" s="36" t="str">
        <f>IF(AH259,"►","")</f>
        <v/>
      </c>
      <c r="AI258" s="14"/>
      <c r="AJ258" s="168" t="str">
        <f>IF(SUM(AJ259:AJ260)&gt;0,"◄","")</f>
        <v>◄</v>
      </c>
      <c r="AK258" s="169" t="s">
        <v>1742</v>
      </c>
      <c r="AL258" s="168" t="str">
        <f>IF(SUM(AL259:AL260)&gt;0,"◄","")</f>
        <v>◄</v>
      </c>
      <c r="AM258" s="170"/>
      <c r="AN258" s="168" t="str">
        <f>IF(SUM(AN259:AN260)&gt;0,"◄","")</f>
        <v>◄</v>
      </c>
      <c r="AO258" s="39" t="str">
        <f>IF(SUM(AO259:AO260)&gt;0,"►","")</f>
        <v/>
      </c>
      <c r="AP258" s="39" t="str">
        <f>IF(SUM(AP259:AP260)&gt;0,"►","")</f>
        <v/>
      </c>
      <c r="AQ258" s="39" t="str">
        <f>IF(SUM(AQ259:AQ260)&gt;0,"►","")</f>
        <v/>
      </c>
      <c r="AR258" s="40" t="str">
        <f>IF(SUM(AR259:AR260)&gt;0,"►","")</f>
        <v/>
      </c>
      <c r="AS258" s="19"/>
      <c r="AT258" s="19"/>
      <c r="AU258" s="120"/>
    </row>
    <row r="259" spans="1:47" ht="18" customHeight="1" thickBot="1" x14ac:dyDescent="0.35">
      <c r="A259" s="133"/>
      <c r="B259" s="87" t="s">
        <v>193</v>
      </c>
      <c r="C259" s="82"/>
      <c r="D259" s="83"/>
      <c r="E259" s="112" t="str">
        <f>IF(F259&gt;0,"ok","◄")</f>
        <v>◄</v>
      </c>
      <c r="F259" s="113"/>
      <c r="G259" s="111" t="str">
        <f t="shared" ref="G259:G322" si="3">IF(AND(H259="◄",I259="►"),"◄?►",IF(H259="◄","◄",IF(I259="►","►","")))</f>
        <v/>
      </c>
      <c r="H259" s="203"/>
      <c r="I259" s="204"/>
      <c r="J259" s="159"/>
      <c r="K259" s="160"/>
      <c r="L259" s="161"/>
      <c r="M259" s="162"/>
      <c r="N259" s="163"/>
      <c r="O259" s="51"/>
      <c r="P259" s="58"/>
      <c r="Q259" s="59"/>
      <c r="R259" s="55"/>
      <c r="S259" s="52"/>
      <c r="T259" s="56"/>
      <c r="U259" s="52"/>
      <c r="V259" s="35"/>
      <c r="W259" s="164">
        <f>J259</f>
        <v>0</v>
      </c>
      <c r="X259" s="165"/>
      <c r="Y259" s="165"/>
      <c r="Z259" s="165"/>
      <c r="AA259" s="57">
        <f>N259</f>
        <v>0</v>
      </c>
      <c r="AB259" s="60"/>
      <c r="AC259" s="61"/>
      <c r="AD259" s="62"/>
      <c r="AE259" s="57">
        <f>R259</f>
        <v>0</v>
      </c>
      <c r="AF259" s="63"/>
      <c r="AG259" s="57">
        <f>T259</f>
        <v>0</v>
      </c>
      <c r="AH259" s="54"/>
      <c r="AI259" s="14"/>
      <c r="AJ259" s="171">
        <f>IF(K259+O259&gt;=2,0,IF(K259+O259=1,0,1))</f>
        <v>1</v>
      </c>
      <c r="AK259" s="172" t="str">
        <f>IF(K259+O259&gt;=2,0,IF(K259+O259=1,0,"or◄"))</f>
        <v>or◄</v>
      </c>
      <c r="AL259" s="173">
        <f>IF(K259+O259&gt;=1,"",IF(K259+O259&gt;=2,"",1))</f>
        <v>1</v>
      </c>
      <c r="AM259" s="174">
        <f>IF(S259&gt;=1,"",IF(S259&gt;=2,"",1))</f>
        <v>1</v>
      </c>
      <c r="AN259" s="173">
        <f>IF(U259&gt;=1,"",IF(U259&gt;=2,"",1))</f>
        <v>1</v>
      </c>
      <c r="AO259" s="175">
        <f>X259</f>
        <v>0</v>
      </c>
      <c r="AP259" s="22">
        <f>AB259</f>
        <v>0</v>
      </c>
      <c r="AQ259" s="22">
        <f>AF259</f>
        <v>0</v>
      </c>
      <c r="AR259" s="13">
        <f>AH259</f>
        <v>0</v>
      </c>
      <c r="AS259" s="10" t="str">
        <f>IF(SUM(K259,O259,S259,U259)&gt;0,J259*K259+N259*O259+R259*S259+T259*U259,"")</f>
        <v/>
      </c>
      <c r="AT259" s="41" t="str">
        <f>IF(SUM(X259,AB259,AF259,AH259)&gt;0,W259*X259+AA259*AB259+AE259*AF259+AG259*AH259,"")</f>
        <v/>
      </c>
      <c r="AU259" s="120"/>
    </row>
    <row r="260" spans="1:47" ht="30.6" customHeight="1" thickBot="1" x14ac:dyDescent="0.35">
      <c r="A260" s="209" t="s">
        <v>274</v>
      </c>
      <c r="B260" s="210"/>
      <c r="C260" s="210"/>
      <c r="D260" s="211"/>
      <c r="E260" s="109" t="str">
        <f>IF(F260="◄","◄",IF(F260="ok","►",""))</f>
        <v>◄</v>
      </c>
      <c r="F260" s="110" t="str">
        <f>IF(F261&gt;0,"OK","◄")</f>
        <v>◄</v>
      </c>
      <c r="G260" s="111" t="str">
        <f t="shared" si="3"/>
        <v/>
      </c>
      <c r="H260" s="86">
        <v>23716</v>
      </c>
      <c r="I260" s="78" t="s">
        <v>43</v>
      </c>
      <c r="J260" s="23"/>
      <c r="K260" s="50" t="str">
        <f>IF(K261&gt;0,"","◄")</f>
        <v>◄</v>
      </c>
      <c r="L260" s="141"/>
      <c r="M260" s="141"/>
      <c r="N260" s="20"/>
      <c r="O260" s="50" t="str">
        <f>IF(O261&gt;0,"","◄")</f>
        <v>◄</v>
      </c>
      <c r="P260" s="3"/>
      <c r="Q260" s="4"/>
      <c r="R260" s="4"/>
      <c r="S260" s="50" t="str">
        <f>IF(S261&gt;0,"","◄")</f>
        <v>◄</v>
      </c>
      <c r="T260" s="4"/>
      <c r="U260" s="50" t="str">
        <f>IF(U261&gt;0,"","◄")</f>
        <v>◄</v>
      </c>
      <c r="V260" s="28"/>
      <c r="W260" s="4"/>
      <c r="X260" s="36" t="str">
        <f>IF(X261,"►","")</f>
        <v/>
      </c>
      <c r="Y260" s="142"/>
      <c r="Z260" s="142"/>
      <c r="AA260" s="4"/>
      <c r="AB260" s="36" t="str">
        <f>IF(AB261,"►","")</f>
        <v/>
      </c>
      <c r="AC260" s="4"/>
      <c r="AD260" s="4"/>
      <c r="AE260" s="4"/>
      <c r="AF260" s="36" t="str">
        <f>IF(AF261,"►","")</f>
        <v/>
      </c>
      <c r="AG260" s="4"/>
      <c r="AH260" s="36" t="str">
        <f>IF(AH261,"►","")</f>
        <v/>
      </c>
      <c r="AI260" s="14"/>
      <c r="AJ260" s="168" t="str">
        <f>IF(SUM(AJ261:AJ262)&gt;0,"◄","")</f>
        <v>◄</v>
      </c>
      <c r="AK260" s="169" t="s">
        <v>1742</v>
      </c>
      <c r="AL260" s="168" t="str">
        <f>IF(SUM(AL261:AL262)&gt;0,"◄","")</f>
        <v>◄</v>
      </c>
      <c r="AM260" s="170"/>
      <c r="AN260" s="168" t="str">
        <f>IF(SUM(AN261:AN262)&gt;0,"◄","")</f>
        <v>◄</v>
      </c>
      <c r="AO260" s="39" t="str">
        <f>IF(SUM(AO261:AO262)&gt;0,"►","")</f>
        <v/>
      </c>
      <c r="AP260" s="39" t="str">
        <f>IF(SUM(AP261:AP262)&gt;0,"►","")</f>
        <v/>
      </c>
      <c r="AQ260" s="39" t="str">
        <f>IF(SUM(AQ261:AQ262)&gt;0,"►","")</f>
        <v/>
      </c>
      <c r="AR260" s="40" t="str">
        <f>IF(SUM(AR261:AR262)&gt;0,"►","")</f>
        <v/>
      </c>
      <c r="AS260" s="6"/>
      <c r="AT260" s="19"/>
      <c r="AU260" s="120"/>
    </row>
    <row r="261" spans="1:47" ht="18" customHeight="1" thickBot="1" x14ac:dyDescent="0.35">
      <c r="A261" s="133"/>
      <c r="B261" s="87" t="s">
        <v>194</v>
      </c>
      <c r="C261" s="82"/>
      <c r="D261" s="83"/>
      <c r="E261" s="112" t="str">
        <f>IF(F261&gt;0,"ok","◄")</f>
        <v>◄</v>
      </c>
      <c r="F261" s="113"/>
      <c r="G261" s="111" t="str">
        <f t="shared" si="3"/>
        <v/>
      </c>
      <c r="H261" s="203"/>
      <c r="I261" s="204"/>
      <c r="J261" s="159"/>
      <c r="K261" s="160"/>
      <c r="L261" s="161"/>
      <c r="M261" s="162"/>
      <c r="N261" s="163"/>
      <c r="O261" s="51"/>
      <c r="P261" s="58"/>
      <c r="Q261" s="59"/>
      <c r="R261" s="55"/>
      <c r="S261" s="52"/>
      <c r="T261" s="56"/>
      <c r="U261" s="52"/>
      <c r="V261" s="35"/>
      <c r="W261" s="164">
        <f>J261</f>
        <v>0</v>
      </c>
      <c r="X261" s="165"/>
      <c r="Y261" s="165"/>
      <c r="Z261" s="165"/>
      <c r="AA261" s="57">
        <f>N261</f>
        <v>0</v>
      </c>
      <c r="AB261" s="60"/>
      <c r="AC261" s="61"/>
      <c r="AD261" s="62"/>
      <c r="AE261" s="57">
        <f>R261</f>
        <v>0</v>
      </c>
      <c r="AF261" s="63"/>
      <c r="AG261" s="57">
        <f>T261</f>
        <v>0</v>
      </c>
      <c r="AH261" s="54"/>
      <c r="AI261" s="14"/>
      <c r="AJ261" s="171">
        <f>IF(K261+O261&gt;=2,0,IF(K261+O261=1,0,1))</f>
        <v>1</v>
      </c>
      <c r="AK261" s="172" t="str">
        <f>IF(K261+O261&gt;=2,0,IF(K261+O261=1,0,"or◄"))</f>
        <v>or◄</v>
      </c>
      <c r="AL261" s="173">
        <f>IF(K261+O261&gt;=1,"",IF(K261+O261&gt;=2,"",1))</f>
        <v>1</v>
      </c>
      <c r="AM261" s="174">
        <f>IF(S261&gt;=1,"",IF(S261&gt;=2,"",1))</f>
        <v>1</v>
      </c>
      <c r="AN261" s="173">
        <f>IF(U261&gt;=1,"",IF(U261&gt;=2,"",1))</f>
        <v>1</v>
      </c>
      <c r="AO261" s="175">
        <f>X261</f>
        <v>0</v>
      </c>
      <c r="AP261" s="22">
        <f>AB261</f>
        <v>0</v>
      </c>
      <c r="AQ261" s="22">
        <f>AF261</f>
        <v>0</v>
      </c>
      <c r="AR261" s="13">
        <f>AH261</f>
        <v>0</v>
      </c>
      <c r="AS261" s="10" t="str">
        <f>IF(SUM(K261,O261,S261,U261)&gt;0,J261*K261+N261*O261+R261*S261+T261*U261,"")</f>
        <v/>
      </c>
      <c r="AT261" s="41" t="str">
        <f>IF(SUM(X261,AB261,AF261,AH261)&gt;0,W261*X261+AA261*AB261+AE261*AF261+AG261*AH261,"")</f>
        <v/>
      </c>
      <c r="AU261" s="120"/>
    </row>
    <row r="262" spans="1:47" ht="14.4" customHeight="1" thickBot="1" x14ac:dyDescent="0.35">
      <c r="A262" s="134" t="s">
        <v>275</v>
      </c>
      <c r="B262" s="74"/>
      <c r="C262" s="75"/>
      <c r="D262" s="76"/>
      <c r="E262" s="109" t="str">
        <f>IF(F262="◄","◄",IF(F262="ok","►",""))</f>
        <v>◄</v>
      </c>
      <c r="F262" s="110" t="str">
        <f>IF(F263&gt;0,"OK","◄")</f>
        <v>◄</v>
      </c>
      <c r="G262" s="111" t="str">
        <f t="shared" si="3"/>
        <v/>
      </c>
      <c r="H262" s="86">
        <v>23765</v>
      </c>
      <c r="I262" s="78" t="s">
        <v>43</v>
      </c>
      <c r="J262" s="23"/>
      <c r="K262" s="50" t="str">
        <f>IF(K263&gt;0,"","◄")</f>
        <v>◄</v>
      </c>
      <c r="L262" s="141"/>
      <c r="M262" s="141"/>
      <c r="N262" s="20"/>
      <c r="O262" s="50" t="str">
        <f>IF(O263&gt;0,"","◄")</f>
        <v>◄</v>
      </c>
      <c r="P262" s="3"/>
      <c r="Q262" s="4"/>
      <c r="R262" s="4"/>
      <c r="S262" s="50" t="str">
        <f>IF(S263&gt;0,"","◄")</f>
        <v>◄</v>
      </c>
      <c r="T262" s="4"/>
      <c r="U262" s="50" t="str">
        <f>IF(U263&gt;0,"","◄")</f>
        <v>◄</v>
      </c>
      <c r="V262" s="28"/>
      <c r="W262" s="4"/>
      <c r="X262" s="36" t="str">
        <f>IF(X263,"►","")</f>
        <v/>
      </c>
      <c r="Y262" s="142"/>
      <c r="Z262" s="142"/>
      <c r="AA262" s="4"/>
      <c r="AB262" s="36" t="str">
        <f>IF(AB263,"►","")</f>
        <v/>
      </c>
      <c r="AC262" s="4"/>
      <c r="AD262" s="4"/>
      <c r="AE262" s="4"/>
      <c r="AF262" s="36" t="str">
        <f>IF(AF263,"►","")</f>
        <v/>
      </c>
      <c r="AG262" s="4"/>
      <c r="AH262" s="36" t="str">
        <f>IF(AH263,"►","")</f>
        <v/>
      </c>
      <c r="AI262" s="14"/>
      <c r="AJ262" s="168" t="str">
        <f>IF(SUM(AJ263:AJ264)&gt;0,"◄","")</f>
        <v>◄</v>
      </c>
      <c r="AK262" s="169" t="s">
        <v>1742</v>
      </c>
      <c r="AL262" s="168" t="str">
        <f>IF(SUM(AL263:AL264)&gt;0,"◄","")</f>
        <v>◄</v>
      </c>
      <c r="AM262" s="170"/>
      <c r="AN262" s="168" t="str">
        <f>IF(SUM(AN263:AN264)&gt;0,"◄","")</f>
        <v>◄</v>
      </c>
      <c r="AO262" s="39" t="str">
        <f>IF(SUM(AO263:AO264)&gt;0,"►","")</f>
        <v/>
      </c>
      <c r="AP262" s="39" t="str">
        <f>IF(SUM(AP263:AP264)&gt;0,"►","")</f>
        <v/>
      </c>
      <c r="AQ262" s="39" t="str">
        <f>IF(SUM(AQ263:AQ264)&gt;0,"►","")</f>
        <v/>
      </c>
      <c r="AR262" s="40" t="str">
        <f>IF(SUM(AR263:AR264)&gt;0,"►","")</f>
        <v/>
      </c>
      <c r="AS262" s="19"/>
      <c r="AT262" s="19"/>
      <c r="AU262" s="120"/>
    </row>
    <row r="263" spans="1:47" ht="18" customHeight="1" thickBot="1" x14ac:dyDescent="0.35">
      <c r="A263" s="133"/>
      <c r="B263" s="87" t="s">
        <v>195</v>
      </c>
      <c r="C263" s="82"/>
      <c r="D263" s="83"/>
      <c r="E263" s="112" t="str">
        <f>IF(F263&gt;0,"ok","◄")</f>
        <v>◄</v>
      </c>
      <c r="F263" s="113"/>
      <c r="G263" s="111" t="str">
        <f t="shared" si="3"/>
        <v/>
      </c>
      <c r="H263" s="203"/>
      <c r="I263" s="204"/>
      <c r="J263" s="159"/>
      <c r="K263" s="160"/>
      <c r="L263" s="161"/>
      <c r="M263" s="162"/>
      <c r="N263" s="163"/>
      <c r="O263" s="51"/>
      <c r="P263" s="58"/>
      <c r="Q263" s="59"/>
      <c r="R263" s="55"/>
      <c r="S263" s="52"/>
      <c r="T263" s="56"/>
      <c r="U263" s="52"/>
      <c r="V263" s="35"/>
      <c r="W263" s="164">
        <f>J263</f>
        <v>0</v>
      </c>
      <c r="X263" s="165"/>
      <c r="Y263" s="165"/>
      <c r="Z263" s="165"/>
      <c r="AA263" s="57">
        <f>N263</f>
        <v>0</v>
      </c>
      <c r="AB263" s="60"/>
      <c r="AC263" s="61"/>
      <c r="AD263" s="62"/>
      <c r="AE263" s="57">
        <f>R263</f>
        <v>0</v>
      </c>
      <c r="AF263" s="63"/>
      <c r="AG263" s="57">
        <f>T263</f>
        <v>0</v>
      </c>
      <c r="AH263" s="54"/>
      <c r="AI263" s="14"/>
      <c r="AJ263" s="171">
        <f>IF(K263+O263&gt;=2,0,IF(K263+O263=1,0,1))</f>
        <v>1</v>
      </c>
      <c r="AK263" s="172" t="str">
        <f>IF(K263+O263&gt;=2,0,IF(K263+O263=1,0,"or◄"))</f>
        <v>or◄</v>
      </c>
      <c r="AL263" s="173">
        <f>IF(K263+O263&gt;=1,"",IF(K263+O263&gt;=2,"",1))</f>
        <v>1</v>
      </c>
      <c r="AM263" s="174">
        <f>IF(S263&gt;=1,"",IF(S263&gt;=2,"",1))</f>
        <v>1</v>
      </c>
      <c r="AN263" s="173">
        <f>IF(U263&gt;=1,"",IF(U263&gt;=2,"",1))</f>
        <v>1</v>
      </c>
      <c r="AO263" s="175">
        <f>X263</f>
        <v>0</v>
      </c>
      <c r="AP263" s="22">
        <f>AB263</f>
        <v>0</v>
      </c>
      <c r="AQ263" s="22">
        <f>AF263</f>
        <v>0</v>
      </c>
      <c r="AR263" s="13">
        <f>AH263</f>
        <v>0</v>
      </c>
      <c r="AS263" s="10" t="str">
        <f>IF(SUM(K263,O263,S263,U263)&gt;0,J263*K263+N263*O263+R263*S263+T263*U263,"")</f>
        <v/>
      </c>
      <c r="AT263" s="41" t="str">
        <f>IF(SUM(X263,AB263,AF263,AH263)&gt;0,W263*X263+AA263*AB263+AE263*AF263+AG263*AH263,"")</f>
        <v/>
      </c>
      <c r="AU263" s="120"/>
    </row>
    <row r="264" spans="1:47" ht="14.4" customHeight="1" thickBot="1" x14ac:dyDescent="0.35">
      <c r="A264" s="134" t="s">
        <v>276</v>
      </c>
      <c r="B264" s="74"/>
      <c r="C264" s="75"/>
      <c r="D264" s="76"/>
      <c r="E264" s="109" t="str">
        <f>IF(F264="◄","◄",IF(F264="ok","►",""))</f>
        <v>◄</v>
      </c>
      <c r="F264" s="110" t="str">
        <f>IF(F265&gt;0,"OK","◄")</f>
        <v>◄</v>
      </c>
      <c r="G264" s="111" t="str">
        <f t="shared" si="3"/>
        <v/>
      </c>
      <c r="H264" s="86">
        <v>23786</v>
      </c>
      <c r="I264" s="78" t="s">
        <v>43</v>
      </c>
      <c r="J264" s="23"/>
      <c r="K264" s="50" t="str">
        <f>IF(K265&gt;0,"","◄")</f>
        <v>◄</v>
      </c>
      <c r="L264" s="141"/>
      <c r="M264" s="141"/>
      <c r="N264" s="20"/>
      <c r="O264" s="50" t="str">
        <f>IF(O265&gt;0,"","◄")</f>
        <v>◄</v>
      </c>
      <c r="P264" s="3"/>
      <c r="Q264" s="4"/>
      <c r="R264" s="4"/>
      <c r="S264" s="50" t="str">
        <f>IF(S265&gt;0,"","◄")</f>
        <v>◄</v>
      </c>
      <c r="T264" s="4"/>
      <c r="U264" s="50" t="str">
        <f>IF(U265&gt;0,"","◄")</f>
        <v>◄</v>
      </c>
      <c r="V264" s="28"/>
      <c r="W264" s="4"/>
      <c r="X264" s="36" t="str">
        <f>IF(X265,"►","")</f>
        <v/>
      </c>
      <c r="Y264" s="142"/>
      <c r="Z264" s="142"/>
      <c r="AA264" s="4"/>
      <c r="AB264" s="36" t="str">
        <f>IF(AB265,"►","")</f>
        <v/>
      </c>
      <c r="AC264" s="4"/>
      <c r="AD264" s="4"/>
      <c r="AE264" s="4"/>
      <c r="AF264" s="36" t="str">
        <f>IF(AF265,"►","")</f>
        <v/>
      </c>
      <c r="AG264" s="4"/>
      <c r="AH264" s="36" t="str">
        <f>IF(AH265,"►","")</f>
        <v/>
      </c>
      <c r="AI264" s="14"/>
      <c r="AJ264" s="168" t="str">
        <f>IF(SUM(AJ265:AJ266)&gt;0,"◄","")</f>
        <v>◄</v>
      </c>
      <c r="AK264" s="169" t="s">
        <v>1742</v>
      </c>
      <c r="AL264" s="168" t="str">
        <f>IF(SUM(AL265:AL266)&gt;0,"◄","")</f>
        <v>◄</v>
      </c>
      <c r="AM264" s="170"/>
      <c r="AN264" s="168" t="str">
        <f>IF(SUM(AN265:AN266)&gt;0,"◄","")</f>
        <v>◄</v>
      </c>
      <c r="AO264" s="39" t="str">
        <f>IF(SUM(AO265:AO266)&gt;0,"►","")</f>
        <v/>
      </c>
      <c r="AP264" s="39" t="str">
        <f>IF(SUM(AP265:AP266)&gt;0,"►","")</f>
        <v/>
      </c>
      <c r="AQ264" s="39" t="str">
        <f>IF(SUM(AQ265:AQ266)&gt;0,"►","")</f>
        <v/>
      </c>
      <c r="AR264" s="40" t="str">
        <f>IF(SUM(AR265:AR266)&gt;0,"►","")</f>
        <v/>
      </c>
      <c r="AS264" s="19"/>
      <c r="AT264" s="19"/>
      <c r="AU264" s="120"/>
    </row>
    <row r="265" spans="1:47" ht="18" customHeight="1" thickBot="1" x14ac:dyDescent="0.35">
      <c r="A265" s="133"/>
      <c r="B265" s="87" t="s">
        <v>196</v>
      </c>
      <c r="C265" s="82"/>
      <c r="D265" s="83"/>
      <c r="E265" s="112" t="str">
        <f>IF(F265&gt;0,"ok","◄")</f>
        <v>◄</v>
      </c>
      <c r="F265" s="113"/>
      <c r="G265" s="111" t="str">
        <f t="shared" si="3"/>
        <v/>
      </c>
      <c r="H265" s="203"/>
      <c r="I265" s="204"/>
      <c r="J265" s="159"/>
      <c r="K265" s="160"/>
      <c r="L265" s="161"/>
      <c r="M265" s="162"/>
      <c r="N265" s="163"/>
      <c r="O265" s="51"/>
      <c r="P265" s="58"/>
      <c r="Q265" s="59"/>
      <c r="R265" s="55"/>
      <c r="S265" s="52"/>
      <c r="T265" s="56"/>
      <c r="U265" s="52"/>
      <c r="V265" s="35"/>
      <c r="W265" s="164">
        <f>J265</f>
        <v>0</v>
      </c>
      <c r="X265" s="165"/>
      <c r="Y265" s="165"/>
      <c r="Z265" s="165"/>
      <c r="AA265" s="57">
        <f>N265</f>
        <v>0</v>
      </c>
      <c r="AB265" s="60"/>
      <c r="AC265" s="61"/>
      <c r="AD265" s="62"/>
      <c r="AE265" s="57">
        <f>R265</f>
        <v>0</v>
      </c>
      <c r="AF265" s="63"/>
      <c r="AG265" s="57">
        <f>T265</f>
        <v>0</v>
      </c>
      <c r="AH265" s="54"/>
      <c r="AI265" s="14"/>
      <c r="AJ265" s="171">
        <f>IF(K265+O265&gt;=2,0,IF(K265+O265=1,0,1))</f>
        <v>1</v>
      </c>
      <c r="AK265" s="172" t="str">
        <f>IF(K265+O265&gt;=2,0,IF(K265+O265=1,0,"or◄"))</f>
        <v>or◄</v>
      </c>
      <c r="AL265" s="173">
        <f>IF(K265+O265&gt;=1,"",IF(K265+O265&gt;=2,"",1))</f>
        <v>1</v>
      </c>
      <c r="AM265" s="174">
        <f>IF(S265&gt;=1,"",IF(S265&gt;=2,"",1))</f>
        <v>1</v>
      </c>
      <c r="AN265" s="173">
        <f>IF(U265&gt;=1,"",IF(U265&gt;=2,"",1))</f>
        <v>1</v>
      </c>
      <c r="AO265" s="175">
        <f>X265</f>
        <v>0</v>
      </c>
      <c r="AP265" s="22">
        <f>AB265</f>
        <v>0</v>
      </c>
      <c r="AQ265" s="22">
        <f>AF265</f>
        <v>0</v>
      </c>
      <c r="AR265" s="13">
        <f>AH265</f>
        <v>0</v>
      </c>
      <c r="AS265" s="10" t="str">
        <f>IF(SUM(K265,O265,S265,U265)&gt;0,J265*K265+N265*O265+R265*S265+T265*U265,"")</f>
        <v/>
      </c>
      <c r="AT265" s="41" t="str">
        <f>IF(SUM(X265,AB265,AF265,AH265)&gt;0,W265*X265+AA265*AB265+AE265*AF265+AG265*AH265,"")</f>
        <v/>
      </c>
      <c r="AU265" s="120"/>
    </row>
    <row r="266" spans="1:47" ht="14.4" customHeight="1" thickBot="1" x14ac:dyDescent="0.35">
      <c r="A266" s="134" t="s">
        <v>277</v>
      </c>
      <c r="B266" s="74"/>
      <c r="C266" s="75"/>
      <c r="D266" s="76"/>
      <c r="E266" s="109" t="str">
        <f>IF(F266="◄","◄",IF(F266="ok","►",""))</f>
        <v>◄</v>
      </c>
      <c r="F266" s="110" t="str">
        <f>IF(F267&gt;0,"OK","◄")</f>
        <v>◄</v>
      </c>
      <c r="G266" s="111" t="str">
        <f t="shared" si="3"/>
        <v/>
      </c>
      <c r="H266" s="86">
        <v>23858</v>
      </c>
      <c r="I266" s="78" t="s">
        <v>43</v>
      </c>
      <c r="J266" s="23"/>
      <c r="K266" s="50" t="str">
        <f>IF(K267&gt;0,"","◄")</f>
        <v>◄</v>
      </c>
      <c r="L266" s="141"/>
      <c r="M266" s="141"/>
      <c r="N266" s="20"/>
      <c r="O266" s="50" t="str">
        <f>IF(O267&gt;0,"","◄")</f>
        <v>◄</v>
      </c>
      <c r="P266" s="3"/>
      <c r="Q266" s="4"/>
      <c r="R266" s="4"/>
      <c r="S266" s="50" t="str">
        <f>IF(S267&gt;0,"","◄")</f>
        <v>◄</v>
      </c>
      <c r="T266" s="4"/>
      <c r="U266" s="50" t="str">
        <f>IF(U267&gt;0,"","◄")</f>
        <v>◄</v>
      </c>
      <c r="V266" s="28"/>
      <c r="W266" s="4"/>
      <c r="X266" s="36" t="str">
        <f>IF(X267,"►","")</f>
        <v/>
      </c>
      <c r="Y266" s="142"/>
      <c r="Z266" s="142"/>
      <c r="AA266" s="4"/>
      <c r="AB266" s="36" t="str">
        <f>IF(AB267,"►","")</f>
        <v/>
      </c>
      <c r="AC266" s="4"/>
      <c r="AD266" s="4"/>
      <c r="AE266" s="4"/>
      <c r="AF266" s="36" t="str">
        <f>IF(AF267,"►","")</f>
        <v/>
      </c>
      <c r="AG266" s="4"/>
      <c r="AH266" s="36" t="str">
        <f>IF(AH267,"►","")</f>
        <v/>
      </c>
      <c r="AI266" s="14"/>
      <c r="AJ266" s="168" t="str">
        <f>IF(SUM(AJ267:AJ268)&gt;0,"◄","")</f>
        <v>◄</v>
      </c>
      <c r="AK266" s="169" t="s">
        <v>1742</v>
      </c>
      <c r="AL266" s="168" t="str">
        <f>IF(SUM(AL267:AL268)&gt;0,"◄","")</f>
        <v>◄</v>
      </c>
      <c r="AM266" s="170"/>
      <c r="AN266" s="168" t="str">
        <f>IF(SUM(AN267:AN268)&gt;0,"◄","")</f>
        <v>◄</v>
      </c>
      <c r="AO266" s="39" t="str">
        <f>IF(SUM(AO267:AO268)&gt;0,"►","")</f>
        <v/>
      </c>
      <c r="AP266" s="39" t="str">
        <f>IF(SUM(AP267:AP268)&gt;0,"►","")</f>
        <v/>
      </c>
      <c r="AQ266" s="39" t="str">
        <f>IF(SUM(AQ267:AQ268)&gt;0,"►","")</f>
        <v/>
      </c>
      <c r="AR266" s="40" t="str">
        <f>IF(SUM(AR267:AR268)&gt;0,"►","")</f>
        <v/>
      </c>
      <c r="AS266" s="19"/>
      <c r="AT266" s="19"/>
      <c r="AU266" s="120"/>
    </row>
    <row r="267" spans="1:47" ht="15" customHeight="1" thickBot="1" x14ac:dyDescent="0.35">
      <c r="A267" s="133"/>
      <c r="B267" s="87" t="s">
        <v>1043</v>
      </c>
      <c r="C267" s="82"/>
      <c r="D267" s="83"/>
      <c r="E267" s="112" t="str">
        <f>IF(F267&gt;0,"ok","◄")</f>
        <v>◄</v>
      </c>
      <c r="F267" s="113"/>
      <c r="G267" s="111" t="str">
        <f t="shared" si="3"/>
        <v/>
      </c>
      <c r="H267" s="203"/>
      <c r="I267" s="204"/>
      <c r="J267" s="159"/>
      <c r="K267" s="160"/>
      <c r="L267" s="161"/>
      <c r="M267" s="162"/>
      <c r="N267" s="163"/>
      <c r="O267" s="51"/>
      <c r="P267" s="58"/>
      <c r="Q267" s="59"/>
      <c r="R267" s="55"/>
      <c r="S267" s="52"/>
      <c r="T267" s="56"/>
      <c r="U267" s="52"/>
      <c r="V267" s="35"/>
      <c r="W267" s="164">
        <f>J267</f>
        <v>0</v>
      </c>
      <c r="X267" s="165"/>
      <c r="Y267" s="165"/>
      <c r="Z267" s="165"/>
      <c r="AA267" s="57">
        <f>N267</f>
        <v>0</v>
      </c>
      <c r="AB267" s="60"/>
      <c r="AC267" s="61"/>
      <c r="AD267" s="62"/>
      <c r="AE267" s="57">
        <f>R267</f>
        <v>0</v>
      </c>
      <c r="AF267" s="63"/>
      <c r="AG267" s="57">
        <f>T267</f>
        <v>0</v>
      </c>
      <c r="AH267" s="54"/>
      <c r="AI267" s="14"/>
      <c r="AJ267" s="171">
        <f>IF(K267+O267&gt;=2,0,IF(K267+O267=1,0,1))</f>
        <v>1</v>
      </c>
      <c r="AK267" s="172" t="str">
        <f>IF(K267+O267&gt;=2,0,IF(K267+O267=1,0,"or◄"))</f>
        <v>or◄</v>
      </c>
      <c r="AL267" s="173">
        <f>IF(K267+O267&gt;=1,"",IF(K267+O267&gt;=2,"",1))</f>
        <v>1</v>
      </c>
      <c r="AM267" s="174">
        <f>IF(S267&gt;=1,"",IF(S267&gt;=2,"",1))</f>
        <v>1</v>
      </c>
      <c r="AN267" s="173">
        <f>IF(U267&gt;=1,"",IF(U267&gt;=2,"",1))</f>
        <v>1</v>
      </c>
      <c r="AO267" s="175">
        <f>X267</f>
        <v>0</v>
      </c>
      <c r="AP267" s="22">
        <f>AB267</f>
        <v>0</v>
      </c>
      <c r="AQ267" s="22">
        <f>AF267</f>
        <v>0</v>
      </c>
      <c r="AR267" s="13">
        <f>AH267</f>
        <v>0</v>
      </c>
      <c r="AS267" s="10" t="str">
        <f>IF(SUM(K267,O267,S267,U267)&gt;0,J267*K267+N267*O267+R267*S267+T267*U267,"")</f>
        <v/>
      </c>
      <c r="AT267" s="41" t="str">
        <f>IF(SUM(X267,AB267,AF267,AH267)&gt;0,W267*X267+AA267*AB267+AE267*AF267+AG267*AH267,"")</f>
        <v/>
      </c>
      <c r="AU267" s="120"/>
    </row>
    <row r="268" spans="1:47" ht="14.4" customHeight="1" thickBot="1" x14ac:dyDescent="0.35">
      <c r="A268" s="134" t="s">
        <v>278</v>
      </c>
      <c r="B268" s="74"/>
      <c r="C268" s="75"/>
      <c r="D268" s="76"/>
      <c r="E268" s="109" t="str">
        <f>IF(F268="◄","◄",IF(F268="ok","►",""))</f>
        <v>◄</v>
      </c>
      <c r="F268" s="110" t="str">
        <f>IF(F269&gt;0,"OK","◄")</f>
        <v>◄</v>
      </c>
      <c r="G268" s="111" t="str">
        <f t="shared" si="3"/>
        <v/>
      </c>
      <c r="H268" s="86">
        <v>23797</v>
      </c>
      <c r="I268" s="78" t="s">
        <v>43</v>
      </c>
      <c r="J268" s="23"/>
      <c r="K268" s="50" t="str">
        <f>IF(K269&gt;0,"","◄")</f>
        <v>◄</v>
      </c>
      <c r="L268" s="141"/>
      <c r="M268" s="141"/>
      <c r="N268" s="20"/>
      <c r="O268" s="50" t="str">
        <f>IF(O269&gt;0,"","◄")</f>
        <v>◄</v>
      </c>
      <c r="P268" s="3"/>
      <c r="Q268" s="4"/>
      <c r="R268" s="4"/>
      <c r="S268" s="50" t="str">
        <f>IF(S269&gt;0,"","◄")</f>
        <v>◄</v>
      </c>
      <c r="T268" s="4"/>
      <c r="U268" s="50" t="str">
        <f>IF(U269&gt;0,"","◄")</f>
        <v>◄</v>
      </c>
      <c r="V268" s="28"/>
      <c r="W268" s="4"/>
      <c r="X268" s="36" t="str">
        <f>IF(X269,"►","")</f>
        <v/>
      </c>
      <c r="Y268" s="142"/>
      <c r="Z268" s="142"/>
      <c r="AA268" s="4"/>
      <c r="AB268" s="36" t="str">
        <f>IF(AB269,"►","")</f>
        <v/>
      </c>
      <c r="AC268" s="4"/>
      <c r="AD268" s="4"/>
      <c r="AE268" s="4"/>
      <c r="AF268" s="36" t="str">
        <f>IF(AF269,"►","")</f>
        <v/>
      </c>
      <c r="AG268" s="4"/>
      <c r="AH268" s="36" t="str">
        <f>IF(AH269,"►","")</f>
        <v/>
      </c>
      <c r="AI268" s="14"/>
      <c r="AJ268" s="168" t="str">
        <f>IF(SUM(AJ269:AJ270)&gt;0,"◄","")</f>
        <v>◄</v>
      </c>
      <c r="AK268" s="169" t="s">
        <v>1742</v>
      </c>
      <c r="AL268" s="168" t="str">
        <f>IF(SUM(AL269:AL270)&gt;0,"◄","")</f>
        <v>◄</v>
      </c>
      <c r="AM268" s="170"/>
      <c r="AN268" s="168" t="str">
        <f>IF(SUM(AN269:AN270)&gt;0,"◄","")</f>
        <v>◄</v>
      </c>
      <c r="AO268" s="39" t="str">
        <f>IF(SUM(AO269:AO270)&gt;0,"►","")</f>
        <v/>
      </c>
      <c r="AP268" s="39" t="str">
        <f>IF(SUM(AP269:AP270)&gt;0,"►","")</f>
        <v/>
      </c>
      <c r="AQ268" s="39" t="str">
        <f>IF(SUM(AQ269:AQ270)&gt;0,"►","")</f>
        <v/>
      </c>
      <c r="AR268" s="40" t="str">
        <f>IF(SUM(AR269:AR270)&gt;0,"►","")</f>
        <v/>
      </c>
      <c r="AS268" s="19"/>
      <c r="AT268" s="19"/>
      <c r="AU268" s="120"/>
    </row>
    <row r="269" spans="1:47" ht="15" customHeight="1" thickBot="1" x14ac:dyDescent="0.35">
      <c r="A269" s="133"/>
      <c r="B269" s="87" t="s">
        <v>1044</v>
      </c>
      <c r="C269" s="82"/>
      <c r="D269" s="83"/>
      <c r="E269" s="112" t="str">
        <f>IF(F269&gt;0,"ok","◄")</f>
        <v>◄</v>
      </c>
      <c r="F269" s="113"/>
      <c r="G269" s="111" t="str">
        <f t="shared" si="3"/>
        <v/>
      </c>
      <c r="H269" s="203"/>
      <c r="I269" s="204"/>
      <c r="J269" s="159"/>
      <c r="K269" s="160"/>
      <c r="L269" s="161"/>
      <c r="M269" s="162"/>
      <c r="N269" s="163"/>
      <c r="O269" s="51"/>
      <c r="P269" s="58"/>
      <c r="Q269" s="59"/>
      <c r="R269" s="55"/>
      <c r="S269" s="52"/>
      <c r="T269" s="56"/>
      <c r="U269" s="52"/>
      <c r="V269" s="35"/>
      <c r="W269" s="164">
        <f>J269</f>
        <v>0</v>
      </c>
      <c r="X269" s="165"/>
      <c r="Y269" s="165"/>
      <c r="Z269" s="165"/>
      <c r="AA269" s="57">
        <f>N269</f>
        <v>0</v>
      </c>
      <c r="AB269" s="60"/>
      <c r="AC269" s="61"/>
      <c r="AD269" s="62"/>
      <c r="AE269" s="57">
        <f>R269</f>
        <v>0</v>
      </c>
      <c r="AF269" s="63"/>
      <c r="AG269" s="57">
        <f>T269</f>
        <v>0</v>
      </c>
      <c r="AH269" s="54"/>
      <c r="AI269" s="14"/>
      <c r="AJ269" s="171">
        <f>IF(K269+O269&gt;=2,0,IF(K269+O269=1,0,1))</f>
        <v>1</v>
      </c>
      <c r="AK269" s="172" t="str">
        <f>IF(K269+O269&gt;=2,0,IF(K269+O269=1,0,"or◄"))</f>
        <v>or◄</v>
      </c>
      <c r="AL269" s="173">
        <f>IF(K269+O269&gt;=1,"",IF(K269+O269&gt;=2,"",1))</f>
        <v>1</v>
      </c>
      <c r="AM269" s="174">
        <f>IF(S269&gt;=1,"",IF(S269&gt;=2,"",1))</f>
        <v>1</v>
      </c>
      <c r="AN269" s="173">
        <f>IF(U269&gt;=1,"",IF(U269&gt;=2,"",1))</f>
        <v>1</v>
      </c>
      <c r="AO269" s="175">
        <f>X269</f>
        <v>0</v>
      </c>
      <c r="AP269" s="22">
        <f>AB269</f>
        <v>0</v>
      </c>
      <c r="AQ269" s="22">
        <f>AF269</f>
        <v>0</v>
      </c>
      <c r="AR269" s="13">
        <f>AH269</f>
        <v>0</v>
      </c>
      <c r="AS269" s="10" t="str">
        <f>IF(SUM(K269,O269,S269,U269)&gt;0,J269*K269+N269*O269+R269*S269+T269*U269,"")</f>
        <v/>
      </c>
      <c r="AT269" s="41" t="str">
        <f>IF(SUM(X269,AB269,AF269,AH269)&gt;0,W269*X269+AA269*AB269+AE269*AF269+AG269*AH269,"")</f>
        <v/>
      </c>
      <c r="AU269" s="120"/>
    </row>
    <row r="270" spans="1:47" ht="14.4" customHeight="1" thickBot="1" x14ac:dyDescent="0.35">
      <c r="A270" s="134" t="s">
        <v>279</v>
      </c>
      <c r="B270" s="74"/>
      <c r="C270" s="75"/>
      <c r="D270" s="76"/>
      <c r="E270" s="109" t="str">
        <f>IF(F270="◄","◄",IF(F270="ok","►",""))</f>
        <v>◄</v>
      </c>
      <c r="F270" s="110" t="str">
        <f>IF(F271&gt;0,"OK","◄")</f>
        <v>◄</v>
      </c>
      <c r="G270" s="111" t="str">
        <f t="shared" si="3"/>
        <v/>
      </c>
      <c r="H270" s="86">
        <v>23816</v>
      </c>
      <c r="I270" s="78" t="s">
        <v>43</v>
      </c>
      <c r="J270" s="23"/>
      <c r="K270" s="50" t="str">
        <f>IF(K271&gt;0,"","◄")</f>
        <v>◄</v>
      </c>
      <c r="L270" s="141"/>
      <c r="M270" s="141"/>
      <c r="N270" s="20"/>
      <c r="O270" s="50" t="str">
        <f>IF(O271&gt;0,"","◄")</f>
        <v>◄</v>
      </c>
      <c r="P270" s="3"/>
      <c r="Q270" s="4"/>
      <c r="R270" s="4"/>
      <c r="S270" s="50" t="str">
        <f>IF(S271&gt;0,"","◄")</f>
        <v>◄</v>
      </c>
      <c r="T270" s="4"/>
      <c r="U270" s="50" t="str">
        <f>IF(U271&gt;0,"","◄")</f>
        <v>◄</v>
      </c>
      <c r="V270" s="28"/>
      <c r="W270" s="4"/>
      <c r="X270" s="36" t="str">
        <f>IF(X271,"►","")</f>
        <v/>
      </c>
      <c r="Y270" s="142"/>
      <c r="Z270" s="142"/>
      <c r="AA270" s="4"/>
      <c r="AB270" s="36" t="str">
        <f>IF(AB271,"►","")</f>
        <v/>
      </c>
      <c r="AC270" s="4"/>
      <c r="AD270" s="4"/>
      <c r="AE270" s="4"/>
      <c r="AF270" s="36" t="str">
        <f>IF(AF271,"►","")</f>
        <v/>
      </c>
      <c r="AG270" s="4"/>
      <c r="AH270" s="36" t="str">
        <f>IF(AH271,"►","")</f>
        <v/>
      </c>
      <c r="AI270" s="14"/>
      <c r="AJ270" s="168" t="str">
        <f>IF(SUM(AJ271:AJ272)&gt;0,"◄","")</f>
        <v>◄</v>
      </c>
      <c r="AK270" s="169" t="s">
        <v>1742</v>
      </c>
      <c r="AL270" s="168" t="str">
        <f>IF(SUM(AL271:AL272)&gt;0,"◄","")</f>
        <v>◄</v>
      </c>
      <c r="AM270" s="170"/>
      <c r="AN270" s="168" t="str">
        <f>IF(SUM(AN271:AN272)&gt;0,"◄","")</f>
        <v>◄</v>
      </c>
      <c r="AO270" s="39" t="str">
        <f>IF(SUM(AO271:AO272)&gt;0,"►","")</f>
        <v/>
      </c>
      <c r="AP270" s="39" t="str">
        <f>IF(SUM(AP271:AP272)&gt;0,"►","")</f>
        <v/>
      </c>
      <c r="AQ270" s="39" t="str">
        <f>IF(SUM(AQ271:AQ272)&gt;0,"►","")</f>
        <v/>
      </c>
      <c r="AR270" s="40" t="str">
        <f>IF(SUM(AR271:AR272)&gt;0,"►","")</f>
        <v/>
      </c>
      <c r="AS270" s="19"/>
      <c r="AT270" s="19"/>
      <c r="AU270" s="120"/>
    </row>
    <row r="271" spans="1:47" ht="15" customHeight="1" thickBot="1" x14ac:dyDescent="0.35">
      <c r="A271" s="133"/>
      <c r="B271" s="87" t="s">
        <v>1045</v>
      </c>
      <c r="C271" s="82"/>
      <c r="D271" s="83"/>
      <c r="E271" s="112" t="str">
        <f>IF(F271&gt;0,"ok","◄")</f>
        <v>◄</v>
      </c>
      <c r="F271" s="113"/>
      <c r="G271" s="111" t="str">
        <f t="shared" si="3"/>
        <v/>
      </c>
      <c r="H271" s="203"/>
      <c r="I271" s="204"/>
      <c r="J271" s="159"/>
      <c r="K271" s="160"/>
      <c r="L271" s="161"/>
      <c r="M271" s="162"/>
      <c r="N271" s="163"/>
      <c r="O271" s="51"/>
      <c r="P271" s="58"/>
      <c r="Q271" s="59"/>
      <c r="R271" s="55"/>
      <c r="S271" s="52"/>
      <c r="T271" s="56"/>
      <c r="U271" s="52"/>
      <c r="V271" s="35"/>
      <c r="W271" s="164">
        <f>J271</f>
        <v>0</v>
      </c>
      <c r="X271" s="165"/>
      <c r="Y271" s="165"/>
      <c r="Z271" s="165"/>
      <c r="AA271" s="57">
        <f>N271</f>
        <v>0</v>
      </c>
      <c r="AB271" s="60"/>
      <c r="AC271" s="61"/>
      <c r="AD271" s="62"/>
      <c r="AE271" s="57">
        <f>R271</f>
        <v>0</v>
      </c>
      <c r="AF271" s="63"/>
      <c r="AG271" s="57">
        <f>T271</f>
        <v>0</v>
      </c>
      <c r="AH271" s="54"/>
      <c r="AI271" s="14"/>
      <c r="AJ271" s="171">
        <f>IF(K271+O271&gt;=2,0,IF(K271+O271=1,0,1))</f>
        <v>1</v>
      </c>
      <c r="AK271" s="172" t="str">
        <f>IF(K271+O271&gt;=2,0,IF(K271+O271=1,0,"or◄"))</f>
        <v>or◄</v>
      </c>
      <c r="AL271" s="173">
        <f>IF(K271+O271&gt;=1,"",IF(K271+O271&gt;=2,"",1))</f>
        <v>1</v>
      </c>
      <c r="AM271" s="174">
        <f>IF(S271&gt;=1,"",IF(S271&gt;=2,"",1))</f>
        <v>1</v>
      </c>
      <c r="AN271" s="173">
        <f>IF(U271&gt;=1,"",IF(U271&gt;=2,"",1))</f>
        <v>1</v>
      </c>
      <c r="AO271" s="175">
        <f>X271</f>
        <v>0</v>
      </c>
      <c r="AP271" s="22">
        <f>AB271</f>
        <v>0</v>
      </c>
      <c r="AQ271" s="22">
        <f>AF271</f>
        <v>0</v>
      </c>
      <c r="AR271" s="13">
        <f>AH271</f>
        <v>0</v>
      </c>
      <c r="AS271" s="10" t="str">
        <f>IF(SUM(K271,O271,S271,U271)&gt;0,J271*K271+N271*O271+R271*S271+T271*U271,"")</f>
        <v/>
      </c>
      <c r="AT271" s="41" t="str">
        <f>IF(SUM(X271,AB271,AF271,AH271)&gt;0,W271*X271+AA271*AB271+AE271*AF271+AG271*AH271,"")</f>
        <v/>
      </c>
      <c r="AU271" s="120"/>
    </row>
    <row r="272" spans="1:47" ht="14.4" customHeight="1" thickBot="1" x14ac:dyDescent="0.35">
      <c r="A272" s="134" t="s">
        <v>280</v>
      </c>
      <c r="B272" s="74"/>
      <c r="C272" s="75"/>
      <c r="D272" s="76"/>
      <c r="E272" s="109" t="str">
        <f>IF(F272="◄","◄",IF(F272="ok","►",""))</f>
        <v>◄</v>
      </c>
      <c r="F272" s="110" t="str">
        <f>IF(F273&gt;0,"OK","◄")</f>
        <v>◄</v>
      </c>
      <c r="G272" s="111" t="str">
        <f t="shared" si="3"/>
        <v/>
      </c>
      <c r="H272" s="86">
        <v>23828</v>
      </c>
      <c r="I272" s="78" t="s">
        <v>43</v>
      </c>
      <c r="J272" s="23"/>
      <c r="K272" s="50" t="str">
        <f>IF(K273&gt;0,"","◄")</f>
        <v>◄</v>
      </c>
      <c r="L272" s="141"/>
      <c r="M272" s="141"/>
      <c r="N272" s="20"/>
      <c r="O272" s="50" t="str">
        <f>IF(O273&gt;0,"","◄")</f>
        <v>◄</v>
      </c>
      <c r="P272" s="3"/>
      <c r="Q272" s="4"/>
      <c r="R272" s="4"/>
      <c r="S272" s="50" t="str">
        <f>IF(S273&gt;0,"","◄")</f>
        <v>◄</v>
      </c>
      <c r="T272" s="4"/>
      <c r="U272" s="50" t="str">
        <f>IF(U273&gt;0,"","◄")</f>
        <v>◄</v>
      </c>
      <c r="V272" s="28"/>
      <c r="W272" s="4"/>
      <c r="X272" s="36" t="str">
        <f>IF(X273,"►","")</f>
        <v/>
      </c>
      <c r="Y272" s="142"/>
      <c r="Z272" s="142"/>
      <c r="AA272" s="4"/>
      <c r="AB272" s="36" t="str">
        <f>IF(AB273,"►","")</f>
        <v/>
      </c>
      <c r="AC272" s="4"/>
      <c r="AD272" s="4"/>
      <c r="AE272" s="4"/>
      <c r="AF272" s="36" t="str">
        <f>IF(AF273,"►","")</f>
        <v/>
      </c>
      <c r="AG272" s="4"/>
      <c r="AH272" s="36" t="str">
        <f>IF(AH273,"►","")</f>
        <v/>
      </c>
      <c r="AI272" s="14"/>
      <c r="AJ272" s="168" t="str">
        <f>IF(SUM(AJ273:AJ274)&gt;0,"◄","")</f>
        <v>◄</v>
      </c>
      <c r="AK272" s="169" t="s">
        <v>1742</v>
      </c>
      <c r="AL272" s="168" t="str">
        <f>IF(SUM(AL273:AL274)&gt;0,"◄","")</f>
        <v>◄</v>
      </c>
      <c r="AM272" s="170"/>
      <c r="AN272" s="168" t="str">
        <f>IF(SUM(AN273:AN274)&gt;0,"◄","")</f>
        <v>◄</v>
      </c>
      <c r="AO272" s="39" t="str">
        <f>IF(SUM(AO273:AO274)&gt;0,"►","")</f>
        <v/>
      </c>
      <c r="AP272" s="39" t="str">
        <f>IF(SUM(AP273:AP274)&gt;0,"►","")</f>
        <v/>
      </c>
      <c r="AQ272" s="39" t="str">
        <f>IF(SUM(AQ273:AQ274)&gt;0,"►","")</f>
        <v/>
      </c>
      <c r="AR272" s="40" t="str">
        <f>IF(SUM(AR273:AR274)&gt;0,"►","")</f>
        <v/>
      </c>
      <c r="AS272" s="19"/>
      <c r="AT272" s="19"/>
      <c r="AU272" s="120"/>
    </row>
    <row r="273" spans="1:47" ht="15" customHeight="1" thickBot="1" x14ac:dyDescent="0.35">
      <c r="A273" s="133"/>
      <c r="B273" s="87" t="s">
        <v>1046</v>
      </c>
      <c r="C273" s="82"/>
      <c r="D273" s="83"/>
      <c r="E273" s="112" t="str">
        <f>IF(F273&gt;0,"ok","◄")</f>
        <v>◄</v>
      </c>
      <c r="F273" s="113"/>
      <c r="G273" s="111" t="str">
        <f t="shared" si="3"/>
        <v/>
      </c>
      <c r="H273" s="203"/>
      <c r="I273" s="204"/>
      <c r="J273" s="159"/>
      <c r="K273" s="160"/>
      <c r="L273" s="161"/>
      <c r="M273" s="162"/>
      <c r="N273" s="163"/>
      <c r="O273" s="51"/>
      <c r="P273" s="58"/>
      <c r="Q273" s="59"/>
      <c r="R273" s="55"/>
      <c r="S273" s="52"/>
      <c r="T273" s="56"/>
      <c r="U273" s="52"/>
      <c r="V273" s="35"/>
      <c r="W273" s="164">
        <f>J273</f>
        <v>0</v>
      </c>
      <c r="X273" s="165"/>
      <c r="Y273" s="165"/>
      <c r="Z273" s="165"/>
      <c r="AA273" s="57">
        <f>N273</f>
        <v>0</v>
      </c>
      <c r="AB273" s="60"/>
      <c r="AC273" s="61"/>
      <c r="AD273" s="62"/>
      <c r="AE273" s="57">
        <f>R273</f>
        <v>0</v>
      </c>
      <c r="AF273" s="63"/>
      <c r="AG273" s="57">
        <f>T273</f>
        <v>0</v>
      </c>
      <c r="AH273" s="54"/>
      <c r="AI273" s="14"/>
      <c r="AJ273" s="171">
        <f>IF(K273+O273&gt;=2,0,IF(K273+O273=1,0,1))</f>
        <v>1</v>
      </c>
      <c r="AK273" s="172" t="str">
        <f>IF(K273+O273&gt;=2,0,IF(K273+O273=1,0,"or◄"))</f>
        <v>or◄</v>
      </c>
      <c r="AL273" s="173">
        <f>IF(K273+O273&gt;=1,"",IF(K273+O273&gt;=2,"",1))</f>
        <v>1</v>
      </c>
      <c r="AM273" s="174">
        <f>IF(S273&gt;=1,"",IF(S273&gt;=2,"",1))</f>
        <v>1</v>
      </c>
      <c r="AN273" s="173">
        <f>IF(U273&gt;=1,"",IF(U273&gt;=2,"",1))</f>
        <v>1</v>
      </c>
      <c r="AO273" s="175">
        <f>X273</f>
        <v>0</v>
      </c>
      <c r="AP273" s="22">
        <f>AB273</f>
        <v>0</v>
      </c>
      <c r="AQ273" s="22">
        <f>AF273</f>
        <v>0</v>
      </c>
      <c r="AR273" s="13">
        <f>AH273</f>
        <v>0</v>
      </c>
      <c r="AS273" s="10" t="str">
        <f>IF(SUM(K273,O273,S273,U273)&gt;0,J273*K273+N273*O273+R273*S273+T273*U273,"")</f>
        <v/>
      </c>
      <c r="AT273" s="41" t="str">
        <f>IF(SUM(X273,AB273,AF273,AH273)&gt;0,W273*X273+AA273*AB273+AE273*AF273+AG273*AH273,"")</f>
        <v/>
      </c>
      <c r="AU273" s="120"/>
    </row>
    <row r="274" spans="1:47" ht="14.4" customHeight="1" thickBot="1" x14ac:dyDescent="0.35">
      <c r="A274" s="134" t="s">
        <v>281</v>
      </c>
      <c r="B274" s="74"/>
      <c r="C274" s="75"/>
      <c r="D274" s="76"/>
      <c r="E274" s="109" t="str">
        <f>IF(F274="◄","◄",IF(F274="ok","►",""))</f>
        <v>◄</v>
      </c>
      <c r="F274" s="110" t="str">
        <f>IF(F275&gt;0,"OK","◄")</f>
        <v>◄</v>
      </c>
      <c r="G274" s="111" t="str">
        <f t="shared" si="3"/>
        <v/>
      </c>
      <c r="H274" s="86">
        <v>23857</v>
      </c>
      <c r="I274" s="78" t="s">
        <v>43</v>
      </c>
      <c r="J274" s="23"/>
      <c r="K274" s="50" t="str">
        <f>IF(K275&gt;0,"","◄")</f>
        <v>◄</v>
      </c>
      <c r="L274" s="141"/>
      <c r="M274" s="141"/>
      <c r="N274" s="20"/>
      <c r="O274" s="50" t="str">
        <f>IF(O275&gt;0,"","◄")</f>
        <v>◄</v>
      </c>
      <c r="P274" s="3"/>
      <c r="Q274" s="4"/>
      <c r="R274" s="4"/>
      <c r="S274" s="50" t="str">
        <f>IF(S275&gt;0,"","◄")</f>
        <v>◄</v>
      </c>
      <c r="T274" s="4"/>
      <c r="U274" s="50" t="str">
        <f>IF(U275&gt;0,"","◄")</f>
        <v>◄</v>
      </c>
      <c r="V274" s="28"/>
      <c r="W274" s="4"/>
      <c r="X274" s="36" t="str">
        <f>IF(X275,"►","")</f>
        <v/>
      </c>
      <c r="Y274" s="142"/>
      <c r="Z274" s="142"/>
      <c r="AA274" s="4"/>
      <c r="AB274" s="36" t="str">
        <f>IF(AB275,"►","")</f>
        <v/>
      </c>
      <c r="AC274" s="4"/>
      <c r="AD274" s="4"/>
      <c r="AE274" s="4"/>
      <c r="AF274" s="36" t="str">
        <f>IF(AF275,"►","")</f>
        <v/>
      </c>
      <c r="AG274" s="4"/>
      <c r="AH274" s="36" t="str">
        <f>IF(AH275,"►","")</f>
        <v/>
      </c>
      <c r="AI274" s="14"/>
      <c r="AJ274" s="168" t="str">
        <f>IF(SUM(AJ275:AJ276)&gt;0,"◄","")</f>
        <v>◄</v>
      </c>
      <c r="AK274" s="169" t="s">
        <v>1742</v>
      </c>
      <c r="AL274" s="168" t="str">
        <f>IF(SUM(AL275:AL276)&gt;0,"◄","")</f>
        <v>◄</v>
      </c>
      <c r="AM274" s="170"/>
      <c r="AN274" s="168" t="str">
        <f>IF(SUM(AN275:AN276)&gt;0,"◄","")</f>
        <v>◄</v>
      </c>
      <c r="AO274" s="39" t="str">
        <f>IF(SUM(AO275:AO276)&gt;0,"►","")</f>
        <v/>
      </c>
      <c r="AP274" s="39" t="str">
        <f>IF(SUM(AP275:AP276)&gt;0,"►","")</f>
        <v/>
      </c>
      <c r="AQ274" s="39" t="str">
        <f>IF(SUM(AQ275:AQ276)&gt;0,"►","")</f>
        <v/>
      </c>
      <c r="AR274" s="40" t="str">
        <f>IF(SUM(AR275:AR276)&gt;0,"►","")</f>
        <v/>
      </c>
      <c r="AS274" s="19"/>
      <c r="AT274" s="19"/>
      <c r="AU274" s="120"/>
    </row>
    <row r="275" spans="1:47" ht="15" customHeight="1" thickBot="1" x14ac:dyDescent="0.35">
      <c r="A275" s="133"/>
      <c r="B275" s="87" t="s">
        <v>1047</v>
      </c>
      <c r="C275" s="82"/>
      <c r="D275" s="83"/>
      <c r="E275" s="112" t="str">
        <f>IF(F275&gt;0,"ok","◄")</f>
        <v>◄</v>
      </c>
      <c r="F275" s="113"/>
      <c r="G275" s="111" t="str">
        <f t="shared" si="3"/>
        <v/>
      </c>
      <c r="H275" s="203"/>
      <c r="I275" s="204"/>
      <c r="J275" s="159"/>
      <c r="K275" s="160"/>
      <c r="L275" s="161"/>
      <c r="M275" s="162"/>
      <c r="N275" s="163"/>
      <c r="O275" s="51"/>
      <c r="P275" s="58"/>
      <c r="Q275" s="59"/>
      <c r="R275" s="55"/>
      <c r="S275" s="52"/>
      <c r="T275" s="56"/>
      <c r="U275" s="52"/>
      <c r="V275" s="35"/>
      <c r="W275" s="164">
        <f>J275</f>
        <v>0</v>
      </c>
      <c r="X275" s="165"/>
      <c r="Y275" s="165"/>
      <c r="Z275" s="165"/>
      <c r="AA275" s="57">
        <f>N275</f>
        <v>0</v>
      </c>
      <c r="AB275" s="60"/>
      <c r="AC275" s="61"/>
      <c r="AD275" s="62"/>
      <c r="AE275" s="57">
        <f>R275</f>
        <v>0</v>
      </c>
      <c r="AF275" s="63"/>
      <c r="AG275" s="57">
        <f>T275</f>
        <v>0</v>
      </c>
      <c r="AH275" s="54"/>
      <c r="AI275" s="14"/>
      <c r="AJ275" s="171">
        <f>IF(K275+O275&gt;=2,0,IF(K275+O275=1,0,1))</f>
        <v>1</v>
      </c>
      <c r="AK275" s="172" t="str">
        <f>IF(K275+O275&gt;=2,0,IF(K275+O275=1,0,"or◄"))</f>
        <v>or◄</v>
      </c>
      <c r="AL275" s="173">
        <f>IF(K275+O275&gt;=1,"",IF(K275+O275&gt;=2,"",1))</f>
        <v>1</v>
      </c>
      <c r="AM275" s="174">
        <f>IF(S275&gt;=1,"",IF(S275&gt;=2,"",1))</f>
        <v>1</v>
      </c>
      <c r="AN275" s="173">
        <f>IF(U275&gt;=1,"",IF(U275&gt;=2,"",1))</f>
        <v>1</v>
      </c>
      <c r="AO275" s="175">
        <f>X275</f>
        <v>0</v>
      </c>
      <c r="AP275" s="22">
        <f>AB275</f>
        <v>0</v>
      </c>
      <c r="AQ275" s="22">
        <f>AF275</f>
        <v>0</v>
      </c>
      <c r="AR275" s="13">
        <f>AH275</f>
        <v>0</v>
      </c>
      <c r="AS275" s="10" t="str">
        <f>IF(SUM(K275,O275,S275,U275)&gt;0,J275*K275+N275*O275+R275*S275+T275*U275,"")</f>
        <v/>
      </c>
      <c r="AT275" s="41" t="str">
        <f>IF(SUM(X275,AB275,AF275,AH275)&gt;0,W275*X275+AA275*AB275+AE275*AF275+AG275*AH275,"")</f>
        <v/>
      </c>
      <c r="AU275" s="120"/>
    </row>
    <row r="276" spans="1:47" ht="16.2" customHeight="1" thickBot="1" x14ac:dyDescent="0.35">
      <c r="A276" s="209" t="s">
        <v>282</v>
      </c>
      <c r="B276" s="210"/>
      <c r="C276" s="210"/>
      <c r="D276" s="211"/>
      <c r="E276" s="109" t="str">
        <f>IF(F276="◄","◄",IF(F276="ok","►",""))</f>
        <v>◄</v>
      </c>
      <c r="F276" s="110" t="str">
        <f>IF(F277&gt;0,"OK","◄")</f>
        <v>◄</v>
      </c>
      <c r="G276" s="111" t="str">
        <f t="shared" si="3"/>
        <v/>
      </c>
      <c r="H276" s="86">
        <v>23872</v>
      </c>
      <c r="I276" s="78" t="s">
        <v>43</v>
      </c>
      <c r="J276" s="23"/>
      <c r="K276" s="50" t="str">
        <f>IF(K277&gt;0,"","◄")</f>
        <v>◄</v>
      </c>
      <c r="L276" s="141"/>
      <c r="M276" s="141"/>
      <c r="N276" s="20"/>
      <c r="O276" s="50" t="str">
        <f>IF(O277&gt;0,"","◄")</f>
        <v>◄</v>
      </c>
      <c r="P276" s="3"/>
      <c r="Q276" s="4"/>
      <c r="R276" s="4"/>
      <c r="S276" s="50" t="str">
        <f>IF(S277&gt;0,"","◄")</f>
        <v>◄</v>
      </c>
      <c r="T276" s="4"/>
      <c r="U276" s="50" t="str">
        <f>IF(U277&gt;0,"","◄")</f>
        <v>◄</v>
      </c>
      <c r="V276" s="28"/>
      <c r="W276" s="4"/>
      <c r="X276" s="36" t="str">
        <f>IF(X277,"►","")</f>
        <v/>
      </c>
      <c r="Y276" s="142"/>
      <c r="Z276" s="142"/>
      <c r="AA276" s="4"/>
      <c r="AB276" s="36" t="str">
        <f>IF(AB277,"►","")</f>
        <v/>
      </c>
      <c r="AC276" s="4"/>
      <c r="AD276" s="4"/>
      <c r="AE276" s="4"/>
      <c r="AF276" s="36" t="str">
        <f>IF(AF277,"►","")</f>
        <v/>
      </c>
      <c r="AG276" s="4"/>
      <c r="AH276" s="36" t="str">
        <f>IF(AH277,"►","")</f>
        <v/>
      </c>
      <c r="AI276" s="14"/>
      <c r="AJ276" s="168" t="str">
        <f>IF(SUM(AJ277:AJ278)&gt;0,"◄","")</f>
        <v>◄</v>
      </c>
      <c r="AK276" s="169" t="s">
        <v>1742</v>
      </c>
      <c r="AL276" s="168" t="str">
        <f>IF(SUM(AL277:AL278)&gt;0,"◄","")</f>
        <v>◄</v>
      </c>
      <c r="AM276" s="170"/>
      <c r="AN276" s="168" t="str">
        <f>IF(SUM(AN277:AN278)&gt;0,"◄","")</f>
        <v>◄</v>
      </c>
      <c r="AO276" s="39" t="str">
        <f>IF(SUM(AO277:AO278)&gt;0,"►","")</f>
        <v/>
      </c>
      <c r="AP276" s="39" t="str">
        <f>IF(SUM(AP277:AP278)&gt;0,"►","")</f>
        <v/>
      </c>
      <c r="AQ276" s="39" t="str">
        <f>IF(SUM(AQ277:AQ278)&gt;0,"►","")</f>
        <v/>
      </c>
      <c r="AR276" s="40" t="str">
        <f>IF(SUM(AR277:AR278)&gt;0,"►","")</f>
        <v/>
      </c>
      <c r="AS276" s="19"/>
      <c r="AT276" s="19"/>
      <c r="AU276" s="120"/>
    </row>
    <row r="277" spans="1:47" ht="15" customHeight="1" thickBot="1" x14ac:dyDescent="0.35">
      <c r="A277" s="133"/>
      <c r="B277" s="87" t="s">
        <v>1048</v>
      </c>
      <c r="C277" s="82"/>
      <c r="D277" s="83"/>
      <c r="E277" s="112" t="str">
        <f>IF(F277&gt;0,"ok","◄")</f>
        <v>◄</v>
      </c>
      <c r="F277" s="113"/>
      <c r="G277" s="111" t="str">
        <f t="shared" si="3"/>
        <v/>
      </c>
      <c r="H277" s="203"/>
      <c r="I277" s="204"/>
      <c r="J277" s="159"/>
      <c r="K277" s="160"/>
      <c r="L277" s="161"/>
      <c r="M277" s="162"/>
      <c r="N277" s="163"/>
      <c r="O277" s="51"/>
      <c r="P277" s="58"/>
      <c r="Q277" s="59"/>
      <c r="R277" s="55"/>
      <c r="S277" s="52"/>
      <c r="T277" s="56"/>
      <c r="U277" s="52"/>
      <c r="V277" s="35"/>
      <c r="W277" s="164">
        <f>J277</f>
        <v>0</v>
      </c>
      <c r="X277" s="165"/>
      <c r="Y277" s="165"/>
      <c r="Z277" s="165"/>
      <c r="AA277" s="57">
        <f>N277</f>
        <v>0</v>
      </c>
      <c r="AB277" s="60"/>
      <c r="AC277" s="61"/>
      <c r="AD277" s="62"/>
      <c r="AE277" s="57">
        <f>R277</f>
        <v>0</v>
      </c>
      <c r="AF277" s="63"/>
      <c r="AG277" s="57">
        <f>T277</f>
        <v>0</v>
      </c>
      <c r="AH277" s="54"/>
      <c r="AI277" s="14"/>
      <c r="AJ277" s="171">
        <f>IF(K277+O277&gt;=2,0,IF(K277+O277=1,0,1))</f>
        <v>1</v>
      </c>
      <c r="AK277" s="172" t="str">
        <f>IF(K277+O277&gt;=2,0,IF(K277+O277=1,0,"or◄"))</f>
        <v>or◄</v>
      </c>
      <c r="AL277" s="173">
        <f>IF(K277+O277&gt;=1,"",IF(K277+O277&gt;=2,"",1))</f>
        <v>1</v>
      </c>
      <c r="AM277" s="174">
        <f>IF(S277&gt;=1,"",IF(S277&gt;=2,"",1))</f>
        <v>1</v>
      </c>
      <c r="AN277" s="173">
        <f>IF(U277&gt;=1,"",IF(U277&gt;=2,"",1))</f>
        <v>1</v>
      </c>
      <c r="AO277" s="175">
        <f>X277</f>
        <v>0</v>
      </c>
      <c r="AP277" s="22">
        <f>AB277</f>
        <v>0</v>
      </c>
      <c r="AQ277" s="22">
        <f>AF277</f>
        <v>0</v>
      </c>
      <c r="AR277" s="13">
        <f>AH277</f>
        <v>0</v>
      </c>
      <c r="AS277" s="10" t="str">
        <f>IF(SUM(K277,O277,S277,U277)&gt;0,J277*K277+N277*O277+R277*S277+T277*U277,"")</f>
        <v/>
      </c>
      <c r="AT277" s="41" t="str">
        <f>IF(SUM(X277,AB277,AF277,AH277)&gt;0,W277*X277+AA277*AB277+AE277*AF277+AG277*AH277,"")</f>
        <v/>
      </c>
      <c r="AU277" s="120"/>
    </row>
    <row r="278" spans="1:47" ht="14.4" customHeight="1" thickBot="1" x14ac:dyDescent="0.35">
      <c r="A278" s="134" t="s">
        <v>283</v>
      </c>
      <c r="B278" s="74"/>
      <c r="C278" s="75"/>
      <c r="D278" s="76"/>
      <c r="E278" s="109" t="str">
        <f>IF(F278="◄","◄",IF(F278="ok","►",""))</f>
        <v>◄</v>
      </c>
      <c r="F278" s="110" t="str">
        <f>IF(F279&gt;0,"OK","◄")</f>
        <v>◄</v>
      </c>
      <c r="G278" s="111" t="str">
        <f t="shared" si="3"/>
        <v/>
      </c>
      <c r="H278" s="86">
        <v>23872</v>
      </c>
      <c r="I278" s="78" t="s">
        <v>43</v>
      </c>
      <c r="J278" s="23"/>
      <c r="K278" s="50" t="str">
        <f>IF(K279&gt;0,"","◄")</f>
        <v>◄</v>
      </c>
      <c r="L278" s="141"/>
      <c r="M278" s="141"/>
      <c r="N278" s="20"/>
      <c r="O278" s="50" t="str">
        <f>IF(O279&gt;0,"","◄")</f>
        <v>◄</v>
      </c>
      <c r="P278" s="3"/>
      <c r="Q278" s="4"/>
      <c r="R278" s="4"/>
      <c r="S278" s="50" t="str">
        <f>IF(S279&gt;0,"","◄")</f>
        <v>◄</v>
      </c>
      <c r="T278" s="4"/>
      <c r="U278" s="50" t="str">
        <f>IF(U279&gt;0,"","◄")</f>
        <v>◄</v>
      </c>
      <c r="V278" s="28"/>
      <c r="W278" s="4"/>
      <c r="X278" s="36" t="str">
        <f>IF(X279,"►","")</f>
        <v/>
      </c>
      <c r="Y278" s="142"/>
      <c r="Z278" s="142"/>
      <c r="AA278" s="4"/>
      <c r="AB278" s="36" t="str">
        <f>IF(AB279,"►","")</f>
        <v/>
      </c>
      <c r="AC278" s="4"/>
      <c r="AD278" s="4"/>
      <c r="AE278" s="4"/>
      <c r="AF278" s="36" t="str">
        <f>IF(AF279,"►","")</f>
        <v/>
      </c>
      <c r="AG278" s="4"/>
      <c r="AH278" s="36" t="str">
        <f>IF(AH279,"►","")</f>
        <v/>
      </c>
      <c r="AI278" s="14"/>
      <c r="AJ278" s="168" t="str">
        <f>IF(SUM(AJ279:AJ280)&gt;0,"◄","")</f>
        <v>◄</v>
      </c>
      <c r="AK278" s="169" t="s">
        <v>1742</v>
      </c>
      <c r="AL278" s="168" t="str">
        <f>IF(SUM(AL279:AL280)&gt;0,"◄","")</f>
        <v>◄</v>
      </c>
      <c r="AM278" s="170"/>
      <c r="AN278" s="168" t="str">
        <f>IF(SUM(AN279:AN280)&gt;0,"◄","")</f>
        <v>◄</v>
      </c>
      <c r="AO278" s="39" t="str">
        <f>IF(SUM(AO279:AO280)&gt;0,"►","")</f>
        <v/>
      </c>
      <c r="AP278" s="39" t="str">
        <f>IF(SUM(AP279:AP280)&gt;0,"►","")</f>
        <v/>
      </c>
      <c r="AQ278" s="39" t="str">
        <f>IF(SUM(AQ279:AQ280)&gt;0,"►","")</f>
        <v/>
      </c>
      <c r="AR278" s="40" t="str">
        <f>IF(SUM(AR279:AR280)&gt;0,"►","")</f>
        <v/>
      </c>
      <c r="AS278" s="19"/>
      <c r="AT278" s="19"/>
      <c r="AU278" s="120"/>
    </row>
    <row r="279" spans="1:47" ht="15" customHeight="1" thickBot="1" x14ac:dyDescent="0.35">
      <c r="A279" s="133"/>
      <c r="B279" s="87" t="s">
        <v>1049</v>
      </c>
      <c r="C279" s="82"/>
      <c r="D279" s="83"/>
      <c r="E279" s="112" t="str">
        <f>IF(F279&gt;0,"ok","◄")</f>
        <v>◄</v>
      </c>
      <c r="F279" s="113"/>
      <c r="G279" s="111" t="str">
        <f t="shared" si="3"/>
        <v/>
      </c>
      <c r="H279" s="203"/>
      <c r="I279" s="204"/>
      <c r="J279" s="159"/>
      <c r="K279" s="160"/>
      <c r="L279" s="161"/>
      <c r="M279" s="162"/>
      <c r="N279" s="163"/>
      <c r="O279" s="51"/>
      <c r="P279" s="58"/>
      <c r="Q279" s="59"/>
      <c r="R279" s="55"/>
      <c r="S279" s="52"/>
      <c r="T279" s="56"/>
      <c r="U279" s="52"/>
      <c r="V279" s="35"/>
      <c r="W279" s="164">
        <f>J279</f>
        <v>0</v>
      </c>
      <c r="X279" s="165"/>
      <c r="Y279" s="165"/>
      <c r="Z279" s="165"/>
      <c r="AA279" s="57">
        <f>N279</f>
        <v>0</v>
      </c>
      <c r="AB279" s="60"/>
      <c r="AC279" s="61"/>
      <c r="AD279" s="62"/>
      <c r="AE279" s="57">
        <f>R279</f>
        <v>0</v>
      </c>
      <c r="AF279" s="63"/>
      <c r="AG279" s="57">
        <f>T279</f>
        <v>0</v>
      </c>
      <c r="AH279" s="54"/>
      <c r="AI279" s="14"/>
      <c r="AJ279" s="171">
        <f>IF(K279+O279&gt;=2,0,IF(K279+O279=1,0,1))</f>
        <v>1</v>
      </c>
      <c r="AK279" s="172" t="str">
        <f>IF(K279+O279&gt;=2,0,IF(K279+O279=1,0,"or◄"))</f>
        <v>or◄</v>
      </c>
      <c r="AL279" s="173">
        <f>IF(K279+O279&gt;=1,"",IF(K279+O279&gt;=2,"",1))</f>
        <v>1</v>
      </c>
      <c r="AM279" s="174">
        <f>IF(S279&gt;=1,"",IF(S279&gt;=2,"",1))</f>
        <v>1</v>
      </c>
      <c r="AN279" s="173">
        <f>IF(U279&gt;=1,"",IF(U279&gt;=2,"",1))</f>
        <v>1</v>
      </c>
      <c r="AO279" s="175">
        <f>X279</f>
        <v>0</v>
      </c>
      <c r="AP279" s="22">
        <f>AB279</f>
        <v>0</v>
      </c>
      <c r="AQ279" s="22">
        <f>AF279</f>
        <v>0</v>
      </c>
      <c r="AR279" s="13">
        <f>AH279</f>
        <v>0</v>
      </c>
      <c r="AS279" s="10" t="str">
        <f>IF(SUM(K279,O279,S279,U279)&gt;0,J279*K279+N279*O279+R279*S279+T279*U279,"")</f>
        <v/>
      </c>
      <c r="AT279" s="41" t="str">
        <f>IF(SUM(X279,AB279,AF279,AH279)&gt;0,W279*X279+AA279*AB279+AE279*AF279+AG279*AH279,"")</f>
        <v/>
      </c>
      <c r="AU279" s="120"/>
    </row>
    <row r="280" spans="1:47" ht="14.4" customHeight="1" thickBot="1" x14ac:dyDescent="0.35">
      <c r="A280" s="134" t="s">
        <v>284</v>
      </c>
      <c r="B280" s="74"/>
      <c r="C280" s="75"/>
      <c r="D280" s="76"/>
      <c r="E280" s="109" t="str">
        <f>IF(F280="◄","◄",IF(F280="ok","►",""))</f>
        <v>◄</v>
      </c>
      <c r="F280" s="110" t="str">
        <f>IF(F281&gt;0,"OK","◄")</f>
        <v>◄</v>
      </c>
      <c r="G280" s="111" t="str">
        <f t="shared" si="3"/>
        <v/>
      </c>
      <c r="H280" s="86">
        <v>23889</v>
      </c>
      <c r="I280" s="78" t="s">
        <v>43</v>
      </c>
      <c r="J280" s="23"/>
      <c r="K280" s="50" t="str">
        <f>IF(K281&gt;0,"","◄")</f>
        <v>◄</v>
      </c>
      <c r="L280" s="141"/>
      <c r="M280" s="141"/>
      <c r="N280" s="20"/>
      <c r="O280" s="50" t="str">
        <f>IF(O281&gt;0,"","◄")</f>
        <v>◄</v>
      </c>
      <c r="P280" s="3"/>
      <c r="Q280" s="4"/>
      <c r="R280" s="4"/>
      <c r="S280" s="50" t="str">
        <f>IF(S281&gt;0,"","◄")</f>
        <v>◄</v>
      </c>
      <c r="T280" s="4"/>
      <c r="U280" s="50" t="str">
        <f>IF(U281&gt;0,"","◄")</f>
        <v>◄</v>
      </c>
      <c r="V280" s="28"/>
      <c r="W280" s="4"/>
      <c r="X280" s="36" t="str">
        <f>IF(X281,"►","")</f>
        <v/>
      </c>
      <c r="Y280" s="142"/>
      <c r="Z280" s="142"/>
      <c r="AA280" s="4"/>
      <c r="AB280" s="36" t="str">
        <f>IF(AB281,"►","")</f>
        <v/>
      </c>
      <c r="AC280" s="4"/>
      <c r="AD280" s="4"/>
      <c r="AE280" s="4"/>
      <c r="AF280" s="36" t="str">
        <f>IF(AF281,"►","")</f>
        <v/>
      </c>
      <c r="AG280" s="4"/>
      <c r="AH280" s="36" t="str">
        <f>IF(AH281,"►","")</f>
        <v/>
      </c>
      <c r="AI280" s="14"/>
      <c r="AJ280" s="168" t="str">
        <f>IF(SUM(AJ281:AJ282)&gt;0,"◄","")</f>
        <v>◄</v>
      </c>
      <c r="AK280" s="169" t="s">
        <v>1742</v>
      </c>
      <c r="AL280" s="168" t="str">
        <f>IF(SUM(AL281:AL282)&gt;0,"◄","")</f>
        <v>◄</v>
      </c>
      <c r="AM280" s="170"/>
      <c r="AN280" s="168" t="str">
        <f>IF(SUM(AN281:AN282)&gt;0,"◄","")</f>
        <v>◄</v>
      </c>
      <c r="AO280" s="39" t="str">
        <f>IF(SUM(AO281:AO282)&gt;0,"►","")</f>
        <v/>
      </c>
      <c r="AP280" s="39" t="str">
        <f>IF(SUM(AP281:AP282)&gt;0,"►","")</f>
        <v/>
      </c>
      <c r="AQ280" s="39" t="str">
        <f>IF(SUM(AQ281:AQ282)&gt;0,"►","")</f>
        <v/>
      </c>
      <c r="AR280" s="40" t="str">
        <f>IF(SUM(AR281:AR282)&gt;0,"►","")</f>
        <v/>
      </c>
      <c r="AS280" s="19"/>
      <c r="AT280" s="19"/>
      <c r="AU280" s="120"/>
    </row>
    <row r="281" spans="1:47" ht="15" customHeight="1" thickBot="1" x14ac:dyDescent="0.35">
      <c r="A281" s="133"/>
      <c r="B281" s="87" t="s">
        <v>1050</v>
      </c>
      <c r="C281" s="82"/>
      <c r="D281" s="83"/>
      <c r="E281" s="112" t="str">
        <f>IF(F281&gt;0,"ok","◄")</f>
        <v>◄</v>
      </c>
      <c r="F281" s="113"/>
      <c r="G281" s="111" t="str">
        <f t="shared" si="3"/>
        <v/>
      </c>
      <c r="H281" s="203"/>
      <c r="I281" s="204"/>
      <c r="J281" s="159"/>
      <c r="K281" s="160"/>
      <c r="L281" s="161"/>
      <c r="M281" s="162"/>
      <c r="N281" s="163"/>
      <c r="O281" s="51"/>
      <c r="P281" s="58"/>
      <c r="Q281" s="59"/>
      <c r="R281" s="55"/>
      <c r="S281" s="52"/>
      <c r="T281" s="56"/>
      <c r="U281" s="52"/>
      <c r="V281" s="35"/>
      <c r="W281" s="164">
        <f>J281</f>
        <v>0</v>
      </c>
      <c r="X281" s="165"/>
      <c r="Y281" s="165"/>
      <c r="Z281" s="165"/>
      <c r="AA281" s="57">
        <f>N281</f>
        <v>0</v>
      </c>
      <c r="AB281" s="60"/>
      <c r="AC281" s="61"/>
      <c r="AD281" s="62"/>
      <c r="AE281" s="57">
        <f>R281</f>
        <v>0</v>
      </c>
      <c r="AF281" s="63"/>
      <c r="AG281" s="57">
        <f>T281</f>
        <v>0</v>
      </c>
      <c r="AH281" s="54"/>
      <c r="AI281" s="14"/>
      <c r="AJ281" s="171">
        <f>IF(K281+O281&gt;=2,0,IF(K281+O281=1,0,1))</f>
        <v>1</v>
      </c>
      <c r="AK281" s="172" t="str">
        <f>IF(K281+O281&gt;=2,0,IF(K281+O281=1,0,"or◄"))</f>
        <v>or◄</v>
      </c>
      <c r="AL281" s="173">
        <f>IF(K281+O281&gt;=1,"",IF(K281+O281&gt;=2,"",1))</f>
        <v>1</v>
      </c>
      <c r="AM281" s="174">
        <f>IF(S281&gt;=1,"",IF(S281&gt;=2,"",1))</f>
        <v>1</v>
      </c>
      <c r="AN281" s="173">
        <f>IF(U281&gt;=1,"",IF(U281&gt;=2,"",1))</f>
        <v>1</v>
      </c>
      <c r="AO281" s="175">
        <f>X281</f>
        <v>0</v>
      </c>
      <c r="AP281" s="22">
        <f>AB281</f>
        <v>0</v>
      </c>
      <c r="AQ281" s="22">
        <f>AF281</f>
        <v>0</v>
      </c>
      <c r="AR281" s="13">
        <f>AH281</f>
        <v>0</v>
      </c>
      <c r="AS281" s="10" t="str">
        <f>IF(SUM(K281,O281,S281,U281)&gt;0,J281*K281+N281*O281+R281*S281+T281*U281,"")</f>
        <v/>
      </c>
      <c r="AT281" s="41" t="str">
        <f>IF(SUM(X281,AB281,AF281,AH281)&gt;0,W281*X281+AA281*AB281+AE281*AF281+AG281*AH281,"")</f>
        <v/>
      </c>
      <c r="AU281" s="120"/>
    </row>
    <row r="282" spans="1:47" ht="14.4" customHeight="1" thickBot="1" x14ac:dyDescent="0.35">
      <c r="A282" s="134" t="s">
        <v>285</v>
      </c>
      <c r="B282" s="74"/>
      <c r="C282" s="75"/>
      <c r="D282" s="76"/>
      <c r="E282" s="109" t="str">
        <f>IF(F282="◄","◄",IF(F282="ok","►",""))</f>
        <v>◄</v>
      </c>
      <c r="F282" s="110" t="str">
        <f>IF(F283&gt;0,"OK","◄")</f>
        <v>◄</v>
      </c>
      <c r="G282" s="111" t="str">
        <f t="shared" si="3"/>
        <v/>
      </c>
      <c r="H282" s="86">
        <v>23889</v>
      </c>
      <c r="I282" s="78" t="s">
        <v>43</v>
      </c>
      <c r="J282" s="23"/>
      <c r="K282" s="50" t="str">
        <f>IF(K283&gt;0,"","◄")</f>
        <v>◄</v>
      </c>
      <c r="L282" s="141"/>
      <c r="M282" s="141"/>
      <c r="N282" s="20"/>
      <c r="O282" s="50" t="str">
        <f>IF(O283&gt;0,"","◄")</f>
        <v>◄</v>
      </c>
      <c r="P282" s="3"/>
      <c r="Q282" s="4"/>
      <c r="R282" s="4"/>
      <c r="S282" s="50" t="str">
        <f>IF(S283&gt;0,"","◄")</f>
        <v>◄</v>
      </c>
      <c r="T282" s="4"/>
      <c r="U282" s="50" t="str">
        <f>IF(U283&gt;0,"","◄")</f>
        <v>◄</v>
      </c>
      <c r="V282" s="28"/>
      <c r="W282" s="4"/>
      <c r="X282" s="36" t="str">
        <f>IF(X283,"►","")</f>
        <v/>
      </c>
      <c r="Y282" s="142"/>
      <c r="Z282" s="142"/>
      <c r="AA282" s="4"/>
      <c r="AB282" s="36" t="str">
        <f>IF(AB283,"►","")</f>
        <v/>
      </c>
      <c r="AC282" s="4"/>
      <c r="AD282" s="4"/>
      <c r="AE282" s="4"/>
      <c r="AF282" s="36" t="str">
        <f>IF(AF283,"►","")</f>
        <v/>
      </c>
      <c r="AG282" s="4"/>
      <c r="AH282" s="36" t="str">
        <f>IF(AH283,"►","")</f>
        <v/>
      </c>
      <c r="AI282" s="14"/>
      <c r="AJ282" s="168" t="str">
        <f>IF(SUM(AJ283:AJ284)&gt;0,"◄","")</f>
        <v>◄</v>
      </c>
      <c r="AK282" s="169" t="s">
        <v>1742</v>
      </c>
      <c r="AL282" s="168" t="str">
        <f>IF(SUM(AL283:AL284)&gt;0,"◄","")</f>
        <v>◄</v>
      </c>
      <c r="AM282" s="170"/>
      <c r="AN282" s="168" t="str">
        <f>IF(SUM(AN283:AN284)&gt;0,"◄","")</f>
        <v>◄</v>
      </c>
      <c r="AO282" s="39" t="str">
        <f>IF(SUM(AO283:AO284)&gt;0,"►","")</f>
        <v/>
      </c>
      <c r="AP282" s="39" t="str">
        <f>IF(SUM(AP283:AP284)&gt;0,"►","")</f>
        <v/>
      </c>
      <c r="AQ282" s="39" t="str">
        <f>IF(SUM(AQ283:AQ284)&gt;0,"►","")</f>
        <v/>
      </c>
      <c r="AR282" s="40" t="str">
        <f>IF(SUM(AR283:AR284)&gt;0,"►","")</f>
        <v/>
      </c>
      <c r="AS282" s="19"/>
      <c r="AT282" s="19"/>
      <c r="AU282" s="120"/>
    </row>
    <row r="283" spans="1:47" ht="15" customHeight="1" thickBot="1" x14ac:dyDescent="0.35">
      <c r="A283" s="133"/>
      <c r="B283" s="87" t="s">
        <v>1051</v>
      </c>
      <c r="C283" s="82"/>
      <c r="D283" s="83"/>
      <c r="E283" s="112" t="str">
        <f>IF(F283&gt;0,"ok","◄")</f>
        <v>◄</v>
      </c>
      <c r="F283" s="113"/>
      <c r="G283" s="111" t="str">
        <f t="shared" si="3"/>
        <v/>
      </c>
      <c r="H283" s="203"/>
      <c r="I283" s="204"/>
      <c r="J283" s="159"/>
      <c r="K283" s="160"/>
      <c r="L283" s="161"/>
      <c r="M283" s="162"/>
      <c r="N283" s="163"/>
      <c r="O283" s="51"/>
      <c r="P283" s="58"/>
      <c r="Q283" s="59"/>
      <c r="R283" s="55"/>
      <c r="S283" s="52"/>
      <c r="T283" s="56"/>
      <c r="U283" s="52"/>
      <c r="V283" s="35"/>
      <c r="W283" s="164">
        <f>J283</f>
        <v>0</v>
      </c>
      <c r="X283" s="165"/>
      <c r="Y283" s="165"/>
      <c r="Z283" s="165"/>
      <c r="AA283" s="57">
        <f>N283</f>
        <v>0</v>
      </c>
      <c r="AB283" s="60"/>
      <c r="AC283" s="61"/>
      <c r="AD283" s="62"/>
      <c r="AE283" s="57">
        <f>R283</f>
        <v>0</v>
      </c>
      <c r="AF283" s="63"/>
      <c r="AG283" s="57">
        <f>T283</f>
        <v>0</v>
      </c>
      <c r="AH283" s="54"/>
      <c r="AI283" s="14"/>
      <c r="AJ283" s="171">
        <f>IF(K283+O283&gt;=2,0,IF(K283+O283=1,0,1))</f>
        <v>1</v>
      </c>
      <c r="AK283" s="172" t="str">
        <f>IF(K283+O283&gt;=2,0,IF(K283+O283=1,0,"or◄"))</f>
        <v>or◄</v>
      </c>
      <c r="AL283" s="173">
        <f>IF(K283+O283&gt;=1,"",IF(K283+O283&gt;=2,"",1))</f>
        <v>1</v>
      </c>
      <c r="AM283" s="174">
        <f>IF(S283&gt;=1,"",IF(S283&gt;=2,"",1))</f>
        <v>1</v>
      </c>
      <c r="AN283" s="173">
        <f>IF(U283&gt;=1,"",IF(U283&gt;=2,"",1))</f>
        <v>1</v>
      </c>
      <c r="AO283" s="175">
        <f>X283</f>
        <v>0</v>
      </c>
      <c r="AP283" s="22">
        <f>AB283</f>
        <v>0</v>
      </c>
      <c r="AQ283" s="22">
        <f>AF283</f>
        <v>0</v>
      </c>
      <c r="AR283" s="13">
        <f>AH283</f>
        <v>0</v>
      </c>
      <c r="AS283" s="10" t="str">
        <f>IF(SUM(K283,O283,S283,U283)&gt;0,J283*K283+N283*O283+R283*S283+T283*U283,"")</f>
        <v/>
      </c>
      <c r="AT283" s="41" t="str">
        <f>IF(SUM(X283,AB283,AF283,AH283)&gt;0,W283*X283+AA283*AB283+AE283*AF283+AG283*AH283,"")</f>
        <v/>
      </c>
      <c r="AU283" s="120"/>
    </row>
    <row r="284" spans="1:47" ht="14.4" customHeight="1" thickBot="1" x14ac:dyDescent="0.35">
      <c r="A284" s="134" t="s">
        <v>286</v>
      </c>
      <c r="B284" s="74"/>
      <c r="C284" s="75"/>
      <c r="D284" s="76"/>
      <c r="E284" s="109" t="str">
        <f>IF(F284="◄","◄",IF(F284="ok","►",""))</f>
        <v>◄</v>
      </c>
      <c r="F284" s="110" t="str">
        <f>IF(F285&gt;0,"OK","◄")</f>
        <v>◄</v>
      </c>
      <c r="G284" s="111" t="str">
        <f t="shared" si="3"/>
        <v/>
      </c>
      <c r="H284" s="86">
        <v>23912</v>
      </c>
      <c r="I284" s="78" t="s">
        <v>43</v>
      </c>
      <c r="J284" s="23"/>
      <c r="K284" s="50" t="str">
        <f>IF(K285&gt;0,"","◄")</f>
        <v>◄</v>
      </c>
      <c r="L284" s="141"/>
      <c r="M284" s="141"/>
      <c r="N284" s="20"/>
      <c r="O284" s="50" t="str">
        <f>IF(O285&gt;0,"","◄")</f>
        <v>◄</v>
      </c>
      <c r="P284" s="3"/>
      <c r="Q284" s="4"/>
      <c r="R284" s="4"/>
      <c r="S284" s="50" t="str">
        <f>IF(S285&gt;0,"","◄")</f>
        <v>◄</v>
      </c>
      <c r="T284" s="4"/>
      <c r="U284" s="50" t="str">
        <f>IF(U285&gt;0,"","◄")</f>
        <v>◄</v>
      </c>
      <c r="V284" s="28"/>
      <c r="W284" s="4"/>
      <c r="X284" s="36" t="str">
        <f>IF(X285,"►","")</f>
        <v/>
      </c>
      <c r="Y284" s="142"/>
      <c r="Z284" s="142"/>
      <c r="AA284" s="4"/>
      <c r="AB284" s="36" t="str">
        <f>IF(AB285,"►","")</f>
        <v/>
      </c>
      <c r="AC284" s="4"/>
      <c r="AD284" s="4"/>
      <c r="AE284" s="4"/>
      <c r="AF284" s="36" t="str">
        <f>IF(AF285,"►","")</f>
        <v/>
      </c>
      <c r="AG284" s="4"/>
      <c r="AH284" s="36" t="str">
        <f>IF(AH285,"►","")</f>
        <v/>
      </c>
      <c r="AI284" s="14"/>
      <c r="AJ284" s="168" t="str">
        <f>IF(SUM(AJ285:AJ286)&gt;0,"◄","")</f>
        <v>◄</v>
      </c>
      <c r="AK284" s="169" t="s">
        <v>1742</v>
      </c>
      <c r="AL284" s="168" t="str">
        <f>IF(SUM(AL285:AL286)&gt;0,"◄","")</f>
        <v>◄</v>
      </c>
      <c r="AM284" s="170"/>
      <c r="AN284" s="168" t="str">
        <f>IF(SUM(AN285:AN286)&gt;0,"◄","")</f>
        <v>◄</v>
      </c>
      <c r="AO284" s="39" t="str">
        <f>IF(SUM(AO285:AO286)&gt;0,"►","")</f>
        <v/>
      </c>
      <c r="AP284" s="39" t="str">
        <f>IF(SUM(AP285:AP286)&gt;0,"►","")</f>
        <v/>
      </c>
      <c r="AQ284" s="39" t="str">
        <f>IF(SUM(AQ285:AQ286)&gt;0,"►","")</f>
        <v/>
      </c>
      <c r="AR284" s="40" t="str">
        <f>IF(SUM(AR285:AR286)&gt;0,"►","")</f>
        <v/>
      </c>
      <c r="AS284" s="19"/>
      <c r="AT284" s="19"/>
      <c r="AU284" s="120"/>
    </row>
    <row r="285" spans="1:47" ht="15" customHeight="1" thickBot="1" x14ac:dyDescent="0.35">
      <c r="A285" s="133"/>
      <c r="B285" s="87" t="s">
        <v>1052</v>
      </c>
      <c r="C285" s="82"/>
      <c r="D285" s="83"/>
      <c r="E285" s="112" t="str">
        <f>IF(F285&gt;0,"ok","◄")</f>
        <v>◄</v>
      </c>
      <c r="F285" s="113"/>
      <c r="G285" s="111" t="str">
        <f t="shared" si="3"/>
        <v/>
      </c>
      <c r="H285" s="203"/>
      <c r="I285" s="204"/>
      <c r="J285" s="159"/>
      <c r="K285" s="160"/>
      <c r="L285" s="161"/>
      <c r="M285" s="162"/>
      <c r="N285" s="163"/>
      <c r="O285" s="51"/>
      <c r="P285" s="58"/>
      <c r="Q285" s="59"/>
      <c r="R285" s="55"/>
      <c r="S285" s="52"/>
      <c r="T285" s="56"/>
      <c r="U285" s="52"/>
      <c r="V285" s="35"/>
      <c r="W285" s="164">
        <f>J285</f>
        <v>0</v>
      </c>
      <c r="X285" s="165"/>
      <c r="Y285" s="165"/>
      <c r="Z285" s="165"/>
      <c r="AA285" s="57">
        <f>N285</f>
        <v>0</v>
      </c>
      <c r="AB285" s="60"/>
      <c r="AC285" s="61"/>
      <c r="AD285" s="62"/>
      <c r="AE285" s="57">
        <f>R285</f>
        <v>0</v>
      </c>
      <c r="AF285" s="63"/>
      <c r="AG285" s="57">
        <f>T285</f>
        <v>0</v>
      </c>
      <c r="AH285" s="54"/>
      <c r="AI285" s="14"/>
      <c r="AJ285" s="171">
        <f>IF(K285+O285&gt;=2,0,IF(K285+O285=1,0,1))</f>
        <v>1</v>
      </c>
      <c r="AK285" s="172" t="str">
        <f>IF(K285+O285&gt;=2,0,IF(K285+O285=1,0,"or◄"))</f>
        <v>or◄</v>
      </c>
      <c r="AL285" s="173">
        <f>IF(K285+O285&gt;=1,"",IF(K285+O285&gt;=2,"",1))</f>
        <v>1</v>
      </c>
      <c r="AM285" s="174">
        <f>IF(S285&gt;=1,"",IF(S285&gt;=2,"",1))</f>
        <v>1</v>
      </c>
      <c r="AN285" s="173">
        <f>IF(U285&gt;=1,"",IF(U285&gt;=2,"",1))</f>
        <v>1</v>
      </c>
      <c r="AO285" s="175">
        <f>X285</f>
        <v>0</v>
      </c>
      <c r="AP285" s="22">
        <f>AB285</f>
        <v>0</v>
      </c>
      <c r="AQ285" s="22">
        <f>AF285</f>
        <v>0</v>
      </c>
      <c r="AR285" s="13">
        <f>AH285</f>
        <v>0</v>
      </c>
      <c r="AS285" s="10" t="str">
        <f>IF(SUM(K285,O285,S285,U285)&gt;0,J285*K285+N285*O285+R285*S285+T285*U285,"")</f>
        <v/>
      </c>
      <c r="AT285" s="41" t="str">
        <f>IF(SUM(X285,AB285,AF285,AH285)&gt;0,W285*X285+AA285*AB285+AE285*AF285+AG285*AH285,"")</f>
        <v/>
      </c>
      <c r="AU285" s="120"/>
    </row>
    <row r="286" spans="1:47" ht="14.4" customHeight="1" thickBot="1" x14ac:dyDescent="0.35">
      <c r="A286" s="134" t="s">
        <v>287</v>
      </c>
      <c r="B286" s="74"/>
      <c r="C286" s="75"/>
      <c r="D286" s="76"/>
      <c r="E286" s="109" t="str">
        <f>IF(F286="◄","◄",IF(F286="ok","►",""))</f>
        <v>◄</v>
      </c>
      <c r="F286" s="110" t="str">
        <f>IF(F287&gt;0,"OK","◄")</f>
        <v>◄</v>
      </c>
      <c r="G286" s="111" t="str">
        <f t="shared" si="3"/>
        <v/>
      </c>
      <c r="H286" s="86">
        <v>23914</v>
      </c>
      <c r="I286" s="78" t="s">
        <v>43</v>
      </c>
      <c r="J286" s="23"/>
      <c r="K286" s="50" t="str">
        <f>IF(K287&gt;0,"","◄")</f>
        <v>◄</v>
      </c>
      <c r="L286" s="141"/>
      <c r="M286" s="141"/>
      <c r="N286" s="20"/>
      <c r="O286" s="50" t="str">
        <f>IF(O287&gt;0,"","◄")</f>
        <v>◄</v>
      </c>
      <c r="P286" s="3"/>
      <c r="Q286" s="4"/>
      <c r="R286" s="4"/>
      <c r="S286" s="50" t="str">
        <f>IF(S287&gt;0,"","◄")</f>
        <v>◄</v>
      </c>
      <c r="T286" s="4"/>
      <c r="U286" s="50" t="str">
        <f>IF(U287&gt;0,"","◄")</f>
        <v>◄</v>
      </c>
      <c r="V286" s="28"/>
      <c r="W286" s="4"/>
      <c r="X286" s="36" t="str">
        <f>IF(X287,"►","")</f>
        <v/>
      </c>
      <c r="Y286" s="142"/>
      <c r="Z286" s="142"/>
      <c r="AA286" s="4"/>
      <c r="AB286" s="36" t="str">
        <f>IF(AB287,"►","")</f>
        <v/>
      </c>
      <c r="AC286" s="4"/>
      <c r="AD286" s="4"/>
      <c r="AE286" s="4"/>
      <c r="AF286" s="36" t="str">
        <f>IF(AF287,"►","")</f>
        <v/>
      </c>
      <c r="AG286" s="4"/>
      <c r="AH286" s="36" t="str">
        <f>IF(AH287,"►","")</f>
        <v/>
      </c>
      <c r="AI286" s="14"/>
      <c r="AJ286" s="168" t="str">
        <f>IF(SUM(AJ287:AJ288)&gt;0,"◄","")</f>
        <v>◄</v>
      </c>
      <c r="AK286" s="169" t="s">
        <v>1742</v>
      </c>
      <c r="AL286" s="168" t="str">
        <f>IF(SUM(AL287:AL288)&gt;0,"◄","")</f>
        <v>◄</v>
      </c>
      <c r="AM286" s="170"/>
      <c r="AN286" s="168" t="str">
        <f>IF(SUM(AN287:AN288)&gt;0,"◄","")</f>
        <v>◄</v>
      </c>
      <c r="AO286" s="39" t="str">
        <f>IF(SUM(AO287:AO288)&gt;0,"►","")</f>
        <v/>
      </c>
      <c r="AP286" s="39" t="str">
        <f>IF(SUM(AP287:AP288)&gt;0,"►","")</f>
        <v/>
      </c>
      <c r="AQ286" s="39" t="str">
        <f>IF(SUM(AQ287:AQ288)&gt;0,"►","")</f>
        <v/>
      </c>
      <c r="AR286" s="40" t="str">
        <f>IF(SUM(AR287:AR288)&gt;0,"►","")</f>
        <v/>
      </c>
      <c r="AS286" s="6"/>
      <c r="AT286" s="19"/>
      <c r="AU286" s="120"/>
    </row>
    <row r="287" spans="1:47" ht="15" customHeight="1" thickBot="1" x14ac:dyDescent="0.35">
      <c r="A287" s="133"/>
      <c r="B287" s="87" t="s">
        <v>197</v>
      </c>
      <c r="C287" s="82"/>
      <c r="D287" s="83"/>
      <c r="E287" s="112" t="str">
        <f>IF(F287&gt;0,"ok","◄")</f>
        <v>◄</v>
      </c>
      <c r="F287" s="113"/>
      <c r="G287" s="111" t="str">
        <f t="shared" si="3"/>
        <v/>
      </c>
      <c r="H287" s="203"/>
      <c r="I287" s="204"/>
      <c r="J287" s="159"/>
      <c r="K287" s="160"/>
      <c r="L287" s="161"/>
      <c r="M287" s="162"/>
      <c r="N287" s="163"/>
      <c r="O287" s="51"/>
      <c r="P287" s="58"/>
      <c r="Q287" s="59"/>
      <c r="R287" s="55"/>
      <c r="S287" s="52"/>
      <c r="T287" s="56"/>
      <c r="U287" s="52"/>
      <c r="V287" s="35"/>
      <c r="W287" s="164">
        <f>J287</f>
        <v>0</v>
      </c>
      <c r="X287" s="165"/>
      <c r="Y287" s="165"/>
      <c r="Z287" s="165"/>
      <c r="AA287" s="57">
        <f>N287</f>
        <v>0</v>
      </c>
      <c r="AB287" s="60"/>
      <c r="AC287" s="61"/>
      <c r="AD287" s="62"/>
      <c r="AE287" s="57">
        <f>R287</f>
        <v>0</v>
      </c>
      <c r="AF287" s="63"/>
      <c r="AG287" s="57">
        <f>T287</f>
        <v>0</v>
      </c>
      <c r="AH287" s="54"/>
      <c r="AI287" s="14"/>
      <c r="AJ287" s="171">
        <f>IF(K287+O287&gt;=2,0,IF(K287+O287=1,0,1))</f>
        <v>1</v>
      </c>
      <c r="AK287" s="172" t="str">
        <f>IF(K287+O287&gt;=2,0,IF(K287+O287=1,0,"or◄"))</f>
        <v>or◄</v>
      </c>
      <c r="AL287" s="173">
        <f>IF(K287+O287&gt;=1,"",IF(K287+O287&gt;=2,"",1))</f>
        <v>1</v>
      </c>
      <c r="AM287" s="174">
        <f>IF(S287&gt;=1,"",IF(S287&gt;=2,"",1))</f>
        <v>1</v>
      </c>
      <c r="AN287" s="173">
        <f>IF(U287&gt;=1,"",IF(U287&gt;=2,"",1))</f>
        <v>1</v>
      </c>
      <c r="AO287" s="175">
        <f>X287</f>
        <v>0</v>
      </c>
      <c r="AP287" s="22">
        <f>AB287</f>
        <v>0</v>
      </c>
      <c r="AQ287" s="22">
        <f>AF287</f>
        <v>0</v>
      </c>
      <c r="AR287" s="13">
        <f>AH287</f>
        <v>0</v>
      </c>
      <c r="AS287" s="10" t="str">
        <f>IF(SUM(K287,O287,S287,U287)&gt;0,J287*K287+N287*O287+R287*S287+T287*U287,"")</f>
        <v/>
      </c>
      <c r="AT287" s="41" t="str">
        <f>IF(SUM(X287,AB287,AF287,AH287)&gt;0,W287*X287+AA287*AB287+AE287*AF287+AG287*AH287,"")</f>
        <v/>
      </c>
      <c r="AU287" s="120"/>
    </row>
    <row r="288" spans="1:47" ht="14.4" customHeight="1" thickBot="1" x14ac:dyDescent="0.35">
      <c r="A288" s="134" t="s">
        <v>288</v>
      </c>
      <c r="B288" s="74"/>
      <c r="C288" s="75"/>
      <c r="D288" s="76"/>
      <c r="E288" s="109" t="str">
        <f>IF(F288="◄","◄",IF(F288="ok","►",""))</f>
        <v>◄</v>
      </c>
      <c r="F288" s="110" t="str">
        <f>IF(F289&gt;0,"OK","◄")</f>
        <v>◄</v>
      </c>
      <c r="G288" s="111" t="str">
        <f t="shared" si="3"/>
        <v/>
      </c>
      <c r="H288" s="86">
        <v>23940</v>
      </c>
      <c r="I288" s="78" t="s">
        <v>43</v>
      </c>
      <c r="J288" s="23"/>
      <c r="K288" s="50" t="str">
        <f>IF(K289&gt;0,"","◄")</f>
        <v>◄</v>
      </c>
      <c r="L288" s="141"/>
      <c r="M288" s="141"/>
      <c r="N288" s="20"/>
      <c r="O288" s="50" t="str">
        <f>IF(O289&gt;0,"","◄")</f>
        <v>◄</v>
      </c>
      <c r="P288" s="3"/>
      <c r="Q288" s="4"/>
      <c r="R288" s="4"/>
      <c r="S288" s="50" t="str">
        <f>IF(S289&gt;0,"","◄")</f>
        <v>◄</v>
      </c>
      <c r="T288" s="4"/>
      <c r="U288" s="50" t="str">
        <f>IF(U289&gt;0,"","◄")</f>
        <v>◄</v>
      </c>
      <c r="V288" s="28"/>
      <c r="W288" s="4"/>
      <c r="X288" s="36" t="str">
        <f>IF(X289,"►","")</f>
        <v/>
      </c>
      <c r="Y288" s="142"/>
      <c r="Z288" s="142"/>
      <c r="AA288" s="4"/>
      <c r="AB288" s="36" t="str">
        <f>IF(AB289,"►","")</f>
        <v/>
      </c>
      <c r="AC288" s="4"/>
      <c r="AD288" s="4"/>
      <c r="AE288" s="4"/>
      <c r="AF288" s="36" t="str">
        <f>IF(AF289,"►","")</f>
        <v/>
      </c>
      <c r="AG288" s="4"/>
      <c r="AH288" s="36" t="str">
        <f>IF(AH289,"►","")</f>
        <v/>
      </c>
      <c r="AI288" s="14"/>
      <c r="AJ288" s="168" t="str">
        <f>IF(SUM(AJ289:AJ290)&gt;0,"◄","")</f>
        <v>◄</v>
      </c>
      <c r="AK288" s="169" t="s">
        <v>1742</v>
      </c>
      <c r="AL288" s="168" t="str">
        <f>IF(SUM(AL289:AL290)&gt;0,"◄","")</f>
        <v>◄</v>
      </c>
      <c r="AM288" s="170"/>
      <c r="AN288" s="168" t="str">
        <f>IF(SUM(AN289:AN290)&gt;0,"◄","")</f>
        <v>◄</v>
      </c>
      <c r="AO288" s="39" t="str">
        <f>IF(SUM(AO289:AO290)&gt;0,"►","")</f>
        <v/>
      </c>
      <c r="AP288" s="39" t="str">
        <f>IF(SUM(AP289:AP290)&gt;0,"►","")</f>
        <v/>
      </c>
      <c r="AQ288" s="39" t="str">
        <f>IF(SUM(AQ289:AQ290)&gt;0,"►","")</f>
        <v/>
      </c>
      <c r="AR288" s="40" t="str">
        <f>IF(SUM(AR289:AR290)&gt;0,"►","")</f>
        <v/>
      </c>
      <c r="AS288" s="19"/>
      <c r="AT288" s="19"/>
      <c r="AU288" s="120"/>
    </row>
    <row r="289" spans="1:47" ht="15" customHeight="1" thickBot="1" x14ac:dyDescent="0.35">
      <c r="A289" s="133"/>
      <c r="B289" s="87" t="s">
        <v>1053</v>
      </c>
      <c r="C289" s="82"/>
      <c r="D289" s="83"/>
      <c r="E289" s="112" t="str">
        <f>IF(F289&gt;0,"ok","◄")</f>
        <v>◄</v>
      </c>
      <c r="F289" s="113"/>
      <c r="G289" s="111" t="str">
        <f t="shared" si="3"/>
        <v/>
      </c>
      <c r="H289" s="203"/>
      <c r="I289" s="204"/>
      <c r="J289" s="159"/>
      <c r="K289" s="160"/>
      <c r="L289" s="161"/>
      <c r="M289" s="162"/>
      <c r="N289" s="163"/>
      <c r="O289" s="51"/>
      <c r="P289" s="58"/>
      <c r="Q289" s="59"/>
      <c r="R289" s="55"/>
      <c r="S289" s="52"/>
      <c r="T289" s="56"/>
      <c r="U289" s="52"/>
      <c r="V289" s="35"/>
      <c r="W289" s="164">
        <f>J289</f>
        <v>0</v>
      </c>
      <c r="X289" s="165"/>
      <c r="Y289" s="165"/>
      <c r="Z289" s="165"/>
      <c r="AA289" s="57">
        <f>N289</f>
        <v>0</v>
      </c>
      <c r="AB289" s="60"/>
      <c r="AC289" s="61"/>
      <c r="AD289" s="62"/>
      <c r="AE289" s="57">
        <f>R289</f>
        <v>0</v>
      </c>
      <c r="AF289" s="63"/>
      <c r="AG289" s="57">
        <f>T289</f>
        <v>0</v>
      </c>
      <c r="AH289" s="54"/>
      <c r="AI289" s="14"/>
      <c r="AJ289" s="171">
        <f>IF(K289+O289&gt;=2,0,IF(K289+O289=1,0,1))</f>
        <v>1</v>
      </c>
      <c r="AK289" s="172" t="str">
        <f>IF(K289+O289&gt;=2,0,IF(K289+O289=1,0,"or◄"))</f>
        <v>or◄</v>
      </c>
      <c r="AL289" s="173">
        <f>IF(K289+O289&gt;=1,"",IF(K289+O289&gt;=2,"",1))</f>
        <v>1</v>
      </c>
      <c r="AM289" s="174">
        <f>IF(S289&gt;=1,"",IF(S289&gt;=2,"",1))</f>
        <v>1</v>
      </c>
      <c r="AN289" s="173">
        <f>IF(U289&gt;=1,"",IF(U289&gt;=2,"",1))</f>
        <v>1</v>
      </c>
      <c r="AO289" s="175">
        <f>X289</f>
        <v>0</v>
      </c>
      <c r="AP289" s="22">
        <f>AB289</f>
        <v>0</v>
      </c>
      <c r="AQ289" s="22">
        <f>AF289</f>
        <v>0</v>
      </c>
      <c r="AR289" s="13">
        <f>AH289</f>
        <v>0</v>
      </c>
      <c r="AS289" s="10" t="str">
        <f>IF(SUM(K289,O289,S289,U289)&gt;0,J289*K289+N289*O289+R289*S289+T289*U289,"")</f>
        <v/>
      </c>
      <c r="AT289" s="41" t="str">
        <f>IF(SUM(X289,AB289,AF289,AH289)&gt;0,W289*X289+AA289*AB289+AE289*AF289+AG289*AH289,"")</f>
        <v/>
      </c>
      <c r="AU289" s="120"/>
    </row>
    <row r="290" spans="1:47" ht="14.4" customHeight="1" thickBot="1" x14ac:dyDescent="0.35">
      <c r="A290" s="134" t="s">
        <v>289</v>
      </c>
      <c r="B290" s="74"/>
      <c r="C290" s="75"/>
      <c r="D290" s="76"/>
      <c r="E290" s="109" t="str">
        <f>IF(F290="◄","◄",IF(F290="ok","►",""))</f>
        <v>◄</v>
      </c>
      <c r="F290" s="110" t="str">
        <f>IF(F291&gt;0,"OK","◄")</f>
        <v>◄</v>
      </c>
      <c r="G290" s="111" t="str">
        <f t="shared" si="3"/>
        <v/>
      </c>
      <c r="H290" s="86">
        <v>24010</v>
      </c>
      <c r="I290" s="78" t="s">
        <v>43</v>
      </c>
      <c r="J290" s="23"/>
      <c r="K290" s="50" t="str">
        <f>IF(K291&gt;0,"","◄")</f>
        <v>◄</v>
      </c>
      <c r="L290" s="141"/>
      <c r="M290" s="141"/>
      <c r="N290" s="20"/>
      <c r="O290" s="50" t="str">
        <f>IF(O291&gt;0,"","◄")</f>
        <v>◄</v>
      </c>
      <c r="P290" s="3"/>
      <c r="Q290" s="4"/>
      <c r="R290" s="4"/>
      <c r="S290" s="50" t="str">
        <f>IF(S291&gt;0,"","◄")</f>
        <v>◄</v>
      </c>
      <c r="T290" s="4"/>
      <c r="U290" s="50" t="str">
        <f>IF(U291&gt;0,"","◄")</f>
        <v>◄</v>
      </c>
      <c r="V290" s="28"/>
      <c r="W290" s="4"/>
      <c r="X290" s="36" t="str">
        <f>IF(X291,"►","")</f>
        <v/>
      </c>
      <c r="Y290" s="142"/>
      <c r="Z290" s="142"/>
      <c r="AA290" s="4"/>
      <c r="AB290" s="36" t="str">
        <f>IF(AB291,"►","")</f>
        <v/>
      </c>
      <c r="AC290" s="4"/>
      <c r="AD290" s="4"/>
      <c r="AE290" s="4"/>
      <c r="AF290" s="36" t="str">
        <f>IF(AF291,"►","")</f>
        <v/>
      </c>
      <c r="AG290" s="4"/>
      <c r="AH290" s="36" t="str">
        <f>IF(AH291,"►","")</f>
        <v/>
      </c>
      <c r="AI290" s="14"/>
      <c r="AJ290" s="168" t="str">
        <f>IF(SUM(AJ291:AJ292)&gt;0,"◄","")</f>
        <v>◄</v>
      </c>
      <c r="AK290" s="169" t="s">
        <v>1742</v>
      </c>
      <c r="AL290" s="168" t="str">
        <f>IF(SUM(AL291:AL292)&gt;0,"◄","")</f>
        <v>◄</v>
      </c>
      <c r="AM290" s="170"/>
      <c r="AN290" s="168" t="str">
        <f>IF(SUM(AN291:AN292)&gt;0,"◄","")</f>
        <v>◄</v>
      </c>
      <c r="AO290" s="39" t="str">
        <f>IF(SUM(AO291:AO292)&gt;0,"►","")</f>
        <v/>
      </c>
      <c r="AP290" s="39" t="str">
        <f>IF(SUM(AP291:AP292)&gt;0,"►","")</f>
        <v/>
      </c>
      <c r="AQ290" s="39" t="str">
        <f>IF(SUM(AQ291:AQ292)&gt;0,"►","")</f>
        <v/>
      </c>
      <c r="AR290" s="40" t="str">
        <f>IF(SUM(AR291:AR292)&gt;0,"►","")</f>
        <v/>
      </c>
      <c r="AS290" s="19"/>
      <c r="AT290" s="19"/>
      <c r="AU290" s="120"/>
    </row>
    <row r="291" spans="1:47" ht="15" customHeight="1" thickBot="1" x14ac:dyDescent="0.35">
      <c r="A291" s="133"/>
      <c r="B291" s="87" t="s">
        <v>1054</v>
      </c>
      <c r="C291" s="82"/>
      <c r="D291" s="83"/>
      <c r="E291" s="112" t="str">
        <f>IF(F291&gt;0,"ok","◄")</f>
        <v>◄</v>
      </c>
      <c r="F291" s="113"/>
      <c r="G291" s="111" t="str">
        <f t="shared" si="3"/>
        <v/>
      </c>
      <c r="H291" s="203"/>
      <c r="I291" s="204"/>
      <c r="J291" s="159"/>
      <c r="K291" s="160"/>
      <c r="L291" s="161"/>
      <c r="M291" s="162"/>
      <c r="N291" s="163"/>
      <c r="O291" s="51"/>
      <c r="P291" s="58"/>
      <c r="Q291" s="59"/>
      <c r="R291" s="55"/>
      <c r="S291" s="52"/>
      <c r="T291" s="56"/>
      <c r="U291" s="52"/>
      <c r="V291" s="35"/>
      <c r="W291" s="164">
        <f>J291</f>
        <v>0</v>
      </c>
      <c r="X291" s="165"/>
      <c r="Y291" s="165"/>
      <c r="Z291" s="165"/>
      <c r="AA291" s="57">
        <f>N291</f>
        <v>0</v>
      </c>
      <c r="AB291" s="60"/>
      <c r="AC291" s="61"/>
      <c r="AD291" s="62"/>
      <c r="AE291" s="57">
        <f>R291</f>
        <v>0</v>
      </c>
      <c r="AF291" s="63"/>
      <c r="AG291" s="57">
        <f>T291</f>
        <v>0</v>
      </c>
      <c r="AH291" s="54"/>
      <c r="AI291" s="14"/>
      <c r="AJ291" s="171">
        <f>IF(K291+O291&gt;=2,0,IF(K291+O291=1,0,1))</f>
        <v>1</v>
      </c>
      <c r="AK291" s="172" t="str">
        <f>IF(K291+O291&gt;=2,0,IF(K291+O291=1,0,"or◄"))</f>
        <v>or◄</v>
      </c>
      <c r="AL291" s="173">
        <f>IF(K291+O291&gt;=1,"",IF(K291+O291&gt;=2,"",1))</f>
        <v>1</v>
      </c>
      <c r="AM291" s="174">
        <f>IF(S291&gt;=1,"",IF(S291&gt;=2,"",1))</f>
        <v>1</v>
      </c>
      <c r="AN291" s="173">
        <f>IF(U291&gt;=1,"",IF(U291&gt;=2,"",1))</f>
        <v>1</v>
      </c>
      <c r="AO291" s="175">
        <f>X291</f>
        <v>0</v>
      </c>
      <c r="AP291" s="22">
        <f>AB291</f>
        <v>0</v>
      </c>
      <c r="AQ291" s="22">
        <f>AF291</f>
        <v>0</v>
      </c>
      <c r="AR291" s="13">
        <f>AH291</f>
        <v>0</v>
      </c>
      <c r="AS291" s="10" t="str">
        <f>IF(SUM(K291,O291,S291,U291)&gt;0,J291*K291+N291*O291+R291*S291+T291*U291,"")</f>
        <v/>
      </c>
      <c r="AT291" s="41" t="str">
        <f>IF(SUM(X291,AB291,AF291,AH291)&gt;0,W291*X291+AA291*AB291+AE291*AF291+AG291*AH291,"")</f>
        <v/>
      </c>
      <c r="AU291" s="120"/>
    </row>
    <row r="292" spans="1:47" ht="27.6" customHeight="1" thickBot="1" x14ac:dyDescent="0.35">
      <c r="A292" s="193" t="s">
        <v>290</v>
      </c>
      <c r="B292" s="194"/>
      <c r="C292" s="194"/>
      <c r="D292" s="195"/>
      <c r="E292" s="109" t="str">
        <f>IF(F292="◄","◄",IF(F292="ok","►",""))</f>
        <v>◄</v>
      </c>
      <c r="F292" s="110" t="str">
        <f>IF(F293&gt;0,"OK","◄")</f>
        <v>◄</v>
      </c>
      <c r="G292" s="111" t="str">
        <f t="shared" si="3"/>
        <v/>
      </c>
      <c r="H292" s="86">
        <v>24031</v>
      </c>
      <c r="I292" s="78" t="s">
        <v>43</v>
      </c>
      <c r="J292" s="23"/>
      <c r="K292" s="50" t="str">
        <f>IF(K293&gt;0,"","◄")</f>
        <v>◄</v>
      </c>
      <c r="L292" s="141"/>
      <c r="M292" s="141"/>
      <c r="N292" s="20"/>
      <c r="O292" s="50" t="str">
        <f>IF(O293&gt;0,"","◄")</f>
        <v>◄</v>
      </c>
      <c r="P292" s="3"/>
      <c r="Q292" s="4"/>
      <c r="R292" s="4"/>
      <c r="S292" s="50" t="str">
        <f>IF(S293&gt;0,"","◄")</f>
        <v>◄</v>
      </c>
      <c r="T292" s="4"/>
      <c r="U292" s="50" t="str">
        <f>IF(U293&gt;0,"","◄")</f>
        <v>◄</v>
      </c>
      <c r="V292" s="28"/>
      <c r="W292" s="4"/>
      <c r="X292" s="36" t="str">
        <f>IF(X293,"►","")</f>
        <v/>
      </c>
      <c r="Y292" s="142"/>
      <c r="Z292" s="142"/>
      <c r="AA292" s="4"/>
      <c r="AB292" s="36" t="str">
        <f>IF(AB293,"►","")</f>
        <v/>
      </c>
      <c r="AC292" s="4"/>
      <c r="AD292" s="4"/>
      <c r="AE292" s="4"/>
      <c r="AF292" s="36" t="str">
        <f>IF(AF293,"►","")</f>
        <v/>
      </c>
      <c r="AG292" s="4"/>
      <c r="AH292" s="36" t="str">
        <f>IF(AH293,"►","")</f>
        <v/>
      </c>
      <c r="AI292" s="14"/>
      <c r="AJ292" s="168" t="str">
        <f>IF(SUM(AJ293:AJ294)&gt;0,"◄","")</f>
        <v>◄</v>
      </c>
      <c r="AK292" s="169" t="s">
        <v>1742</v>
      </c>
      <c r="AL292" s="168" t="str">
        <f>IF(SUM(AL293:AL294)&gt;0,"◄","")</f>
        <v>◄</v>
      </c>
      <c r="AM292" s="170"/>
      <c r="AN292" s="168" t="str">
        <f>IF(SUM(AN293:AN294)&gt;0,"◄","")</f>
        <v>◄</v>
      </c>
      <c r="AO292" s="39" t="str">
        <f>IF(SUM(AO293:AO294)&gt;0,"►","")</f>
        <v/>
      </c>
      <c r="AP292" s="39" t="str">
        <f>IF(SUM(AP293:AP294)&gt;0,"►","")</f>
        <v/>
      </c>
      <c r="AQ292" s="39" t="str">
        <f>IF(SUM(AQ293:AQ294)&gt;0,"►","")</f>
        <v/>
      </c>
      <c r="AR292" s="40" t="str">
        <f>IF(SUM(AR293:AR294)&gt;0,"►","")</f>
        <v/>
      </c>
      <c r="AS292" s="19"/>
      <c r="AT292" s="19"/>
      <c r="AU292" s="120"/>
    </row>
    <row r="293" spans="1:47" ht="15" customHeight="1" thickBot="1" x14ac:dyDescent="0.35">
      <c r="A293" s="133"/>
      <c r="B293" s="87" t="s">
        <v>1055</v>
      </c>
      <c r="C293" s="82"/>
      <c r="D293" s="83"/>
      <c r="E293" s="112" t="str">
        <f>IF(F293&gt;0,"ok","◄")</f>
        <v>◄</v>
      </c>
      <c r="F293" s="113"/>
      <c r="G293" s="111" t="str">
        <f t="shared" si="3"/>
        <v/>
      </c>
      <c r="H293" s="203"/>
      <c r="I293" s="204"/>
      <c r="J293" s="159"/>
      <c r="K293" s="160"/>
      <c r="L293" s="161"/>
      <c r="M293" s="162"/>
      <c r="N293" s="163"/>
      <c r="O293" s="51"/>
      <c r="P293" s="58"/>
      <c r="Q293" s="59"/>
      <c r="R293" s="55"/>
      <c r="S293" s="52"/>
      <c r="T293" s="56"/>
      <c r="U293" s="52"/>
      <c r="V293" s="35"/>
      <c r="W293" s="164">
        <f>J293</f>
        <v>0</v>
      </c>
      <c r="X293" s="165"/>
      <c r="Y293" s="165"/>
      <c r="Z293" s="165"/>
      <c r="AA293" s="57">
        <f>N293</f>
        <v>0</v>
      </c>
      <c r="AB293" s="60"/>
      <c r="AC293" s="61"/>
      <c r="AD293" s="62"/>
      <c r="AE293" s="57">
        <f>R293</f>
        <v>0</v>
      </c>
      <c r="AF293" s="63"/>
      <c r="AG293" s="57">
        <f>T293</f>
        <v>0</v>
      </c>
      <c r="AH293" s="54"/>
      <c r="AI293" s="14"/>
      <c r="AJ293" s="171">
        <f>IF(K293+O293&gt;=2,0,IF(K293+O293=1,0,1))</f>
        <v>1</v>
      </c>
      <c r="AK293" s="172" t="str">
        <f>IF(K293+O293&gt;=2,0,IF(K293+O293=1,0,"or◄"))</f>
        <v>or◄</v>
      </c>
      <c r="AL293" s="173">
        <f>IF(K293+O293&gt;=1,"",IF(K293+O293&gt;=2,"",1))</f>
        <v>1</v>
      </c>
      <c r="AM293" s="174">
        <f>IF(S293&gt;=1,"",IF(S293&gt;=2,"",1))</f>
        <v>1</v>
      </c>
      <c r="AN293" s="173">
        <f>IF(U293&gt;=1,"",IF(U293&gt;=2,"",1))</f>
        <v>1</v>
      </c>
      <c r="AO293" s="175">
        <f>X293</f>
        <v>0</v>
      </c>
      <c r="AP293" s="22">
        <f>AB293</f>
        <v>0</v>
      </c>
      <c r="AQ293" s="22">
        <f>AF293</f>
        <v>0</v>
      </c>
      <c r="AR293" s="13">
        <f>AH293</f>
        <v>0</v>
      </c>
      <c r="AS293" s="10" t="str">
        <f>IF(SUM(K293,O293,S293,U293)&gt;0,J293*K293+N293*O293+R293*S293+T293*U293,"")</f>
        <v/>
      </c>
      <c r="AT293" s="41" t="str">
        <f>IF(SUM(X293,AB293,AF293,AH293)&gt;0,W293*X293+AA293*AB293+AE293*AF293+AG293*AH293,"")</f>
        <v/>
      </c>
      <c r="AU293" s="120"/>
    </row>
    <row r="294" spans="1:47" ht="14.4" customHeight="1" thickBot="1" x14ac:dyDescent="0.35">
      <c r="A294" s="134" t="s">
        <v>291</v>
      </c>
      <c r="B294" s="74"/>
      <c r="C294" s="75"/>
      <c r="D294" s="76"/>
      <c r="E294" s="109" t="str">
        <f>IF(F294="◄","◄",IF(F294="ok","►",""))</f>
        <v>◄</v>
      </c>
      <c r="F294" s="110" t="str">
        <f>IF(F295&gt;0,"OK","◄")</f>
        <v>◄</v>
      </c>
      <c r="G294" s="111" t="str">
        <f t="shared" si="3"/>
        <v/>
      </c>
      <c r="H294" s="86">
        <v>24059</v>
      </c>
      <c r="I294" s="78" t="s">
        <v>43</v>
      </c>
      <c r="J294" s="23"/>
      <c r="K294" s="50" t="str">
        <f>IF(K295&gt;0,"","◄")</f>
        <v>◄</v>
      </c>
      <c r="L294" s="141"/>
      <c r="M294" s="141"/>
      <c r="N294" s="20"/>
      <c r="O294" s="50" t="str">
        <f>IF(O295&gt;0,"","◄")</f>
        <v>◄</v>
      </c>
      <c r="P294" s="3"/>
      <c r="Q294" s="4"/>
      <c r="R294" s="4"/>
      <c r="S294" s="50" t="str">
        <f>IF(S295&gt;0,"","◄")</f>
        <v>◄</v>
      </c>
      <c r="T294" s="4"/>
      <c r="U294" s="50" t="str">
        <f>IF(U295&gt;0,"","◄")</f>
        <v>◄</v>
      </c>
      <c r="V294" s="28"/>
      <c r="W294" s="4"/>
      <c r="X294" s="36" t="str">
        <f>IF(X295,"►","")</f>
        <v/>
      </c>
      <c r="Y294" s="142"/>
      <c r="Z294" s="142"/>
      <c r="AA294" s="4"/>
      <c r="AB294" s="36" t="str">
        <f>IF(AB295,"►","")</f>
        <v/>
      </c>
      <c r="AC294" s="4"/>
      <c r="AD294" s="4"/>
      <c r="AE294" s="4"/>
      <c r="AF294" s="36" t="str">
        <f>IF(AF295,"►","")</f>
        <v/>
      </c>
      <c r="AG294" s="4"/>
      <c r="AH294" s="36" t="str">
        <f>IF(AH295,"►","")</f>
        <v/>
      </c>
      <c r="AI294" s="14"/>
      <c r="AJ294" s="168" t="str">
        <f>IF(SUM(AJ295:AJ296)&gt;0,"◄","")</f>
        <v>◄</v>
      </c>
      <c r="AK294" s="169" t="s">
        <v>1742</v>
      </c>
      <c r="AL294" s="168" t="str">
        <f>IF(SUM(AL295:AL296)&gt;0,"◄","")</f>
        <v>◄</v>
      </c>
      <c r="AM294" s="170"/>
      <c r="AN294" s="168" t="str">
        <f>IF(SUM(AN295:AN296)&gt;0,"◄","")</f>
        <v>◄</v>
      </c>
      <c r="AO294" s="39" t="str">
        <f>IF(SUM(AO295:AO296)&gt;0,"►","")</f>
        <v/>
      </c>
      <c r="AP294" s="39" t="str">
        <f>IF(SUM(AP295:AP296)&gt;0,"►","")</f>
        <v/>
      </c>
      <c r="AQ294" s="39" t="str">
        <f>IF(SUM(AQ295:AQ296)&gt;0,"►","")</f>
        <v/>
      </c>
      <c r="AR294" s="40" t="str">
        <f>IF(SUM(AR295:AR296)&gt;0,"►","")</f>
        <v/>
      </c>
      <c r="AS294" s="19"/>
      <c r="AT294" s="19"/>
      <c r="AU294" s="120"/>
    </row>
    <row r="295" spans="1:47" ht="15" customHeight="1" thickBot="1" x14ac:dyDescent="0.35">
      <c r="A295" s="133"/>
      <c r="B295" s="87" t="s">
        <v>1056</v>
      </c>
      <c r="C295" s="82"/>
      <c r="D295" s="83"/>
      <c r="E295" s="112" t="str">
        <f>IF(F295&gt;0,"ok","◄")</f>
        <v>◄</v>
      </c>
      <c r="F295" s="113"/>
      <c r="G295" s="111" t="str">
        <f t="shared" si="3"/>
        <v/>
      </c>
      <c r="H295" s="203"/>
      <c r="I295" s="204"/>
      <c r="J295" s="159"/>
      <c r="K295" s="160"/>
      <c r="L295" s="161"/>
      <c r="M295" s="162"/>
      <c r="N295" s="163"/>
      <c r="O295" s="51"/>
      <c r="P295" s="58"/>
      <c r="Q295" s="59"/>
      <c r="R295" s="55"/>
      <c r="S295" s="52"/>
      <c r="T295" s="56"/>
      <c r="U295" s="52"/>
      <c r="V295" s="35"/>
      <c r="W295" s="164">
        <f>J295</f>
        <v>0</v>
      </c>
      <c r="X295" s="165"/>
      <c r="Y295" s="165"/>
      <c r="Z295" s="165"/>
      <c r="AA295" s="57">
        <f>N295</f>
        <v>0</v>
      </c>
      <c r="AB295" s="60"/>
      <c r="AC295" s="61"/>
      <c r="AD295" s="62"/>
      <c r="AE295" s="57">
        <f>R295</f>
        <v>0</v>
      </c>
      <c r="AF295" s="63"/>
      <c r="AG295" s="57">
        <f>T295</f>
        <v>0</v>
      </c>
      <c r="AH295" s="54"/>
      <c r="AI295" s="14"/>
      <c r="AJ295" s="171">
        <f>IF(K295+O295&gt;=2,0,IF(K295+O295=1,0,1))</f>
        <v>1</v>
      </c>
      <c r="AK295" s="172" t="str">
        <f>IF(K295+O295&gt;=2,0,IF(K295+O295=1,0,"or◄"))</f>
        <v>or◄</v>
      </c>
      <c r="AL295" s="173">
        <f>IF(K295+O295&gt;=1,"",IF(K295+O295&gt;=2,"",1))</f>
        <v>1</v>
      </c>
      <c r="AM295" s="174">
        <f>IF(S295&gt;=1,"",IF(S295&gt;=2,"",1))</f>
        <v>1</v>
      </c>
      <c r="AN295" s="173">
        <f>IF(U295&gt;=1,"",IF(U295&gt;=2,"",1))</f>
        <v>1</v>
      </c>
      <c r="AO295" s="175">
        <f>X295</f>
        <v>0</v>
      </c>
      <c r="AP295" s="22">
        <f>AB295</f>
        <v>0</v>
      </c>
      <c r="AQ295" s="22">
        <f>AF295</f>
        <v>0</v>
      </c>
      <c r="AR295" s="13">
        <f>AH295</f>
        <v>0</v>
      </c>
      <c r="AS295" s="10" t="str">
        <f>IF(SUM(K295,O295,S295,U295)&gt;0,J295*K295+N295*O295+R295*S295+T295*U295,"")</f>
        <v/>
      </c>
      <c r="AT295" s="41" t="str">
        <f>IF(SUM(X295,AB295,AF295,AH295)&gt;0,W295*X295+AA295*AB295+AE295*AF295+AG295*AH295,"")</f>
        <v/>
      </c>
      <c r="AU295" s="120"/>
    </row>
    <row r="296" spans="1:47" ht="14.4" customHeight="1" thickBot="1" x14ac:dyDescent="0.35">
      <c r="A296" s="134" t="s">
        <v>292</v>
      </c>
      <c r="B296" s="74"/>
      <c r="C296" s="75"/>
      <c r="D296" s="76"/>
      <c r="E296" s="109" t="str">
        <f>IF(F296="◄","◄",IF(F296="ok","►",""))</f>
        <v>◄</v>
      </c>
      <c r="F296" s="110" t="str">
        <f>IF(F297&gt;0,"OK","◄")</f>
        <v>◄</v>
      </c>
      <c r="G296" s="111" t="str">
        <f t="shared" si="3"/>
        <v/>
      </c>
      <c r="H296" s="86">
        <v>24059</v>
      </c>
      <c r="I296" s="78" t="s">
        <v>43</v>
      </c>
      <c r="J296" s="23"/>
      <c r="K296" s="50" t="str">
        <f>IF(K297&gt;0,"","◄")</f>
        <v>◄</v>
      </c>
      <c r="L296" s="141"/>
      <c r="M296" s="141"/>
      <c r="N296" s="20"/>
      <c r="O296" s="50" t="str">
        <f>IF(O297&gt;0,"","◄")</f>
        <v>◄</v>
      </c>
      <c r="P296" s="3"/>
      <c r="Q296" s="4"/>
      <c r="R296" s="4"/>
      <c r="S296" s="50" t="str">
        <f>IF(S297&gt;0,"","◄")</f>
        <v>◄</v>
      </c>
      <c r="T296" s="4"/>
      <c r="U296" s="50" t="str">
        <f>IF(U297&gt;0,"","◄")</f>
        <v>◄</v>
      </c>
      <c r="V296" s="28"/>
      <c r="W296" s="4"/>
      <c r="X296" s="36" t="str">
        <f>IF(X297,"►","")</f>
        <v/>
      </c>
      <c r="Y296" s="142"/>
      <c r="Z296" s="142"/>
      <c r="AA296" s="4"/>
      <c r="AB296" s="36" t="str">
        <f>IF(AB297,"►","")</f>
        <v/>
      </c>
      <c r="AC296" s="4"/>
      <c r="AD296" s="4"/>
      <c r="AE296" s="4"/>
      <c r="AF296" s="36" t="str">
        <f>IF(AF297,"►","")</f>
        <v/>
      </c>
      <c r="AG296" s="4"/>
      <c r="AH296" s="36" t="str">
        <f>IF(AH297,"►","")</f>
        <v/>
      </c>
      <c r="AI296" s="14"/>
      <c r="AJ296" s="168" t="str">
        <f>IF(SUM(AJ297:AJ298)&gt;0,"◄","")</f>
        <v>◄</v>
      </c>
      <c r="AK296" s="169" t="s">
        <v>1742</v>
      </c>
      <c r="AL296" s="168" t="str">
        <f>IF(SUM(AL297:AL298)&gt;0,"◄","")</f>
        <v>◄</v>
      </c>
      <c r="AM296" s="170"/>
      <c r="AN296" s="168" t="str">
        <f>IF(SUM(AN297:AN298)&gt;0,"◄","")</f>
        <v>◄</v>
      </c>
      <c r="AO296" s="39" t="str">
        <f>IF(SUM(AO297:AO298)&gt;0,"►","")</f>
        <v/>
      </c>
      <c r="AP296" s="39" t="str">
        <f>IF(SUM(AP297:AP298)&gt;0,"►","")</f>
        <v/>
      </c>
      <c r="AQ296" s="39" t="str">
        <f>IF(SUM(AQ297:AQ298)&gt;0,"►","")</f>
        <v/>
      </c>
      <c r="AR296" s="40" t="str">
        <f>IF(SUM(AR297:AR298)&gt;0,"►","")</f>
        <v/>
      </c>
      <c r="AS296" s="19"/>
      <c r="AT296" s="19"/>
      <c r="AU296" s="120"/>
    </row>
    <row r="297" spans="1:47" ht="15" customHeight="1" thickBot="1" x14ac:dyDescent="0.35">
      <c r="A297" s="133"/>
      <c r="B297" s="87" t="s">
        <v>1057</v>
      </c>
      <c r="C297" s="82"/>
      <c r="D297" s="83"/>
      <c r="E297" s="112" t="str">
        <f>IF(F297&gt;0,"ok","◄")</f>
        <v>◄</v>
      </c>
      <c r="F297" s="113"/>
      <c r="G297" s="111" t="str">
        <f t="shared" si="3"/>
        <v/>
      </c>
      <c r="H297" s="203"/>
      <c r="I297" s="204"/>
      <c r="J297" s="159"/>
      <c r="K297" s="160"/>
      <c r="L297" s="161"/>
      <c r="M297" s="162"/>
      <c r="N297" s="163"/>
      <c r="O297" s="51"/>
      <c r="P297" s="58"/>
      <c r="Q297" s="59"/>
      <c r="R297" s="55"/>
      <c r="S297" s="52"/>
      <c r="T297" s="56"/>
      <c r="U297" s="52"/>
      <c r="V297" s="35"/>
      <c r="W297" s="164">
        <f>J297</f>
        <v>0</v>
      </c>
      <c r="X297" s="165"/>
      <c r="Y297" s="165"/>
      <c r="Z297" s="165"/>
      <c r="AA297" s="57">
        <f>N297</f>
        <v>0</v>
      </c>
      <c r="AB297" s="60"/>
      <c r="AC297" s="61"/>
      <c r="AD297" s="62"/>
      <c r="AE297" s="57">
        <f>R297</f>
        <v>0</v>
      </c>
      <c r="AF297" s="63"/>
      <c r="AG297" s="57">
        <f>T297</f>
        <v>0</v>
      </c>
      <c r="AH297" s="54"/>
      <c r="AI297" s="14"/>
      <c r="AJ297" s="171">
        <f>IF(K297+O297&gt;=2,0,IF(K297+O297=1,0,1))</f>
        <v>1</v>
      </c>
      <c r="AK297" s="172" t="str">
        <f>IF(K297+O297&gt;=2,0,IF(K297+O297=1,0,"or◄"))</f>
        <v>or◄</v>
      </c>
      <c r="AL297" s="173">
        <f>IF(K297+O297&gt;=1,"",IF(K297+O297&gt;=2,"",1))</f>
        <v>1</v>
      </c>
      <c r="AM297" s="174">
        <f>IF(S297&gt;=1,"",IF(S297&gt;=2,"",1))</f>
        <v>1</v>
      </c>
      <c r="AN297" s="173">
        <f>IF(U297&gt;=1,"",IF(U297&gt;=2,"",1))</f>
        <v>1</v>
      </c>
      <c r="AO297" s="175">
        <f>X297</f>
        <v>0</v>
      </c>
      <c r="AP297" s="22">
        <f>AB297</f>
        <v>0</v>
      </c>
      <c r="AQ297" s="22">
        <f>AF297</f>
        <v>0</v>
      </c>
      <c r="AR297" s="13">
        <f>AH297</f>
        <v>0</v>
      </c>
      <c r="AS297" s="10" t="str">
        <f>IF(SUM(K297,O297,S297,U297)&gt;0,J297*K297+N297*O297+R297*S297+T297*U297,"")</f>
        <v/>
      </c>
      <c r="AT297" s="41" t="str">
        <f>IF(SUM(X297,AB297,AF297,AH297)&gt;0,W297*X297+AA297*AB297+AE297*AF297+AG297*AH297,"")</f>
        <v/>
      </c>
      <c r="AU297" s="120"/>
    </row>
    <row r="298" spans="1:47" ht="14.4" customHeight="1" x14ac:dyDescent="0.3">
      <c r="A298" s="134" t="s">
        <v>293</v>
      </c>
      <c r="B298" s="74"/>
      <c r="C298" s="75"/>
      <c r="D298" s="76"/>
      <c r="E298" s="111" t="str">
        <f>IF(AND(F298="◄",G298="►"),"◄?►",IF(F298="◄","◄",IF(G298="►","►","")))</f>
        <v/>
      </c>
      <c r="F298" s="111" t="str">
        <f>IF(AND(G298="◄",H300="►"),"◄?►",IF(G298="◄","◄",IF(H300="►","►","")))</f>
        <v/>
      </c>
      <c r="G298" s="111" t="str">
        <f t="shared" si="3"/>
        <v/>
      </c>
      <c r="H298" s="86">
        <v>24059</v>
      </c>
      <c r="I298" s="78" t="s">
        <v>43</v>
      </c>
      <c r="J298" s="260"/>
      <c r="K298" s="260"/>
      <c r="L298" s="260"/>
      <c r="M298" s="260"/>
      <c r="N298" s="260"/>
      <c r="O298" s="260"/>
      <c r="P298" s="260"/>
      <c r="Q298" s="260"/>
      <c r="R298" s="260"/>
      <c r="S298" s="260"/>
      <c r="T298" s="260"/>
      <c r="U298" s="260"/>
      <c r="V298" s="260"/>
      <c r="W298" s="260"/>
      <c r="X298" s="260"/>
      <c r="Y298" s="260"/>
      <c r="Z298" s="260"/>
      <c r="AA298" s="260"/>
      <c r="AB298" s="260"/>
      <c r="AC298" s="260"/>
      <c r="AD298" s="260"/>
      <c r="AE298" s="260"/>
      <c r="AF298" s="260"/>
      <c r="AG298" s="260"/>
      <c r="AH298" s="260"/>
      <c r="AI298" s="260"/>
      <c r="AJ298" s="260"/>
      <c r="AK298" s="260"/>
      <c r="AL298" s="260"/>
      <c r="AM298" s="260"/>
      <c r="AN298" s="260"/>
      <c r="AO298" s="260"/>
      <c r="AP298" s="260"/>
      <c r="AQ298" s="260"/>
      <c r="AR298" s="260"/>
      <c r="AS298" s="260"/>
      <c r="AT298" s="260"/>
      <c r="AU298" s="120"/>
    </row>
    <row r="299" spans="1:47" ht="14.4" customHeight="1" thickBot="1" x14ac:dyDescent="0.35">
      <c r="A299" s="133"/>
      <c r="B299" s="87" t="s">
        <v>1057</v>
      </c>
      <c r="C299" s="82"/>
      <c r="D299" s="83"/>
      <c r="E299" s="112"/>
      <c r="F299" s="114" t="s">
        <v>1785</v>
      </c>
      <c r="G299" s="111" t="str">
        <f t="shared" si="3"/>
        <v/>
      </c>
      <c r="H299" s="203"/>
      <c r="I299" s="204"/>
      <c r="J299" s="261"/>
      <c r="K299" s="261"/>
      <c r="L299" s="261"/>
      <c r="M299" s="261"/>
      <c r="N299" s="261"/>
      <c r="O299" s="261"/>
      <c r="P299" s="261"/>
      <c r="Q299" s="261"/>
      <c r="R299" s="261"/>
      <c r="S299" s="261"/>
      <c r="T299" s="261"/>
      <c r="U299" s="261"/>
      <c r="V299" s="261"/>
      <c r="W299" s="261"/>
      <c r="X299" s="261"/>
      <c r="Y299" s="261"/>
      <c r="Z299" s="261"/>
      <c r="AA299" s="261"/>
      <c r="AB299" s="261"/>
      <c r="AC299" s="261"/>
      <c r="AD299" s="261"/>
      <c r="AE299" s="261"/>
      <c r="AF299" s="261"/>
      <c r="AG299" s="261"/>
      <c r="AH299" s="261"/>
      <c r="AI299" s="261"/>
      <c r="AJ299" s="261"/>
      <c r="AK299" s="261"/>
      <c r="AL299" s="261"/>
      <c r="AM299" s="261"/>
      <c r="AN299" s="261"/>
      <c r="AO299" s="261"/>
      <c r="AP299" s="261"/>
      <c r="AQ299" s="261"/>
      <c r="AR299" s="261"/>
      <c r="AS299" s="261"/>
      <c r="AT299" s="261"/>
      <c r="AU299" s="120"/>
    </row>
    <row r="300" spans="1:47" ht="14.4" customHeight="1" thickBot="1" x14ac:dyDescent="0.35">
      <c r="A300" s="134" t="s">
        <v>294</v>
      </c>
      <c r="B300" s="74"/>
      <c r="C300" s="75"/>
      <c r="D300" s="76"/>
      <c r="E300" s="109" t="str">
        <f>IF(F300="◄","◄",IF(F300="ok","►",""))</f>
        <v>◄</v>
      </c>
      <c r="F300" s="110" t="str">
        <f>IF(F301&gt;0,"OK","◄")</f>
        <v>◄</v>
      </c>
      <c r="G300" s="111" t="str">
        <f t="shared" si="3"/>
        <v/>
      </c>
      <c r="H300" s="86">
        <v>24080</v>
      </c>
      <c r="I300" s="78" t="s">
        <v>43</v>
      </c>
      <c r="J300" s="23"/>
      <c r="K300" s="50" t="str">
        <f>IF(K301&gt;0,"","◄")</f>
        <v>◄</v>
      </c>
      <c r="L300" s="141"/>
      <c r="M300" s="141"/>
      <c r="N300" s="20"/>
      <c r="O300" s="50" t="str">
        <f>IF(O301&gt;0,"","◄")</f>
        <v>◄</v>
      </c>
      <c r="P300" s="3"/>
      <c r="Q300" s="4"/>
      <c r="R300" s="4"/>
      <c r="S300" s="50" t="str">
        <f>IF(S301&gt;0,"","◄")</f>
        <v>◄</v>
      </c>
      <c r="T300" s="4"/>
      <c r="U300" s="50" t="str">
        <f>IF(U301&gt;0,"","◄")</f>
        <v>◄</v>
      </c>
      <c r="V300" s="28"/>
      <c r="W300" s="4"/>
      <c r="X300" s="36" t="str">
        <f>IF(X301,"►","")</f>
        <v/>
      </c>
      <c r="Y300" s="142"/>
      <c r="Z300" s="142"/>
      <c r="AA300" s="4"/>
      <c r="AB300" s="36" t="str">
        <f>IF(AB301,"►","")</f>
        <v/>
      </c>
      <c r="AC300" s="4"/>
      <c r="AD300" s="4"/>
      <c r="AE300" s="4"/>
      <c r="AF300" s="36" t="str">
        <f>IF(AF301,"►","")</f>
        <v/>
      </c>
      <c r="AG300" s="4"/>
      <c r="AH300" s="36" t="str">
        <f>IF(AH301,"►","")</f>
        <v/>
      </c>
      <c r="AI300" s="14"/>
      <c r="AJ300" s="168" t="str">
        <f>IF(SUM(AJ301:AJ302)&gt;0,"◄","")</f>
        <v>◄</v>
      </c>
      <c r="AK300" s="169" t="s">
        <v>1742</v>
      </c>
      <c r="AL300" s="168" t="str">
        <f>IF(SUM(AL301:AL302)&gt;0,"◄","")</f>
        <v>◄</v>
      </c>
      <c r="AM300" s="170"/>
      <c r="AN300" s="168" t="str">
        <f>IF(SUM(AN301:AN302)&gt;0,"◄","")</f>
        <v>◄</v>
      </c>
      <c r="AO300" s="39" t="str">
        <f>IF(SUM(AO301:AO302)&gt;0,"►","")</f>
        <v/>
      </c>
      <c r="AP300" s="39" t="str">
        <f>IF(SUM(AP301:AP302)&gt;0,"►","")</f>
        <v/>
      </c>
      <c r="AQ300" s="39" t="str">
        <f>IF(SUM(AQ301:AQ302)&gt;0,"►","")</f>
        <v/>
      </c>
      <c r="AR300" s="40" t="str">
        <f>IF(SUM(AR301:AR302)&gt;0,"►","")</f>
        <v/>
      </c>
      <c r="AS300" s="19"/>
      <c r="AT300" s="19"/>
      <c r="AU300" s="120"/>
    </row>
    <row r="301" spans="1:47" ht="15" customHeight="1" thickBot="1" x14ac:dyDescent="0.35">
      <c r="A301" s="133"/>
      <c r="B301" s="87" t="s">
        <v>1058</v>
      </c>
      <c r="C301" s="82"/>
      <c r="D301" s="83"/>
      <c r="E301" s="112" t="str">
        <f>IF(F301&gt;0,"ok","◄")</f>
        <v>◄</v>
      </c>
      <c r="F301" s="113"/>
      <c r="G301" s="111" t="str">
        <f t="shared" si="3"/>
        <v/>
      </c>
      <c r="H301" s="203"/>
      <c r="I301" s="204"/>
      <c r="J301" s="159"/>
      <c r="K301" s="160"/>
      <c r="L301" s="161"/>
      <c r="M301" s="162"/>
      <c r="N301" s="163"/>
      <c r="O301" s="51"/>
      <c r="P301" s="58"/>
      <c r="Q301" s="59"/>
      <c r="R301" s="55"/>
      <c r="S301" s="52"/>
      <c r="T301" s="56"/>
      <c r="U301" s="52"/>
      <c r="V301" s="35"/>
      <c r="W301" s="164">
        <f>J301</f>
        <v>0</v>
      </c>
      <c r="X301" s="165"/>
      <c r="Y301" s="165"/>
      <c r="Z301" s="165"/>
      <c r="AA301" s="57">
        <f>N301</f>
        <v>0</v>
      </c>
      <c r="AB301" s="60"/>
      <c r="AC301" s="61"/>
      <c r="AD301" s="62"/>
      <c r="AE301" s="57">
        <f>R301</f>
        <v>0</v>
      </c>
      <c r="AF301" s="63"/>
      <c r="AG301" s="57">
        <f>T301</f>
        <v>0</v>
      </c>
      <c r="AH301" s="54"/>
      <c r="AI301" s="14"/>
      <c r="AJ301" s="171">
        <f>IF(K301+O301&gt;=2,0,IF(K301+O301=1,0,1))</f>
        <v>1</v>
      </c>
      <c r="AK301" s="172" t="str">
        <f>IF(K301+O301&gt;=2,0,IF(K301+O301=1,0,"or◄"))</f>
        <v>or◄</v>
      </c>
      <c r="AL301" s="173">
        <f>IF(K301+O301&gt;=1,"",IF(K301+O301&gt;=2,"",1))</f>
        <v>1</v>
      </c>
      <c r="AM301" s="174">
        <f>IF(S301&gt;=1,"",IF(S301&gt;=2,"",1))</f>
        <v>1</v>
      </c>
      <c r="AN301" s="173">
        <f>IF(U301&gt;=1,"",IF(U301&gt;=2,"",1))</f>
        <v>1</v>
      </c>
      <c r="AO301" s="175">
        <f>X301</f>
        <v>0</v>
      </c>
      <c r="AP301" s="22">
        <f>AB301</f>
        <v>0</v>
      </c>
      <c r="AQ301" s="22">
        <f>AF301</f>
        <v>0</v>
      </c>
      <c r="AR301" s="13">
        <f>AH301</f>
        <v>0</v>
      </c>
      <c r="AS301" s="10" t="str">
        <f>IF(SUM(K301,O301,S301,U301)&gt;0,J301*K301+N301*O301+R301*S301+T301*U301,"")</f>
        <v/>
      </c>
      <c r="AT301" s="41" t="str">
        <f>IF(SUM(X301,AB301,AF301,AH301)&gt;0,W301*X301+AA301*AB301+AE301*AF301+AG301*AH301,"")</f>
        <v/>
      </c>
      <c r="AU301" s="120"/>
    </row>
    <row r="302" spans="1:47" ht="14.4" customHeight="1" thickBot="1" x14ac:dyDescent="0.35">
      <c r="A302" s="134" t="s">
        <v>295</v>
      </c>
      <c r="B302" s="74"/>
      <c r="C302" s="75"/>
      <c r="D302" s="76"/>
      <c r="E302" s="109" t="str">
        <f>IF(F302="◄","◄",IF(F302="ok","►",""))</f>
        <v>◄</v>
      </c>
      <c r="F302" s="110" t="str">
        <f>IF(F303&gt;0,"OK","◄")</f>
        <v>◄</v>
      </c>
      <c r="G302" s="111" t="str">
        <f t="shared" si="3"/>
        <v/>
      </c>
      <c r="H302" s="86">
        <v>24099</v>
      </c>
      <c r="I302" s="78" t="s">
        <v>43</v>
      </c>
      <c r="J302" s="23"/>
      <c r="K302" s="50" t="str">
        <f>IF(K303&gt;0,"","◄")</f>
        <v>◄</v>
      </c>
      <c r="L302" s="141"/>
      <c r="M302" s="141"/>
      <c r="N302" s="20"/>
      <c r="O302" s="50" t="str">
        <f>IF(O303&gt;0,"","◄")</f>
        <v>◄</v>
      </c>
      <c r="P302" s="3"/>
      <c r="Q302" s="4"/>
      <c r="R302" s="4"/>
      <c r="S302" s="50" t="str">
        <f>IF(S303&gt;0,"","◄")</f>
        <v>◄</v>
      </c>
      <c r="T302" s="4"/>
      <c r="U302" s="50" t="str">
        <f>IF(U303&gt;0,"","◄")</f>
        <v>◄</v>
      </c>
      <c r="V302" s="28"/>
      <c r="W302" s="4"/>
      <c r="X302" s="36" t="str">
        <f>IF(X303,"►","")</f>
        <v/>
      </c>
      <c r="Y302" s="142"/>
      <c r="Z302" s="142"/>
      <c r="AA302" s="4"/>
      <c r="AB302" s="36" t="str">
        <f>IF(AB303,"►","")</f>
        <v/>
      </c>
      <c r="AC302" s="4"/>
      <c r="AD302" s="4"/>
      <c r="AE302" s="4"/>
      <c r="AF302" s="36" t="str">
        <f>IF(AF303,"►","")</f>
        <v/>
      </c>
      <c r="AG302" s="4"/>
      <c r="AH302" s="36" t="str">
        <f>IF(AH303,"►","")</f>
        <v/>
      </c>
      <c r="AI302" s="14"/>
      <c r="AJ302" s="168" t="str">
        <f>IF(SUM(AJ303:AJ304)&gt;0,"◄","")</f>
        <v>◄</v>
      </c>
      <c r="AK302" s="169" t="s">
        <v>1742</v>
      </c>
      <c r="AL302" s="168" t="str">
        <f>IF(SUM(AL303:AL304)&gt;0,"◄","")</f>
        <v>◄</v>
      </c>
      <c r="AM302" s="170"/>
      <c r="AN302" s="168" t="str">
        <f>IF(SUM(AN303:AN304)&gt;0,"◄","")</f>
        <v>◄</v>
      </c>
      <c r="AO302" s="39" t="str">
        <f>IF(SUM(AO303:AO304)&gt;0,"►","")</f>
        <v/>
      </c>
      <c r="AP302" s="39" t="str">
        <f>IF(SUM(AP303:AP304)&gt;0,"►","")</f>
        <v/>
      </c>
      <c r="AQ302" s="39" t="str">
        <f>IF(SUM(AQ303:AQ304)&gt;0,"►","")</f>
        <v/>
      </c>
      <c r="AR302" s="40" t="str">
        <f>IF(SUM(AR303:AR304)&gt;0,"►","")</f>
        <v/>
      </c>
      <c r="AS302" s="19"/>
      <c r="AT302" s="19"/>
      <c r="AU302" s="120"/>
    </row>
    <row r="303" spans="1:47" ht="15" customHeight="1" thickBot="1" x14ac:dyDescent="0.35">
      <c r="A303" s="133"/>
      <c r="B303" s="87" t="s">
        <v>1059</v>
      </c>
      <c r="C303" s="82"/>
      <c r="D303" s="83"/>
      <c r="E303" s="112" t="str">
        <f>IF(F303&gt;0,"ok","◄")</f>
        <v>◄</v>
      </c>
      <c r="F303" s="113"/>
      <c r="G303" s="111" t="str">
        <f t="shared" si="3"/>
        <v/>
      </c>
      <c r="H303" s="203"/>
      <c r="I303" s="204"/>
      <c r="J303" s="159"/>
      <c r="K303" s="160"/>
      <c r="L303" s="161"/>
      <c r="M303" s="162"/>
      <c r="N303" s="163"/>
      <c r="O303" s="51"/>
      <c r="P303" s="58"/>
      <c r="Q303" s="59"/>
      <c r="R303" s="55"/>
      <c r="S303" s="52"/>
      <c r="T303" s="56"/>
      <c r="U303" s="52"/>
      <c r="V303" s="35"/>
      <c r="W303" s="164">
        <f>J303</f>
        <v>0</v>
      </c>
      <c r="X303" s="165"/>
      <c r="Y303" s="165"/>
      <c r="Z303" s="165"/>
      <c r="AA303" s="57">
        <f>N303</f>
        <v>0</v>
      </c>
      <c r="AB303" s="60"/>
      <c r="AC303" s="61"/>
      <c r="AD303" s="62"/>
      <c r="AE303" s="57">
        <f>R303</f>
        <v>0</v>
      </c>
      <c r="AF303" s="63"/>
      <c r="AG303" s="57">
        <f>T303</f>
        <v>0</v>
      </c>
      <c r="AH303" s="54"/>
      <c r="AI303" s="14"/>
      <c r="AJ303" s="171">
        <f>IF(K303+O303&gt;=2,0,IF(K303+O303=1,0,1))</f>
        <v>1</v>
      </c>
      <c r="AK303" s="172" t="str">
        <f>IF(K303+O303&gt;=2,0,IF(K303+O303=1,0,"or◄"))</f>
        <v>or◄</v>
      </c>
      <c r="AL303" s="173">
        <f>IF(K303+O303&gt;=1,"",IF(K303+O303&gt;=2,"",1))</f>
        <v>1</v>
      </c>
      <c r="AM303" s="174">
        <f>IF(S303&gt;=1,"",IF(S303&gt;=2,"",1))</f>
        <v>1</v>
      </c>
      <c r="AN303" s="173">
        <f>IF(U303&gt;=1,"",IF(U303&gt;=2,"",1))</f>
        <v>1</v>
      </c>
      <c r="AO303" s="175">
        <f>X303</f>
        <v>0</v>
      </c>
      <c r="AP303" s="22">
        <f>AB303</f>
        <v>0</v>
      </c>
      <c r="AQ303" s="22">
        <f>AF303</f>
        <v>0</v>
      </c>
      <c r="AR303" s="13">
        <f>AH303</f>
        <v>0</v>
      </c>
      <c r="AS303" s="10" t="str">
        <f>IF(SUM(K303,O303,S303,U303)&gt;0,J303*K303+N303*O303+R303*S303+T303*U303,"")</f>
        <v/>
      </c>
      <c r="AT303" s="41" t="str">
        <f>IF(SUM(X303,AB303,AF303,AH303)&gt;0,W303*X303+AA303*AB303+AE303*AF303+AG303*AH303,"")</f>
        <v/>
      </c>
      <c r="AU303" s="120"/>
    </row>
    <row r="304" spans="1:47" ht="14.4" customHeight="1" thickBot="1" x14ac:dyDescent="0.35">
      <c r="A304" s="135" t="s">
        <v>296</v>
      </c>
      <c r="B304" s="74"/>
      <c r="C304" s="75"/>
      <c r="D304" s="76"/>
      <c r="E304" s="109" t="str">
        <f>IF(F304="◄","◄",IF(F304="ok","►",""))</f>
        <v>◄</v>
      </c>
      <c r="F304" s="110" t="str">
        <f>IF(F305&gt;0,"OK","◄")</f>
        <v>◄</v>
      </c>
      <c r="G304" s="111" t="str">
        <f t="shared" si="3"/>
        <v/>
      </c>
      <c r="H304" s="85">
        <v>24150</v>
      </c>
      <c r="I304" s="78" t="s">
        <v>43</v>
      </c>
      <c r="J304" s="23"/>
      <c r="K304" s="50" t="str">
        <f>IF(K305&gt;0,"","◄")</f>
        <v>◄</v>
      </c>
      <c r="L304" s="141"/>
      <c r="M304" s="141"/>
      <c r="N304" s="20"/>
      <c r="O304" s="50" t="str">
        <f>IF(O305&gt;0,"","◄")</f>
        <v>◄</v>
      </c>
      <c r="P304" s="3"/>
      <c r="Q304" s="4"/>
      <c r="R304" s="4"/>
      <c r="S304" s="50" t="str">
        <f>IF(S305&gt;0,"","◄")</f>
        <v>◄</v>
      </c>
      <c r="T304" s="4"/>
      <c r="U304" s="50" t="str">
        <f>IF(U305&gt;0,"","◄")</f>
        <v>◄</v>
      </c>
      <c r="V304" s="28"/>
      <c r="W304" s="4"/>
      <c r="X304" s="36" t="str">
        <f>IF(X305,"►","")</f>
        <v/>
      </c>
      <c r="Y304" s="142"/>
      <c r="Z304" s="142"/>
      <c r="AA304" s="4"/>
      <c r="AB304" s="36" t="str">
        <f>IF(AB305,"►","")</f>
        <v/>
      </c>
      <c r="AC304" s="4"/>
      <c r="AD304" s="4"/>
      <c r="AE304" s="4"/>
      <c r="AF304" s="36" t="str">
        <f>IF(AF305,"►","")</f>
        <v/>
      </c>
      <c r="AG304" s="4"/>
      <c r="AH304" s="36" t="str">
        <f>IF(AH305,"►","")</f>
        <v/>
      </c>
      <c r="AI304" s="14"/>
      <c r="AJ304" s="168" t="str">
        <f>IF(SUM(AJ305:AJ306)&gt;0,"◄","")</f>
        <v>◄</v>
      </c>
      <c r="AK304" s="169" t="s">
        <v>1742</v>
      </c>
      <c r="AL304" s="168" t="str">
        <f>IF(SUM(AL305:AL306)&gt;0,"◄","")</f>
        <v>◄</v>
      </c>
      <c r="AM304" s="170"/>
      <c r="AN304" s="168" t="str">
        <f>IF(SUM(AN305:AN306)&gt;0,"◄","")</f>
        <v>◄</v>
      </c>
      <c r="AO304" s="39" t="str">
        <f>IF(SUM(AO305:AO306)&gt;0,"►","")</f>
        <v/>
      </c>
      <c r="AP304" s="39" t="str">
        <f>IF(SUM(AP305:AP306)&gt;0,"►","")</f>
        <v/>
      </c>
      <c r="AQ304" s="39" t="str">
        <f>IF(SUM(AQ305:AQ306)&gt;0,"►","")</f>
        <v/>
      </c>
      <c r="AR304" s="40" t="str">
        <f>IF(SUM(AR305:AR306)&gt;0,"►","")</f>
        <v/>
      </c>
      <c r="AS304" s="19"/>
      <c r="AT304" s="19"/>
      <c r="AU304" s="120"/>
    </row>
    <row r="305" spans="1:47" ht="15" customHeight="1" thickBot="1" x14ac:dyDescent="0.35">
      <c r="A305" s="133"/>
      <c r="B305" s="79" t="s">
        <v>1060</v>
      </c>
      <c r="C305" s="82"/>
      <c r="D305" s="83"/>
      <c r="E305" s="112" t="str">
        <f>IF(F305&gt;0,"ok","◄")</f>
        <v>◄</v>
      </c>
      <c r="F305" s="113"/>
      <c r="G305" s="111" t="str">
        <f t="shared" si="3"/>
        <v/>
      </c>
      <c r="H305" s="203"/>
      <c r="I305" s="204"/>
      <c r="J305" s="159"/>
      <c r="K305" s="160"/>
      <c r="L305" s="161"/>
      <c r="M305" s="162"/>
      <c r="N305" s="163"/>
      <c r="O305" s="51"/>
      <c r="P305" s="58"/>
      <c r="Q305" s="59"/>
      <c r="R305" s="55"/>
      <c r="S305" s="52"/>
      <c r="T305" s="56"/>
      <c r="U305" s="52"/>
      <c r="V305" s="35"/>
      <c r="W305" s="164">
        <f>J305</f>
        <v>0</v>
      </c>
      <c r="X305" s="165"/>
      <c r="Y305" s="165"/>
      <c r="Z305" s="165"/>
      <c r="AA305" s="57">
        <f>N305</f>
        <v>0</v>
      </c>
      <c r="AB305" s="60"/>
      <c r="AC305" s="61"/>
      <c r="AD305" s="62"/>
      <c r="AE305" s="57">
        <f>R305</f>
        <v>0</v>
      </c>
      <c r="AF305" s="63"/>
      <c r="AG305" s="57">
        <f>T305</f>
        <v>0</v>
      </c>
      <c r="AH305" s="54"/>
      <c r="AI305" s="14"/>
      <c r="AJ305" s="171">
        <f>IF(K305+O305&gt;=2,0,IF(K305+O305=1,0,1))</f>
        <v>1</v>
      </c>
      <c r="AK305" s="172" t="str">
        <f>IF(K305+O305&gt;=2,0,IF(K305+O305=1,0,"or◄"))</f>
        <v>or◄</v>
      </c>
      <c r="AL305" s="173">
        <f>IF(K305+O305&gt;=1,"",IF(K305+O305&gt;=2,"",1))</f>
        <v>1</v>
      </c>
      <c r="AM305" s="174">
        <f>IF(S305&gt;=1,"",IF(S305&gt;=2,"",1))</f>
        <v>1</v>
      </c>
      <c r="AN305" s="173">
        <f>IF(U305&gt;=1,"",IF(U305&gt;=2,"",1))</f>
        <v>1</v>
      </c>
      <c r="AO305" s="175">
        <f>X305</f>
        <v>0</v>
      </c>
      <c r="AP305" s="22">
        <f>AB305</f>
        <v>0</v>
      </c>
      <c r="AQ305" s="22">
        <f>AF305</f>
        <v>0</v>
      </c>
      <c r="AR305" s="13">
        <f>AH305</f>
        <v>0</v>
      </c>
      <c r="AS305" s="10" t="str">
        <f>IF(SUM(K305,O305,S305,U305)&gt;0,J305*K305+N305*O305+R305*S305+T305*U305,"")</f>
        <v/>
      </c>
      <c r="AT305" s="41" t="str">
        <f>IF(SUM(X305,AB305,AF305,AH305)&gt;0,W305*X305+AA305*AB305+AE305*AF305+AG305*AH305,"")</f>
        <v/>
      </c>
      <c r="AU305" s="120"/>
    </row>
    <row r="306" spans="1:47" ht="15.6" customHeight="1" thickBot="1" x14ac:dyDescent="0.35">
      <c r="A306" s="190" t="s">
        <v>1038</v>
      </c>
      <c r="B306" s="191"/>
      <c r="C306" s="191"/>
      <c r="D306" s="192"/>
      <c r="E306" s="109" t="str">
        <f>IF(F306="◄","◄",IF(F306="ok","►",""))</f>
        <v>◄</v>
      </c>
      <c r="F306" s="110" t="str">
        <f>IF(F307&gt;0,"OK","◄")</f>
        <v>◄</v>
      </c>
      <c r="G306" s="111" t="str">
        <f t="shared" si="3"/>
        <v/>
      </c>
      <c r="H306" s="85">
        <v>24213</v>
      </c>
      <c r="I306" s="78" t="s">
        <v>43</v>
      </c>
      <c r="J306" s="23"/>
      <c r="K306" s="50" t="str">
        <f>IF(K307&gt;0,"","◄")</f>
        <v>◄</v>
      </c>
      <c r="L306" s="141"/>
      <c r="M306" s="141"/>
      <c r="N306" s="20"/>
      <c r="O306" s="50" t="str">
        <f>IF(O307&gt;0,"","◄")</f>
        <v>◄</v>
      </c>
      <c r="P306" s="3"/>
      <c r="Q306" s="4"/>
      <c r="R306" s="4"/>
      <c r="S306" s="50" t="str">
        <f>IF(S307&gt;0,"","◄")</f>
        <v>◄</v>
      </c>
      <c r="T306" s="4"/>
      <c r="U306" s="50" t="str">
        <f>IF(U307&gt;0,"","◄")</f>
        <v>◄</v>
      </c>
      <c r="V306" s="28"/>
      <c r="W306" s="4"/>
      <c r="X306" s="36" t="str">
        <f>IF(X307,"►","")</f>
        <v/>
      </c>
      <c r="Y306" s="142"/>
      <c r="Z306" s="142"/>
      <c r="AA306" s="4"/>
      <c r="AB306" s="36" t="str">
        <f>IF(AB307,"►","")</f>
        <v/>
      </c>
      <c r="AC306" s="4"/>
      <c r="AD306" s="4"/>
      <c r="AE306" s="4"/>
      <c r="AF306" s="36" t="str">
        <f>IF(AF307,"►","")</f>
        <v/>
      </c>
      <c r="AG306" s="4"/>
      <c r="AH306" s="36" t="str">
        <f>IF(AH307,"►","")</f>
        <v/>
      </c>
      <c r="AI306" s="14"/>
      <c r="AJ306" s="168" t="str">
        <f>IF(SUM(AJ307:AJ308)&gt;0,"◄","")</f>
        <v>◄</v>
      </c>
      <c r="AK306" s="169" t="s">
        <v>1742</v>
      </c>
      <c r="AL306" s="168" t="str">
        <f>IF(SUM(AL307:AL308)&gt;0,"◄","")</f>
        <v>◄</v>
      </c>
      <c r="AM306" s="170"/>
      <c r="AN306" s="168" t="str">
        <f>IF(SUM(AN307:AN308)&gt;0,"◄","")</f>
        <v>◄</v>
      </c>
      <c r="AO306" s="39" t="str">
        <f>IF(SUM(AO307:AO308)&gt;0,"►","")</f>
        <v/>
      </c>
      <c r="AP306" s="39" t="str">
        <f>IF(SUM(AP307:AP308)&gt;0,"►","")</f>
        <v/>
      </c>
      <c r="AQ306" s="39" t="str">
        <f>IF(SUM(AQ307:AQ308)&gt;0,"►","")</f>
        <v/>
      </c>
      <c r="AR306" s="40" t="str">
        <f>IF(SUM(AR307:AR308)&gt;0,"►","")</f>
        <v/>
      </c>
      <c r="AS306" s="19"/>
      <c r="AT306" s="19"/>
      <c r="AU306" s="120"/>
    </row>
    <row r="307" spans="1:47" ht="15" customHeight="1" thickBot="1" x14ac:dyDescent="0.35">
      <c r="A307" s="133"/>
      <c r="B307" s="79" t="s">
        <v>1061</v>
      </c>
      <c r="C307" s="82"/>
      <c r="D307" s="83"/>
      <c r="E307" s="112" t="str">
        <f>IF(F307&gt;0,"ok","◄")</f>
        <v>◄</v>
      </c>
      <c r="F307" s="113"/>
      <c r="G307" s="111" t="str">
        <f t="shared" si="3"/>
        <v/>
      </c>
      <c r="H307" s="203"/>
      <c r="I307" s="204"/>
      <c r="J307" s="159"/>
      <c r="K307" s="160"/>
      <c r="L307" s="161"/>
      <c r="M307" s="162"/>
      <c r="N307" s="163"/>
      <c r="O307" s="51"/>
      <c r="P307" s="58"/>
      <c r="Q307" s="59"/>
      <c r="R307" s="55"/>
      <c r="S307" s="52"/>
      <c r="T307" s="56"/>
      <c r="U307" s="52"/>
      <c r="V307" s="35"/>
      <c r="W307" s="164">
        <f>J307</f>
        <v>0</v>
      </c>
      <c r="X307" s="165"/>
      <c r="Y307" s="165"/>
      <c r="Z307" s="165"/>
      <c r="AA307" s="57">
        <f>N307</f>
        <v>0</v>
      </c>
      <c r="AB307" s="60"/>
      <c r="AC307" s="61"/>
      <c r="AD307" s="62"/>
      <c r="AE307" s="57">
        <f>R307</f>
        <v>0</v>
      </c>
      <c r="AF307" s="63"/>
      <c r="AG307" s="57">
        <f>T307</f>
        <v>0</v>
      </c>
      <c r="AH307" s="54"/>
      <c r="AI307" s="14"/>
      <c r="AJ307" s="171">
        <f>IF(K307+O307&gt;=2,0,IF(K307+O307=1,0,1))</f>
        <v>1</v>
      </c>
      <c r="AK307" s="172" t="str">
        <f>IF(K307+O307&gt;=2,0,IF(K307+O307=1,0,"or◄"))</f>
        <v>or◄</v>
      </c>
      <c r="AL307" s="173">
        <f>IF(K307+O307&gt;=1,"",IF(K307+O307&gt;=2,"",1))</f>
        <v>1</v>
      </c>
      <c r="AM307" s="174">
        <f>IF(S307&gt;=1,"",IF(S307&gt;=2,"",1))</f>
        <v>1</v>
      </c>
      <c r="AN307" s="173">
        <f>IF(U307&gt;=1,"",IF(U307&gt;=2,"",1))</f>
        <v>1</v>
      </c>
      <c r="AO307" s="175">
        <f>X307</f>
        <v>0</v>
      </c>
      <c r="AP307" s="22">
        <f>AB307</f>
        <v>0</v>
      </c>
      <c r="AQ307" s="22">
        <f>AF307</f>
        <v>0</v>
      </c>
      <c r="AR307" s="13">
        <f>AH307</f>
        <v>0</v>
      </c>
      <c r="AS307" s="10" t="str">
        <f>IF(SUM(K307,O307,S307,U307)&gt;0,J307*K307+N307*O307+R307*S307+T307*U307,"")</f>
        <v/>
      </c>
      <c r="AT307" s="41" t="str">
        <f>IF(SUM(X307,AB307,AF307,AH307)&gt;0,W307*X307+AA307*AB307+AE307*AF307+AG307*AH307,"")</f>
        <v/>
      </c>
      <c r="AU307" s="120"/>
    </row>
    <row r="308" spans="1:47" ht="14.4" customHeight="1" x14ac:dyDescent="0.3">
      <c r="A308" s="190" t="s">
        <v>297</v>
      </c>
      <c r="B308" s="191"/>
      <c r="C308" s="191"/>
      <c r="D308" s="192"/>
      <c r="E308" s="111" t="str">
        <f>IF(AND(F308="◄",G308="►"),"◄?►",IF(F308="◄","◄",IF(G308="►","►","")))</f>
        <v/>
      </c>
      <c r="F308" s="111" t="str">
        <f>IF(AND(G308="◄",H310="►"),"◄?►",IF(G308="◄","◄",IF(H310="►","►","")))</f>
        <v/>
      </c>
      <c r="G308" s="111" t="str">
        <f t="shared" si="3"/>
        <v/>
      </c>
      <c r="H308" s="85">
        <v>24213</v>
      </c>
      <c r="I308" s="78" t="s">
        <v>43</v>
      </c>
      <c r="J308" s="260"/>
      <c r="K308" s="260"/>
      <c r="L308" s="260"/>
      <c r="M308" s="260"/>
      <c r="N308" s="260"/>
      <c r="O308" s="260"/>
      <c r="P308" s="260"/>
      <c r="Q308" s="260"/>
      <c r="R308" s="260"/>
      <c r="S308" s="260"/>
      <c r="T308" s="260"/>
      <c r="U308" s="260"/>
      <c r="V308" s="260"/>
      <c r="W308" s="260"/>
      <c r="X308" s="260"/>
      <c r="Y308" s="260"/>
      <c r="Z308" s="260"/>
      <c r="AA308" s="260"/>
      <c r="AB308" s="260"/>
      <c r="AC308" s="260"/>
      <c r="AD308" s="260"/>
      <c r="AE308" s="260"/>
      <c r="AF308" s="260"/>
      <c r="AG308" s="260"/>
      <c r="AH308" s="260"/>
      <c r="AI308" s="260"/>
      <c r="AJ308" s="260"/>
      <c r="AK308" s="260"/>
      <c r="AL308" s="260"/>
      <c r="AM308" s="260"/>
      <c r="AN308" s="260"/>
      <c r="AO308" s="260"/>
      <c r="AP308" s="260"/>
      <c r="AQ308" s="260"/>
      <c r="AR308" s="260"/>
      <c r="AS308" s="260"/>
      <c r="AT308" s="260"/>
      <c r="AU308" s="120"/>
    </row>
    <row r="309" spans="1:47" ht="14.4" customHeight="1" thickBot="1" x14ac:dyDescent="0.35">
      <c r="A309" s="133"/>
      <c r="B309" s="88" t="s">
        <v>1061</v>
      </c>
      <c r="C309" s="82"/>
      <c r="D309" s="83"/>
      <c r="E309" s="112"/>
      <c r="F309" s="114" t="s">
        <v>1785</v>
      </c>
      <c r="G309" s="111" t="str">
        <f t="shared" si="3"/>
        <v/>
      </c>
      <c r="H309" s="203"/>
      <c r="I309" s="204"/>
      <c r="J309" s="261"/>
      <c r="K309" s="261"/>
      <c r="L309" s="261"/>
      <c r="M309" s="261"/>
      <c r="N309" s="261"/>
      <c r="O309" s="261"/>
      <c r="P309" s="261"/>
      <c r="Q309" s="261"/>
      <c r="R309" s="261"/>
      <c r="S309" s="261"/>
      <c r="T309" s="261"/>
      <c r="U309" s="261"/>
      <c r="V309" s="261"/>
      <c r="W309" s="261"/>
      <c r="X309" s="261"/>
      <c r="Y309" s="261"/>
      <c r="Z309" s="261"/>
      <c r="AA309" s="261"/>
      <c r="AB309" s="261"/>
      <c r="AC309" s="261"/>
      <c r="AD309" s="261"/>
      <c r="AE309" s="261"/>
      <c r="AF309" s="261"/>
      <c r="AG309" s="261"/>
      <c r="AH309" s="261"/>
      <c r="AI309" s="261"/>
      <c r="AJ309" s="261"/>
      <c r="AK309" s="261"/>
      <c r="AL309" s="261"/>
      <c r="AM309" s="261"/>
      <c r="AN309" s="261"/>
      <c r="AO309" s="261"/>
      <c r="AP309" s="261"/>
      <c r="AQ309" s="261"/>
      <c r="AR309" s="261"/>
      <c r="AS309" s="261"/>
      <c r="AT309" s="261"/>
      <c r="AU309" s="120"/>
    </row>
    <row r="310" spans="1:47" ht="14.4" customHeight="1" thickBot="1" x14ac:dyDescent="0.35">
      <c r="A310" s="135" t="s">
        <v>298</v>
      </c>
      <c r="B310" s="74"/>
      <c r="C310" s="75"/>
      <c r="D310" s="76"/>
      <c r="E310" s="109" t="str">
        <f>IF(F310="◄","◄",IF(F310="ok","►",""))</f>
        <v>◄</v>
      </c>
      <c r="F310" s="110" t="str">
        <f>IF(F311&gt;0,"OK","◄")</f>
        <v>◄</v>
      </c>
      <c r="G310" s="111" t="str">
        <f t="shared" si="3"/>
        <v/>
      </c>
      <c r="H310" s="85">
        <v>24213</v>
      </c>
      <c r="I310" s="78" t="s">
        <v>43</v>
      </c>
      <c r="J310" s="23"/>
      <c r="K310" s="50" t="str">
        <f>IF(K311&gt;0,"","◄")</f>
        <v>◄</v>
      </c>
      <c r="L310" s="141"/>
      <c r="M310" s="141"/>
      <c r="N310" s="20"/>
      <c r="O310" s="50" t="str">
        <f>IF(O311&gt;0,"","◄")</f>
        <v>◄</v>
      </c>
      <c r="P310" s="3"/>
      <c r="Q310" s="4"/>
      <c r="R310" s="4"/>
      <c r="S310" s="50" t="str">
        <f>IF(S311&gt;0,"","◄")</f>
        <v>◄</v>
      </c>
      <c r="T310" s="4"/>
      <c r="U310" s="50" t="str">
        <f>IF(U311&gt;0,"","◄")</f>
        <v>◄</v>
      </c>
      <c r="V310" s="28"/>
      <c r="W310" s="4"/>
      <c r="X310" s="36" t="str">
        <f>IF(X311,"►","")</f>
        <v/>
      </c>
      <c r="Y310" s="142"/>
      <c r="Z310" s="142"/>
      <c r="AA310" s="4"/>
      <c r="AB310" s="36" t="str">
        <f>IF(AB311,"►","")</f>
        <v/>
      </c>
      <c r="AC310" s="4"/>
      <c r="AD310" s="4"/>
      <c r="AE310" s="4"/>
      <c r="AF310" s="36" t="str">
        <f>IF(AF311,"►","")</f>
        <v/>
      </c>
      <c r="AG310" s="4"/>
      <c r="AH310" s="36" t="str">
        <f>IF(AH311,"►","")</f>
        <v/>
      </c>
      <c r="AI310" s="14"/>
      <c r="AJ310" s="168" t="str">
        <f>IF(SUM(AJ311:AJ312)&gt;0,"◄","")</f>
        <v>◄</v>
      </c>
      <c r="AK310" s="169" t="s">
        <v>1742</v>
      </c>
      <c r="AL310" s="168" t="str">
        <f>IF(SUM(AL311:AL312)&gt;0,"◄","")</f>
        <v>◄</v>
      </c>
      <c r="AM310" s="170"/>
      <c r="AN310" s="168" t="str">
        <f>IF(SUM(AN311:AN312)&gt;0,"◄","")</f>
        <v>◄</v>
      </c>
      <c r="AO310" s="39" t="str">
        <f>IF(SUM(AO311:AO312)&gt;0,"►","")</f>
        <v/>
      </c>
      <c r="AP310" s="39" t="str">
        <f>IF(SUM(AP311:AP312)&gt;0,"►","")</f>
        <v/>
      </c>
      <c r="AQ310" s="39" t="str">
        <f>IF(SUM(AQ311:AQ312)&gt;0,"►","")</f>
        <v/>
      </c>
      <c r="AR310" s="40" t="str">
        <f>IF(SUM(AR311:AR312)&gt;0,"►","")</f>
        <v/>
      </c>
      <c r="AS310" s="19"/>
      <c r="AT310" s="19"/>
      <c r="AU310" s="120"/>
    </row>
    <row r="311" spans="1:47" ht="15" customHeight="1" thickBot="1" x14ac:dyDescent="0.35">
      <c r="A311" s="133"/>
      <c r="B311" s="79" t="s">
        <v>1062</v>
      </c>
      <c r="C311" s="82"/>
      <c r="D311" s="83"/>
      <c r="E311" s="112" t="str">
        <f>IF(F311&gt;0,"ok","◄")</f>
        <v>◄</v>
      </c>
      <c r="F311" s="113"/>
      <c r="G311" s="111" t="str">
        <f t="shared" si="3"/>
        <v/>
      </c>
      <c r="H311" s="203"/>
      <c r="I311" s="204"/>
      <c r="J311" s="159"/>
      <c r="K311" s="160"/>
      <c r="L311" s="161"/>
      <c r="M311" s="162"/>
      <c r="N311" s="163"/>
      <c r="O311" s="51"/>
      <c r="P311" s="58"/>
      <c r="Q311" s="59"/>
      <c r="R311" s="55"/>
      <c r="S311" s="52"/>
      <c r="T311" s="56"/>
      <c r="U311" s="52"/>
      <c r="V311" s="35"/>
      <c r="W311" s="164">
        <f>J311</f>
        <v>0</v>
      </c>
      <c r="X311" s="165"/>
      <c r="Y311" s="165"/>
      <c r="Z311" s="165"/>
      <c r="AA311" s="57">
        <f>N311</f>
        <v>0</v>
      </c>
      <c r="AB311" s="60"/>
      <c r="AC311" s="61"/>
      <c r="AD311" s="62"/>
      <c r="AE311" s="57">
        <f>R311</f>
        <v>0</v>
      </c>
      <c r="AF311" s="63"/>
      <c r="AG311" s="57">
        <f>T311</f>
        <v>0</v>
      </c>
      <c r="AH311" s="54"/>
      <c r="AI311" s="14"/>
      <c r="AJ311" s="171">
        <f>IF(K311+O311&gt;=2,0,IF(K311+O311=1,0,1))</f>
        <v>1</v>
      </c>
      <c r="AK311" s="172" t="str">
        <f>IF(K311+O311&gt;=2,0,IF(K311+O311=1,0,"or◄"))</f>
        <v>or◄</v>
      </c>
      <c r="AL311" s="173">
        <f>IF(K311+O311&gt;=1,"",IF(K311+O311&gt;=2,"",1))</f>
        <v>1</v>
      </c>
      <c r="AM311" s="174">
        <f>IF(S311&gt;=1,"",IF(S311&gt;=2,"",1))</f>
        <v>1</v>
      </c>
      <c r="AN311" s="173">
        <f>IF(U311&gt;=1,"",IF(U311&gt;=2,"",1))</f>
        <v>1</v>
      </c>
      <c r="AO311" s="175">
        <f>X311</f>
        <v>0</v>
      </c>
      <c r="AP311" s="22">
        <f>AB311</f>
        <v>0</v>
      </c>
      <c r="AQ311" s="22">
        <f>AF311</f>
        <v>0</v>
      </c>
      <c r="AR311" s="13">
        <f>AH311</f>
        <v>0</v>
      </c>
      <c r="AS311" s="10" t="str">
        <f>IF(SUM(K311,O311,S311,U311)&gt;0,J311*K311+N311*O311+R311*S311+T311*U311,"")</f>
        <v/>
      </c>
      <c r="AT311" s="41" t="str">
        <f>IF(SUM(X311,AB311,AF311,AH311)&gt;0,W311*X311+AA311*AB311+AE311*AF311+AG311*AH311,"")</f>
        <v/>
      </c>
      <c r="AU311" s="120"/>
    </row>
    <row r="312" spans="1:47" ht="14.4" customHeight="1" thickBot="1" x14ac:dyDescent="0.35">
      <c r="A312" s="135" t="s">
        <v>299</v>
      </c>
      <c r="B312" s="74"/>
      <c r="C312" s="75"/>
      <c r="D312" s="76"/>
      <c r="E312" s="109" t="str">
        <f>IF(F312="◄","◄",IF(F312="ok","►",""))</f>
        <v>◄</v>
      </c>
      <c r="F312" s="110" t="str">
        <f>IF(F313&gt;0,"OK","◄")</f>
        <v>◄</v>
      </c>
      <c r="G312" s="111" t="str">
        <f t="shared" si="3"/>
        <v/>
      </c>
      <c r="H312" s="85">
        <v>24167</v>
      </c>
      <c r="I312" s="78" t="s">
        <v>43</v>
      </c>
      <c r="J312" s="23"/>
      <c r="K312" s="50" t="str">
        <f>IF(K313&gt;0,"","◄")</f>
        <v>◄</v>
      </c>
      <c r="L312" s="141"/>
      <c r="M312" s="141"/>
      <c r="N312" s="20"/>
      <c r="O312" s="50" t="str">
        <f>IF(O313&gt;0,"","◄")</f>
        <v>◄</v>
      </c>
      <c r="P312" s="3"/>
      <c r="Q312" s="4"/>
      <c r="R312" s="4"/>
      <c r="S312" s="50" t="str">
        <f>IF(S313&gt;0,"","◄")</f>
        <v>◄</v>
      </c>
      <c r="T312" s="4"/>
      <c r="U312" s="50" t="str">
        <f>IF(U313&gt;0,"","◄")</f>
        <v>◄</v>
      </c>
      <c r="V312" s="28"/>
      <c r="W312" s="4"/>
      <c r="X312" s="36" t="str">
        <f>IF(X313,"►","")</f>
        <v/>
      </c>
      <c r="Y312" s="142"/>
      <c r="Z312" s="142"/>
      <c r="AA312" s="4"/>
      <c r="AB312" s="36" t="str">
        <f>IF(AB313,"►","")</f>
        <v/>
      </c>
      <c r="AC312" s="4"/>
      <c r="AD312" s="4"/>
      <c r="AE312" s="4"/>
      <c r="AF312" s="36" t="str">
        <f>IF(AF313,"►","")</f>
        <v/>
      </c>
      <c r="AG312" s="4"/>
      <c r="AH312" s="36" t="str">
        <f>IF(AH313,"►","")</f>
        <v/>
      </c>
      <c r="AI312" s="14"/>
      <c r="AJ312" s="168" t="str">
        <f>IF(SUM(AJ313:AJ314)&gt;0,"◄","")</f>
        <v>◄</v>
      </c>
      <c r="AK312" s="169" t="s">
        <v>1742</v>
      </c>
      <c r="AL312" s="168" t="str">
        <f>IF(SUM(AL313:AL314)&gt;0,"◄","")</f>
        <v>◄</v>
      </c>
      <c r="AM312" s="170"/>
      <c r="AN312" s="168" t="str">
        <f>IF(SUM(AN313:AN314)&gt;0,"◄","")</f>
        <v>◄</v>
      </c>
      <c r="AO312" s="39" t="str">
        <f>IF(SUM(AO313:AO314)&gt;0,"►","")</f>
        <v/>
      </c>
      <c r="AP312" s="39" t="str">
        <f>IF(SUM(AP313:AP314)&gt;0,"►","")</f>
        <v/>
      </c>
      <c r="AQ312" s="39" t="str">
        <f>IF(SUM(AQ313:AQ314)&gt;0,"►","")</f>
        <v/>
      </c>
      <c r="AR312" s="40" t="str">
        <f>IF(SUM(AR313:AR314)&gt;0,"►","")</f>
        <v/>
      </c>
      <c r="AS312" s="19"/>
      <c r="AT312" s="19"/>
      <c r="AU312" s="120"/>
    </row>
    <row r="313" spans="1:47" ht="14.4" customHeight="1" thickBot="1" x14ac:dyDescent="0.35">
      <c r="A313" s="133"/>
      <c r="B313" s="88" t="s">
        <v>1063</v>
      </c>
      <c r="C313" s="82"/>
      <c r="D313" s="83"/>
      <c r="E313" s="112" t="str">
        <f>IF(F313&gt;0,"ok","◄")</f>
        <v>◄</v>
      </c>
      <c r="F313" s="113"/>
      <c r="G313" s="111" t="str">
        <f t="shared" si="3"/>
        <v/>
      </c>
      <c r="H313" s="203"/>
      <c r="I313" s="204"/>
      <c r="J313" s="159"/>
      <c r="K313" s="160"/>
      <c r="L313" s="161"/>
      <c r="M313" s="162"/>
      <c r="N313" s="163"/>
      <c r="O313" s="51"/>
      <c r="P313" s="58"/>
      <c r="Q313" s="59"/>
      <c r="R313" s="55"/>
      <c r="S313" s="52"/>
      <c r="T313" s="56"/>
      <c r="U313" s="52"/>
      <c r="V313" s="35"/>
      <c r="W313" s="164">
        <f>J313</f>
        <v>0</v>
      </c>
      <c r="X313" s="165"/>
      <c r="Y313" s="165"/>
      <c r="Z313" s="165"/>
      <c r="AA313" s="57">
        <f>N313</f>
        <v>0</v>
      </c>
      <c r="AB313" s="60"/>
      <c r="AC313" s="61"/>
      <c r="AD313" s="62"/>
      <c r="AE313" s="57">
        <f>R313</f>
        <v>0</v>
      </c>
      <c r="AF313" s="63"/>
      <c r="AG313" s="57">
        <f>T313</f>
        <v>0</v>
      </c>
      <c r="AH313" s="54"/>
      <c r="AI313" s="14"/>
      <c r="AJ313" s="171">
        <f>IF(K313+O313&gt;=2,0,IF(K313+O313=1,0,1))</f>
        <v>1</v>
      </c>
      <c r="AK313" s="172" t="str">
        <f>IF(K313+O313&gt;=2,0,IF(K313+O313=1,0,"or◄"))</f>
        <v>or◄</v>
      </c>
      <c r="AL313" s="173">
        <f>IF(K313+O313&gt;=1,"",IF(K313+O313&gt;=2,"",1))</f>
        <v>1</v>
      </c>
      <c r="AM313" s="174">
        <f>IF(S313&gt;=1,"",IF(S313&gt;=2,"",1))</f>
        <v>1</v>
      </c>
      <c r="AN313" s="173">
        <f>IF(U313&gt;=1,"",IF(U313&gt;=2,"",1))</f>
        <v>1</v>
      </c>
      <c r="AO313" s="175">
        <f>X313</f>
        <v>0</v>
      </c>
      <c r="AP313" s="22">
        <f>AB313</f>
        <v>0</v>
      </c>
      <c r="AQ313" s="22">
        <f>AF313</f>
        <v>0</v>
      </c>
      <c r="AR313" s="13">
        <f>AH313</f>
        <v>0</v>
      </c>
      <c r="AS313" s="19"/>
      <c r="AT313" s="19"/>
      <c r="AU313" s="120"/>
    </row>
    <row r="314" spans="1:47" ht="14.4" customHeight="1" x14ac:dyDescent="0.3">
      <c r="A314" s="135" t="s">
        <v>300</v>
      </c>
      <c r="B314" s="74"/>
      <c r="C314" s="75"/>
      <c r="D314" s="76"/>
      <c r="E314" s="111" t="str">
        <f>IF(AND(F314="◄",G314="►"),"◄?►",IF(F314="◄","◄",IF(G314="►","►","")))</f>
        <v/>
      </c>
      <c r="F314" s="111" t="str">
        <f>IF(AND(G314="◄",H316="►"),"◄?►",IF(G314="◄","◄",IF(H316="►","►","")))</f>
        <v/>
      </c>
      <c r="G314" s="111" t="str">
        <f t="shared" si="3"/>
        <v/>
      </c>
      <c r="H314" s="85">
        <v>24167</v>
      </c>
      <c r="I314" s="78" t="s">
        <v>43</v>
      </c>
      <c r="J314" s="260"/>
      <c r="K314" s="260"/>
      <c r="L314" s="260"/>
      <c r="M314" s="260"/>
      <c r="N314" s="260"/>
      <c r="O314" s="260"/>
      <c r="P314" s="260"/>
      <c r="Q314" s="260"/>
      <c r="R314" s="260"/>
      <c r="S314" s="260"/>
      <c r="T314" s="260"/>
      <c r="U314" s="260"/>
      <c r="V314" s="260"/>
      <c r="W314" s="260"/>
      <c r="X314" s="260"/>
      <c r="Y314" s="260"/>
      <c r="Z314" s="260"/>
      <c r="AA314" s="260"/>
      <c r="AB314" s="260"/>
      <c r="AC314" s="260"/>
      <c r="AD314" s="260"/>
      <c r="AE314" s="260"/>
      <c r="AF314" s="260"/>
      <c r="AG314" s="260"/>
      <c r="AH314" s="260"/>
      <c r="AI314" s="260"/>
      <c r="AJ314" s="260"/>
      <c r="AK314" s="260"/>
      <c r="AL314" s="260"/>
      <c r="AM314" s="260"/>
      <c r="AN314" s="260"/>
      <c r="AO314" s="260"/>
      <c r="AP314" s="260"/>
      <c r="AQ314" s="260"/>
      <c r="AR314" s="260"/>
      <c r="AS314" s="260"/>
      <c r="AT314" s="260"/>
      <c r="AU314" s="120"/>
    </row>
    <row r="315" spans="1:47" ht="14.4" customHeight="1" x14ac:dyDescent="0.3">
      <c r="A315" s="133"/>
      <c r="B315" s="79" t="s">
        <v>1064</v>
      </c>
      <c r="C315" s="82"/>
      <c r="D315" s="83"/>
      <c r="E315" s="112"/>
      <c r="F315" s="114" t="s">
        <v>1785</v>
      </c>
      <c r="G315" s="111" t="str">
        <f t="shared" si="3"/>
        <v/>
      </c>
      <c r="H315" s="203"/>
      <c r="I315" s="204"/>
      <c r="J315" s="261"/>
      <c r="K315" s="261"/>
      <c r="L315" s="261"/>
      <c r="M315" s="261"/>
      <c r="N315" s="261"/>
      <c r="O315" s="261"/>
      <c r="P315" s="261"/>
      <c r="Q315" s="261"/>
      <c r="R315" s="261"/>
      <c r="S315" s="261"/>
      <c r="T315" s="261"/>
      <c r="U315" s="261"/>
      <c r="V315" s="261"/>
      <c r="W315" s="261"/>
      <c r="X315" s="261"/>
      <c r="Y315" s="261"/>
      <c r="Z315" s="261"/>
      <c r="AA315" s="261"/>
      <c r="AB315" s="261"/>
      <c r="AC315" s="261"/>
      <c r="AD315" s="261"/>
      <c r="AE315" s="261"/>
      <c r="AF315" s="261"/>
      <c r="AG315" s="261"/>
      <c r="AH315" s="261"/>
      <c r="AI315" s="261"/>
      <c r="AJ315" s="261"/>
      <c r="AK315" s="261"/>
      <c r="AL315" s="261"/>
      <c r="AM315" s="261"/>
      <c r="AN315" s="261"/>
      <c r="AO315" s="261"/>
      <c r="AP315" s="261"/>
      <c r="AQ315" s="261"/>
      <c r="AR315" s="261"/>
      <c r="AS315" s="261"/>
      <c r="AT315" s="261"/>
      <c r="AU315" s="120"/>
    </row>
    <row r="316" spans="1:47" ht="14.4" customHeight="1" x14ac:dyDescent="0.3">
      <c r="A316" s="135" t="s">
        <v>301</v>
      </c>
      <c r="B316" s="74"/>
      <c r="C316" s="75"/>
      <c r="D316" s="76"/>
      <c r="E316" s="111" t="str">
        <f>IF(AND(F316="◄",G316="►"),"◄?►",IF(F316="◄","◄",IF(G316="►","►","")))</f>
        <v/>
      </c>
      <c r="F316" s="111" t="str">
        <f>IF(AND(G316="◄",H318="►"),"◄?►",IF(G316="◄","◄",IF(H318="►","►","")))</f>
        <v/>
      </c>
      <c r="G316" s="111" t="str">
        <f t="shared" si="3"/>
        <v/>
      </c>
      <c r="H316" s="85">
        <v>24236</v>
      </c>
      <c r="I316" s="78" t="s">
        <v>43</v>
      </c>
      <c r="J316" s="260"/>
      <c r="K316" s="260"/>
      <c r="L316" s="260"/>
      <c r="M316" s="260"/>
      <c r="N316" s="260"/>
      <c r="O316" s="260"/>
      <c r="P316" s="260"/>
      <c r="Q316" s="260"/>
      <c r="R316" s="260"/>
      <c r="S316" s="260"/>
      <c r="T316" s="260"/>
      <c r="U316" s="260"/>
      <c r="V316" s="260"/>
      <c r="W316" s="260"/>
      <c r="X316" s="260"/>
      <c r="Y316" s="260"/>
      <c r="Z316" s="260"/>
      <c r="AA316" s="260"/>
      <c r="AB316" s="260"/>
      <c r="AC316" s="260"/>
      <c r="AD316" s="260"/>
      <c r="AE316" s="260"/>
      <c r="AF316" s="260"/>
      <c r="AG316" s="260"/>
      <c r="AH316" s="260"/>
      <c r="AI316" s="260"/>
      <c r="AJ316" s="260"/>
      <c r="AK316" s="260"/>
      <c r="AL316" s="260"/>
      <c r="AM316" s="260"/>
      <c r="AN316" s="260"/>
      <c r="AO316" s="260"/>
      <c r="AP316" s="260"/>
      <c r="AQ316" s="260"/>
      <c r="AR316" s="260"/>
      <c r="AS316" s="260"/>
      <c r="AT316" s="260"/>
      <c r="AU316" s="120"/>
    </row>
    <row r="317" spans="1:47" ht="15" customHeight="1" thickBot="1" x14ac:dyDescent="0.35">
      <c r="A317" s="133"/>
      <c r="B317" s="79" t="s">
        <v>1064</v>
      </c>
      <c r="C317" s="82"/>
      <c r="D317" s="83"/>
      <c r="E317" s="112"/>
      <c r="F317" s="114" t="s">
        <v>1785</v>
      </c>
      <c r="G317" s="111" t="str">
        <f t="shared" si="3"/>
        <v/>
      </c>
      <c r="H317" s="203"/>
      <c r="I317" s="204"/>
      <c r="J317" s="261"/>
      <c r="K317" s="261"/>
      <c r="L317" s="261"/>
      <c r="M317" s="261"/>
      <c r="N317" s="261"/>
      <c r="O317" s="261"/>
      <c r="P317" s="261"/>
      <c r="Q317" s="261"/>
      <c r="R317" s="261"/>
      <c r="S317" s="261"/>
      <c r="T317" s="261"/>
      <c r="U317" s="261"/>
      <c r="V317" s="261"/>
      <c r="W317" s="261"/>
      <c r="X317" s="261"/>
      <c r="Y317" s="261"/>
      <c r="Z317" s="261"/>
      <c r="AA317" s="261"/>
      <c r="AB317" s="261"/>
      <c r="AC317" s="261"/>
      <c r="AD317" s="261"/>
      <c r="AE317" s="261"/>
      <c r="AF317" s="261"/>
      <c r="AG317" s="261"/>
      <c r="AH317" s="261"/>
      <c r="AI317" s="261"/>
      <c r="AJ317" s="261"/>
      <c r="AK317" s="261"/>
      <c r="AL317" s="261"/>
      <c r="AM317" s="261"/>
      <c r="AN317" s="261"/>
      <c r="AO317" s="261"/>
      <c r="AP317" s="261"/>
      <c r="AQ317" s="261"/>
      <c r="AR317" s="261"/>
      <c r="AS317" s="261"/>
      <c r="AT317" s="261"/>
      <c r="AU317" s="120"/>
    </row>
    <row r="318" spans="1:47" ht="14.4" customHeight="1" thickBot="1" x14ac:dyDescent="0.35">
      <c r="A318" s="135" t="s">
        <v>302</v>
      </c>
      <c r="B318" s="74"/>
      <c r="C318" s="75"/>
      <c r="D318" s="76"/>
      <c r="E318" s="109" t="str">
        <f>IF(F318="◄","◄",IF(F318="ok","►",""))</f>
        <v>◄</v>
      </c>
      <c r="F318" s="110" t="str">
        <f>IF(F319&gt;0,"OK","◄")</f>
        <v>◄</v>
      </c>
      <c r="G318" s="111" t="str">
        <f t="shared" si="3"/>
        <v/>
      </c>
      <c r="H318" s="85">
        <v>24255</v>
      </c>
      <c r="I318" s="78" t="s">
        <v>43</v>
      </c>
      <c r="J318" s="23"/>
      <c r="K318" s="50" t="str">
        <f>IF(K319&gt;0,"","◄")</f>
        <v>◄</v>
      </c>
      <c r="L318" s="141"/>
      <c r="M318" s="141"/>
      <c r="N318" s="20"/>
      <c r="O318" s="50" t="str">
        <f>IF(O319&gt;0,"","◄")</f>
        <v>◄</v>
      </c>
      <c r="P318" s="3"/>
      <c r="Q318" s="4"/>
      <c r="R318" s="4"/>
      <c r="S318" s="50" t="str">
        <f>IF(S319&gt;0,"","◄")</f>
        <v>◄</v>
      </c>
      <c r="T318" s="4"/>
      <c r="U318" s="50" t="str">
        <f>IF(U319&gt;0,"","◄")</f>
        <v>◄</v>
      </c>
      <c r="V318" s="28"/>
      <c r="W318" s="4"/>
      <c r="X318" s="36" t="str">
        <f>IF(X319,"►","")</f>
        <v/>
      </c>
      <c r="Y318" s="142"/>
      <c r="Z318" s="142"/>
      <c r="AA318" s="4"/>
      <c r="AB318" s="36" t="str">
        <f>IF(AB319,"►","")</f>
        <v/>
      </c>
      <c r="AC318" s="4"/>
      <c r="AD318" s="4"/>
      <c r="AE318" s="4"/>
      <c r="AF318" s="36" t="str">
        <f>IF(AF319,"►","")</f>
        <v/>
      </c>
      <c r="AG318" s="4"/>
      <c r="AH318" s="36" t="str">
        <f>IF(AH319,"►","")</f>
        <v/>
      </c>
      <c r="AI318" s="14"/>
      <c r="AJ318" s="168" t="str">
        <f>IF(SUM(AJ319:AJ320)&gt;0,"◄","")</f>
        <v>◄</v>
      </c>
      <c r="AK318" s="169" t="s">
        <v>1742</v>
      </c>
      <c r="AL318" s="168" t="str">
        <f>IF(SUM(AL319:AL320)&gt;0,"◄","")</f>
        <v>◄</v>
      </c>
      <c r="AM318" s="170"/>
      <c r="AN318" s="168" t="str">
        <f>IF(SUM(AN319:AN320)&gt;0,"◄","")</f>
        <v>◄</v>
      </c>
      <c r="AO318" s="39" t="str">
        <f>IF(SUM(AO319:AO320)&gt;0,"►","")</f>
        <v/>
      </c>
      <c r="AP318" s="39" t="str">
        <f>IF(SUM(AP319:AP320)&gt;0,"►","")</f>
        <v/>
      </c>
      <c r="AQ318" s="39" t="str">
        <f>IF(SUM(AQ319:AQ320)&gt;0,"►","")</f>
        <v/>
      </c>
      <c r="AR318" s="40" t="str">
        <f>IF(SUM(AR319:AR320)&gt;0,"►","")</f>
        <v/>
      </c>
      <c r="AS318" s="19"/>
      <c r="AT318" s="19"/>
      <c r="AU318" s="120"/>
    </row>
    <row r="319" spans="1:47" ht="15" customHeight="1" thickBot="1" x14ac:dyDescent="0.35">
      <c r="A319" s="133"/>
      <c r="B319" s="79" t="s">
        <v>1065</v>
      </c>
      <c r="C319" s="82"/>
      <c r="D319" s="83"/>
      <c r="E319" s="112" t="str">
        <f>IF(F319&gt;0,"ok","◄")</f>
        <v>◄</v>
      </c>
      <c r="F319" s="113"/>
      <c r="G319" s="111" t="str">
        <f t="shared" si="3"/>
        <v/>
      </c>
      <c r="H319" s="203"/>
      <c r="I319" s="204"/>
      <c r="J319" s="159"/>
      <c r="K319" s="160"/>
      <c r="L319" s="161"/>
      <c r="M319" s="162"/>
      <c r="N319" s="163"/>
      <c r="O319" s="51"/>
      <c r="P319" s="58"/>
      <c r="Q319" s="59"/>
      <c r="R319" s="55"/>
      <c r="S319" s="52"/>
      <c r="T319" s="56"/>
      <c r="U319" s="52"/>
      <c r="V319" s="35"/>
      <c r="W319" s="164">
        <f>J319</f>
        <v>0</v>
      </c>
      <c r="X319" s="165"/>
      <c r="Y319" s="165"/>
      <c r="Z319" s="165"/>
      <c r="AA319" s="57">
        <f>N319</f>
        <v>0</v>
      </c>
      <c r="AB319" s="60"/>
      <c r="AC319" s="61"/>
      <c r="AD319" s="62"/>
      <c r="AE319" s="57">
        <f>R319</f>
        <v>0</v>
      </c>
      <c r="AF319" s="63"/>
      <c r="AG319" s="57">
        <f>T319</f>
        <v>0</v>
      </c>
      <c r="AH319" s="54"/>
      <c r="AI319" s="14"/>
      <c r="AJ319" s="171">
        <f>IF(K319+O319&gt;=2,0,IF(K319+O319=1,0,1))</f>
        <v>1</v>
      </c>
      <c r="AK319" s="172" t="str">
        <f>IF(K319+O319&gt;=2,0,IF(K319+O319=1,0,"or◄"))</f>
        <v>or◄</v>
      </c>
      <c r="AL319" s="173">
        <f>IF(K319+O319&gt;=1,"",IF(K319+O319&gt;=2,"",1))</f>
        <v>1</v>
      </c>
      <c r="AM319" s="174">
        <f>IF(S319&gt;=1,"",IF(S319&gt;=2,"",1))</f>
        <v>1</v>
      </c>
      <c r="AN319" s="173">
        <f>IF(U319&gt;=1,"",IF(U319&gt;=2,"",1))</f>
        <v>1</v>
      </c>
      <c r="AO319" s="175">
        <f>X319</f>
        <v>0</v>
      </c>
      <c r="AP319" s="22">
        <f>AB319</f>
        <v>0</v>
      </c>
      <c r="AQ319" s="22">
        <f>AF319</f>
        <v>0</v>
      </c>
      <c r="AR319" s="13">
        <f>AH319</f>
        <v>0</v>
      </c>
      <c r="AS319" s="10" t="str">
        <f>IF(SUM(K319,O319,S319,U319)&gt;0,J319*K319+N319*O319+R319*S319+T319*U319,"")</f>
        <v/>
      </c>
      <c r="AT319" s="41" t="str">
        <f>IF(SUM(X319,AB319,AF319,AH319)&gt;0,W319*X319+AA319*AB319+AE319*AF319+AG319*AH319,"")</f>
        <v/>
      </c>
      <c r="AU319" s="120"/>
    </row>
    <row r="320" spans="1:47" ht="14.4" customHeight="1" thickBot="1" x14ac:dyDescent="0.35">
      <c r="A320" s="135" t="s">
        <v>303</v>
      </c>
      <c r="B320" s="74"/>
      <c r="C320" s="75"/>
      <c r="D320" s="76"/>
      <c r="E320" s="109" t="str">
        <f>IF(F320="◄","◄",IF(F320="ok","►",""))</f>
        <v>◄</v>
      </c>
      <c r="F320" s="110" t="str">
        <f>IF(F321&gt;0,"OK","◄")</f>
        <v>◄</v>
      </c>
      <c r="G320" s="111" t="str">
        <f t="shared" si="3"/>
        <v/>
      </c>
      <c r="H320" s="85">
        <v>24299</v>
      </c>
      <c r="I320" s="78" t="s">
        <v>43</v>
      </c>
      <c r="J320" s="23"/>
      <c r="K320" s="50" t="str">
        <f>IF(K321&gt;0,"","◄")</f>
        <v>◄</v>
      </c>
      <c r="L320" s="141"/>
      <c r="M320" s="141"/>
      <c r="N320" s="20"/>
      <c r="O320" s="50" t="str">
        <f>IF(O321&gt;0,"","◄")</f>
        <v>◄</v>
      </c>
      <c r="P320" s="3"/>
      <c r="Q320" s="4"/>
      <c r="R320" s="4"/>
      <c r="S320" s="50" t="str">
        <f>IF(S321&gt;0,"","◄")</f>
        <v>◄</v>
      </c>
      <c r="T320" s="4"/>
      <c r="U320" s="50" t="str">
        <f>IF(U321&gt;0,"","◄")</f>
        <v>◄</v>
      </c>
      <c r="V320" s="28"/>
      <c r="W320" s="4"/>
      <c r="X320" s="36" t="str">
        <f>IF(X321,"►","")</f>
        <v/>
      </c>
      <c r="Y320" s="142"/>
      <c r="Z320" s="142"/>
      <c r="AA320" s="4"/>
      <c r="AB320" s="36" t="str">
        <f>IF(AB321,"►","")</f>
        <v/>
      </c>
      <c r="AC320" s="4"/>
      <c r="AD320" s="4"/>
      <c r="AE320" s="4"/>
      <c r="AF320" s="36" t="str">
        <f>IF(AF321,"►","")</f>
        <v/>
      </c>
      <c r="AG320" s="4"/>
      <c r="AH320" s="36" t="str">
        <f>IF(AH321,"►","")</f>
        <v/>
      </c>
      <c r="AI320" s="14"/>
      <c r="AJ320" s="168" t="str">
        <f>IF(SUM(AJ321:AJ322)&gt;0,"◄","")</f>
        <v>◄</v>
      </c>
      <c r="AK320" s="169" t="s">
        <v>1742</v>
      </c>
      <c r="AL320" s="168" t="str">
        <f>IF(SUM(AL321:AL322)&gt;0,"◄","")</f>
        <v>◄</v>
      </c>
      <c r="AM320" s="170"/>
      <c r="AN320" s="168" t="str">
        <f>IF(SUM(AN321:AN322)&gt;0,"◄","")</f>
        <v>◄</v>
      </c>
      <c r="AO320" s="39" t="str">
        <f>IF(SUM(AO321:AO322)&gt;0,"►","")</f>
        <v/>
      </c>
      <c r="AP320" s="39" t="str">
        <f>IF(SUM(AP321:AP322)&gt;0,"►","")</f>
        <v/>
      </c>
      <c r="AQ320" s="39" t="str">
        <f>IF(SUM(AQ321:AQ322)&gt;0,"►","")</f>
        <v/>
      </c>
      <c r="AR320" s="40" t="str">
        <f>IF(SUM(AR321:AR322)&gt;0,"►","")</f>
        <v/>
      </c>
      <c r="AS320" s="19"/>
      <c r="AT320" s="19"/>
      <c r="AU320" s="120"/>
    </row>
    <row r="321" spans="1:47" ht="15" customHeight="1" thickBot="1" x14ac:dyDescent="0.35">
      <c r="A321" s="133"/>
      <c r="B321" s="79" t="s">
        <v>1066</v>
      </c>
      <c r="C321" s="82"/>
      <c r="D321" s="83"/>
      <c r="E321" s="112" t="str">
        <f>IF(F321&gt;0,"ok","◄")</f>
        <v>◄</v>
      </c>
      <c r="F321" s="113"/>
      <c r="G321" s="111" t="str">
        <f t="shared" si="3"/>
        <v/>
      </c>
      <c r="H321" s="203"/>
      <c r="I321" s="204"/>
      <c r="J321" s="159"/>
      <c r="K321" s="160"/>
      <c r="L321" s="161"/>
      <c r="M321" s="162"/>
      <c r="N321" s="163"/>
      <c r="O321" s="51"/>
      <c r="P321" s="58"/>
      <c r="Q321" s="59"/>
      <c r="R321" s="55"/>
      <c r="S321" s="52"/>
      <c r="T321" s="56"/>
      <c r="U321" s="52"/>
      <c r="V321" s="35"/>
      <c r="W321" s="164">
        <f>J321</f>
        <v>0</v>
      </c>
      <c r="X321" s="165"/>
      <c r="Y321" s="165"/>
      <c r="Z321" s="165"/>
      <c r="AA321" s="57">
        <f>N321</f>
        <v>0</v>
      </c>
      <c r="AB321" s="60"/>
      <c r="AC321" s="61"/>
      <c r="AD321" s="62"/>
      <c r="AE321" s="57">
        <f>R321</f>
        <v>0</v>
      </c>
      <c r="AF321" s="63"/>
      <c r="AG321" s="57">
        <f>T321</f>
        <v>0</v>
      </c>
      <c r="AH321" s="54"/>
      <c r="AI321" s="14"/>
      <c r="AJ321" s="171">
        <f>IF(K321+O321&gt;=2,0,IF(K321+O321=1,0,1))</f>
        <v>1</v>
      </c>
      <c r="AK321" s="172" t="str">
        <f>IF(K321+O321&gt;=2,0,IF(K321+O321=1,0,"or◄"))</f>
        <v>or◄</v>
      </c>
      <c r="AL321" s="173">
        <f>IF(K321+O321&gt;=1,"",IF(K321+O321&gt;=2,"",1))</f>
        <v>1</v>
      </c>
      <c r="AM321" s="174">
        <f>IF(S321&gt;=1,"",IF(S321&gt;=2,"",1))</f>
        <v>1</v>
      </c>
      <c r="AN321" s="173">
        <f>IF(U321&gt;=1,"",IF(U321&gt;=2,"",1))</f>
        <v>1</v>
      </c>
      <c r="AO321" s="175">
        <f>X321</f>
        <v>0</v>
      </c>
      <c r="AP321" s="22">
        <f>AB321</f>
        <v>0</v>
      </c>
      <c r="AQ321" s="22">
        <f>AF321</f>
        <v>0</v>
      </c>
      <c r="AR321" s="13">
        <f>AH321</f>
        <v>0</v>
      </c>
      <c r="AS321" s="10" t="str">
        <f>IF(SUM(K321,O321,S321,U321)&gt;0,J321*K321+N321*O321+R321*S321+T321*U321,"")</f>
        <v/>
      </c>
      <c r="AT321" s="41" t="str">
        <f>IF(SUM(X321,AB321,AF321,AH321)&gt;0,W321*X321+AA321*AB321+AE321*AF321+AG321*AH321,"")</f>
        <v/>
      </c>
      <c r="AU321" s="120"/>
    </row>
    <row r="322" spans="1:47" ht="14.4" customHeight="1" thickBot="1" x14ac:dyDescent="0.35">
      <c r="A322" s="135" t="s">
        <v>304</v>
      </c>
      <c r="B322" s="74"/>
      <c r="C322" s="75"/>
      <c r="D322" s="76"/>
      <c r="E322" s="109" t="str">
        <f>IF(F322="◄","◄",IF(F322="ok","►",""))</f>
        <v>◄</v>
      </c>
      <c r="F322" s="110" t="str">
        <f>IF(F323&gt;0,"OK","◄")</f>
        <v>◄</v>
      </c>
      <c r="G322" s="111" t="str">
        <f t="shared" si="3"/>
        <v/>
      </c>
      <c r="H322" s="85">
        <v>24297</v>
      </c>
      <c r="I322" s="78" t="s">
        <v>43</v>
      </c>
      <c r="J322" s="23"/>
      <c r="K322" s="50" t="str">
        <f>IF(K323&gt;0,"","◄")</f>
        <v>◄</v>
      </c>
      <c r="L322" s="141"/>
      <c r="M322" s="141"/>
      <c r="N322" s="20"/>
      <c r="O322" s="50" t="str">
        <f>IF(O323&gt;0,"","◄")</f>
        <v>◄</v>
      </c>
      <c r="P322" s="3"/>
      <c r="Q322" s="4"/>
      <c r="R322" s="4"/>
      <c r="S322" s="50" t="str">
        <f>IF(S323&gt;0,"","◄")</f>
        <v>◄</v>
      </c>
      <c r="T322" s="4"/>
      <c r="U322" s="50" t="str">
        <f>IF(U323&gt;0,"","◄")</f>
        <v>◄</v>
      </c>
      <c r="V322" s="28"/>
      <c r="W322" s="4"/>
      <c r="X322" s="36" t="str">
        <f>IF(X323,"►","")</f>
        <v/>
      </c>
      <c r="Y322" s="142"/>
      <c r="Z322" s="142"/>
      <c r="AA322" s="4"/>
      <c r="AB322" s="36" t="str">
        <f>IF(AB323,"►","")</f>
        <v/>
      </c>
      <c r="AC322" s="4"/>
      <c r="AD322" s="4"/>
      <c r="AE322" s="4"/>
      <c r="AF322" s="36" t="str">
        <f>IF(AF323,"►","")</f>
        <v/>
      </c>
      <c r="AG322" s="4"/>
      <c r="AH322" s="36" t="str">
        <f>IF(AH323,"►","")</f>
        <v/>
      </c>
      <c r="AI322" s="14"/>
      <c r="AJ322" s="168" t="str">
        <f>IF(SUM(AJ323:AJ324)&gt;0,"◄","")</f>
        <v>◄</v>
      </c>
      <c r="AK322" s="169" t="s">
        <v>1742</v>
      </c>
      <c r="AL322" s="168" t="str">
        <f>IF(SUM(AL323:AL324)&gt;0,"◄","")</f>
        <v>◄</v>
      </c>
      <c r="AM322" s="170"/>
      <c r="AN322" s="168" t="str">
        <f>IF(SUM(AN323:AN324)&gt;0,"◄","")</f>
        <v>◄</v>
      </c>
      <c r="AO322" s="39" t="str">
        <f>IF(SUM(AO323:AO324)&gt;0,"►","")</f>
        <v/>
      </c>
      <c r="AP322" s="39" t="str">
        <f>IF(SUM(AP323:AP324)&gt;0,"►","")</f>
        <v/>
      </c>
      <c r="AQ322" s="39" t="str">
        <f>IF(SUM(AQ323:AQ324)&gt;0,"►","")</f>
        <v/>
      </c>
      <c r="AR322" s="40" t="str">
        <f>IF(SUM(AR323:AR324)&gt;0,"►","")</f>
        <v/>
      </c>
      <c r="AS322" s="19"/>
      <c r="AT322" s="19"/>
      <c r="AU322" s="120"/>
    </row>
    <row r="323" spans="1:47" ht="15" customHeight="1" thickBot="1" x14ac:dyDescent="0.35">
      <c r="A323" s="133"/>
      <c r="B323" s="79" t="s">
        <v>1067</v>
      </c>
      <c r="C323" s="82"/>
      <c r="D323" s="83"/>
      <c r="E323" s="112" t="str">
        <f>IF(F323&gt;0,"ok","◄")</f>
        <v>◄</v>
      </c>
      <c r="F323" s="113"/>
      <c r="G323" s="111" t="str">
        <f t="shared" ref="G323:G386" si="4">IF(AND(H323="◄",I323="►"),"◄?►",IF(H323="◄","◄",IF(I323="►","►","")))</f>
        <v/>
      </c>
      <c r="H323" s="203"/>
      <c r="I323" s="204"/>
      <c r="J323" s="159"/>
      <c r="K323" s="160"/>
      <c r="L323" s="161"/>
      <c r="M323" s="162"/>
      <c r="N323" s="163"/>
      <c r="O323" s="51"/>
      <c r="P323" s="58"/>
      <c r="Q323" s="59"/>
      <c r="R323" s="55"/>
      <c r="S323" s="52"/>
      <c r="T323" s="56"/>
      <c r="U323" s="52"/>
      <c r="V323" s="35"/>
      <c r="W323" s="164">
        <f>J323</f>
        <v>0</v>
      </c>
      <c r="X323" s="165"/>
      <c r="Y323" s="165"/>
      <c r="Z323" s="165"/>
      <c r="AA323" s="57">
        <f>N323</f>
        <v>0</v>
      </c>
      <c r="AB323" s="60"/>
      <c r="AC323" s="61"/>
      <c r="AD323" s="62"/>
      <c r="AE323" s="57">
        <f>R323</f>
        <v>0</v>
      </c>
      <c r="AF323" s="63"/>
      <c r="AG323" s="57">
        <f>T323</f>
        <v>0</v>
      </c>
      <c r="AH323" s="54"/>
      <c r="AI323" s="14"/>
      <c r="AJ323" s="171">
        <f>IF(K323+O323&gt;=2,0,IF(K323+O323=1,0,1))</f>
        <v>1</v>
      </c>
      <c r="AK323" s="172" t="str">
        <f>IF(K323+O323&gt;=2,0,IF(K323+O323=1,0,"or◄"))</f>
        <v>or◄</v>
      </c>
      <c r="AL323" s="173">
        <f>IF(K323+O323&gt;=1,"",IF(K323+O323&gt;=2,"",1))</f>
        <v>1</v>
      </c>
      <c r="AM323" s="174">
        <f>IF(S323&gt;=1,"",IF(S323&gt;=2,"",1))</f>
        <v>1</v>
      </c>
      <c r="AN323" s="173">
        <f>IF(U323&gt;=1,"",IF(U323&gt;=2,"",1))</f>
        <v>1</v>
      </c>
      <c r="AO323" s="175">
        <f>X323</f>
        <v>0</v>
      </c>
      <c r="AP323" s="22">
        <f>AB323</f>
        <v>0</v>
      </c>
      <c r="AQ323" s="22">
        <f>AF323</f>
        <v>0</v>
      </c>
      <c r="AR323" s="13">
        <f>AH323</f>
        <v>0</v>
      </c>
      <c r="AS323" s="10" t="str">
        <f>IF(SUM(K323,O323,S323,U323)&gt;0,J323*K323+N323*O323+R323*S323+T323*U323,"")</f>
        <v/>
      </c>
      <c r="AT323" s="41" t="str">
        <f>IF(SUM(X323,AB323,AF323,AH323)&gt;0,W323*X323+AA323*AB323+AE323*AF323+AG323*AH323,"")</f>
        <v/>
      </c>
      <c r="AU323" s="120"/>
    </row>
    <row r="324" spans="1:47" ht="14.4" customHeight="1" thickBot="1" x14ac:dyDescent="0.35">
      <c r="A324" s="135" t="s">
        <v>305</v>
      </c>
      <c r="B324" s="74"/>
      <c r="C324" s="75"/>
      <c r="D324" s="76"/>
      <c r="E324" s="109" t="str">
        <f>IF(F324="◄","◄",IF(F324="ok","►",""))</f>
        <v>◄</v>
      </c>
      <c r="F324" s="110" t="str">
        <f>IF(F325&gt;0,"OK","◄")</f>
        <v>◄</v>
      </c>
      <c r="G324" s="111" t="str">
        <f t="shared" si="4"/>
        <v/>
      </c>
      <c r="H324" s="85">
        <v>24297</v>
      </c>
      <c r="I324" s="78" t="s">
        <v>43</v>
      </c>
      <c r="J324" s="23"/>
      <c r="K324" s="50" t="str">
        <f>IF(K325&gt;0,"","◄")</f>
        <v>◄</v>
      </c>
      <c r="L324" s="141"/>
      <c r="M324" s="141"/>
      <c r="N324" s="20"/>
      <c r="O324" s="50" t="str">
        <f>IF(O325&gt;0,"","◄")</f>
        <v>◄</v>
      </c>
      <c r="P324" s="3"/>
      <c r="Q324" s="4"/>
      <c r="R324" s="4"/>
      <c r="S324" s="50" t="str">
        <f>IF(S325&gt;0,"","◄")</f>
        <v>◄</v>
      </c>
      <c r="T324" s="4"/>
      <c r="U324" s="50" t="str">
        <f>IF(U325&gt;0,"","◄")</f>
        <v>◄</v>
      </c>
      <c r="V324" s="28"/>
      <c r="W324" s="4"/>
      <c r="X324" s="36" t="str">
        <f>IF(X325,"►","")</f>
        <v/>
      </c>
      <c r="Y324" s="142"/>
      <c r="Z324" s="142"/>
      <c r="AA324" s="4"/>
      <c r="AB324" s="36" t="str">
        <f>IF(AB325,"►","")</f>
        <v/>
      </c>
      <c r="AC324" s="4"/>
      <c r="AD324" s="4"/>
      <c r="AE324" s="4"/>
      <c r="AF324" s="36" t="str">
        <f>IF(AF325,"►","")</f>
        <v/>
      </c>
      <c r="AG324" s="4"/>
      <c r="AH324" s="36" t="str">
        <f>IF(AH325,"►","")</f>
        <v/>
      </c>
      <c r="AI324" s="14"/>
      <c r="AJ324" s="168" t="str">
        <f>IF(SUM(AJ325:AJ326)&gt;0,"◄","")</f>
        <v>◄</v>
      </c>
      <c r="AK324" s="169" t="s">
        <v>1742</v>
      </c>
      <c r="AL324" s="168" t="str">
        <f>IF(SUM(AL325:AL326)&gt;0,"◄","")</f>
        <v>◄</v>
      </c>
      <c r="AM324" s="170"/>
      <c r="AN324" s="168" t="str">
        <f>IF(SUM(AN325:AN326)&gt;0,"◄","")</f>
        <v>◄</v>
      </c>
      <c r="AO324" s="39" t="str">
        <f>IF(SUM(AO325:AO326)&gt;0,"►","")</f>
        <v/>
      </c>
      <c r="AP324" s="39" t="str">
        <f>IF(SUM(AP325:AP326)&gt;0,"►","")</f>
        <v/>
      </c>
      <c r="AQ324" s="39" t="str">
        <f>IF(SUM(AQ325:AQ326)&gt;0,"►","")</f>
        <v/>
      </c>
      <c r="AR324" s="40" t="str">
        <f>IF(SUM(AR325:AR326)&gt;0,"►","")</f>
        <v/>
      </c>
      <c r="AS324" s="19"/>
      <c r="AT324" s="19"/>
      <c r="AU324" s="120"/>
    </row>
    <row r="325" spans="1:47" ht="15" thickBot="1" x14ac:dyDescent="0.35">
      <c r="A325" s="133"/>
      <c r="B325" s="79" t="s">
        <v>1068</v>
      </c>
      <c r="C325" s="82"/>
      <c r="D325" s="83"/>
      <c r="E325" s="112" t="str">
        <f>IF(F325&gt;0,"ok","◄")</f>
        <v>◄</v>
      </c>
      <c r="F325" s="113"/>
      <c r="G325" s="111" t="str">
        <f t="shared" si="4"/>
        <v/>
      </c>
      <c r="H325" s="203"/>
      <c r="I325" s="204"/>
      <c r="J325" s="159"/>
      <c r="K325" s="160"/>
      <c r="L325" s="161"/>
      <c r="M325" s="162"/>
      <c r="N325" s="163"/>
      <c r="O325" s="51"/>
      <c r="P325" s="58"/>
      <c r="Q325" s="59"/>
      <c r="R325" s="55"/>
      <c r="S325" s="52"/>
      <c r="T325" s="56"/>
      <c r="U325" s="52"/>
      <c r="V325" s="35"/>
      <c r="W325" s="164">
        <f>J325</f>
        <v>0</v>
      </c>
      <c r="X325" s="165"/>
      <c r="Y325" s="165"/>
      <c r="Z325" s="165"/>
      <c r="AA325" s="57">
        <f>N325</f>
        <v>0</v>
      </c>
      <c r="AB325" s="60"/>
      <c r="AC325" s="61"/>
      <c r="AD325" s="62"/>
      <c r="AE325" s="57">
        <f>R325</f>
        <v>0</v>
      </c>
      <c r="AF325" s="63"/>
      <c r="AG325" s="57">
        <f>T325</f>
        <v>0</v>
      </c>
      <c r="AH325" s="54"/>
      <c r="AI325" s="14"/>
      <c r="AJ325" s="171">
        <f>IF(K325+O325&gt;=2,0,IF(K325+O325=1,0,1))</f>
        <v>1</v>
      </c>
      <c r="AK325" s="172" t="str">
        <f>IF(K325+O325&gt;=2,0,IF(K325+O325=1,0,"or◄"))</f>
        <v>or◄</v>
      </c>
      <c r="AL325" s="173">
        <f>IF(K325+O325&gt;=1,"",IF(K325+O325&gt;=2,"",1))</f>
        <v>1</v>
      </c>
      <c r="AM325" s="174">
        <f>IF(S325&gt;=1,"",IF(S325&gt;=2,"",1))</f>
        <v>1</v>
      </c>
      <c r="AN325" s="173">
        <f>IF(U325&gt;=1,"",IF(U325&gt;=2,"",1))</f>
        <v>1</v>
      </c>
      <c r="AO325" s="175">
        <f>X325</f>
        <v>0</v>
      </c>
      <c r="AP325" s="22">
        <f>AB325</f>
        <v>0</v>
      </c>
      <c r="AQ325" s="22">
        <f>AF325</f>
        <v>0</v>
      </c>
      <c r="AR325" s="13">
        <f>AH325</f>
        <v>0</v>
      </c>
      <c r="AS325" s="10" t="str">
        <f>IF(SUM(K325,O325,S325,U325)&gt;0,J325*K325+N325*O325+R325*S325+T325*U325,"")</f>
        <v/>
      </c>
      <c r="AT325" s="41" t="str">
        <f>IF(SUM(X325,AB325,AF325,AH325)&gt;0,W325*X325+AA325*AB325+AE325*AF325+AG325*AH325,"")</f>
        <v/>
      </c>
      <c r="AU325" s="120"/>
    </row>
    <row r="326" spans="1:47" ht="14.4" customHeight="1" thickBot="1" x14ac:dyDescent="0.35">
      <c r="A326" s="190" t="s">
        <v>306</v>
      </c>
      <c r="B326" s="191"/>
      <c r="C326" s="191"/>
      <c r="D326" s="192"/>
      <c r="E326" s="109" t="str">
        <f>IF(F326="◄","◄",IF(F326="ok","►",""))</f>
        <v>◄</v>
      </c>
      <c r="F326" s="110" t="str">
        <f>IF(F327&gt;0,"OK","◄")</f>
        <v>◄</v>
      </c>
      <c r="G326" s="111" t="str">
        <f t="shared" si="4"/>
        <v/>
      </c>
      <c r="H326" s="85">
        <v>24297</v>
      </c>
      <c r="I326" s="78" t="s">
        <v>43</v>
      </c>
      <c r="J326" s="23"/>
      <c r="K326" s="50" t="str">
        <f>IF(K327&gt;0,"","◄")</f>
        <v>◄</v>
      </c>
      <c r="L326" s="141"/>
      <c r="M326" s="141"/>
      <c r="N326" s="20"/>
      <c r="O326" s="50" t="str">
        <f>IF(O327&gt;0,"","◄")</f>
        <v>◄</v>
      </c>
      <c r="P326" s="3"/>
      <c r="Q326" s="4"/>
      <c r="R326" s="4"/>
      <c r="S326" s="50" t="str">
        <f>IF(S327&gt;0,"","◄")</f>
        <v>◄</v>
      </c>
      <c r="T326" s="4"/>
      <c r="U326" s="50" t="str">
        <f>IF(U327&gt;0,"","◄")</f>
        <v>◄</v>
      </c>
      <c r="V326" s="28"/>
      <c r="W326" s="4"/>
      <c r="X326" s="36" t="str">
        <f>IF(X327,"►","")</f>
        <v/>
      </c>
      <c r="Y326" s="142"/>
      <c r="Z326" s="142"/>
      <c r="AA326" s="4"/>
      <c r="AB326" s="36" t="str">
        <f>IF(AB327,"►","")</f>
        <v/>
      </c>
      <c r="AC326" s="4"/>
      <c r="AD326" s="4"/>
      <c r="AE326" s="4"/>
      <c r="AF326" s="36" t="str">
        <f>IF(AF327,"►","")</f>
        <v/>
      </c>
      <c r="AG326" s="4"/>
      <c r="AH326" s="36" t="str">
        <f>IF(AH327,"►","")</f>
        <v/>
      </c>
      <c r="AI326" s="14"/>
      <c r="AJ326" s="168" t="str">
        <f>IF(SUM(AJ327:AJ328)&gt;0,"◄","")</f>
        <v>◄</v>
      </c>
      <c r="AK326" s="169" t="s">
        <v>1742</v>
      </c>
      <c r="AL326" s="168" t="str">
        <f>IF(SUM(AL327:AL328)&gt;0,"◄","")</f>
        <v>◄</v>
      </c>
      <c r="AM326" s="170"/>
      <c r="AN326" s="168" t="str">
        <f>IF(SUM(AN327:AN328)&gt;0,"◄","")</f>
        <v>◄</v>
      </c>
      <c r="AO326" s="39" t="str">
        <f>IF(SUM(AO327:AO328)&gt;0,"►","")</f>
        <v/>
      </c>
      <c r="AP326" s="39" t="str">
        <f>IF(SUM(AP327:AP328)&gt;0,"►","")</f>
        <v/>
      </c>
      <c r="AQ326" s="39" t="str">
        <f>IF(SUM(AQ327:AQ328)&gt;0,"►","")</f>
        <v/>
      </c>
      <c r="AR326" s="40" t="str">
        <f>IF(SUM(AR327:AR328)&gt;0,"►","")</f>
        <v/>
      </c>
      <c r="AS326" s="19"/>
      <c r="AT326" s="19"/>
      <c r="AU326" s="120"/>
    </row>
    <row r="327" spans="1:47" ht="15" customHeight="1" thickBot="1" x14ac:dyDescent="0.35">
      <c r="A327" s="133"/>
      <c r="B327" s="79" t="s">
        <v>1069</v>
      </c>
      <c r="C327" s="82"/>
      <c r="D327" s="83"/>
      <c r="E327" s="112" t="str">
        <f>IF(F327&gt;0,"ok","◄")</f>
        <v>◄</v>
      </c>
      <c r="F327" s="113"/>
      <c r="G327" s="111" t="str">
        <f t="shared" si="4"/>
        <v/>
      </c>
      <c r="H327" s="203"/>
      <c r="I327" s="204"/>
      <c r="J327" s="159"/>
      <c r="K327" s="160"/>
      <c r="L327" s="161"/>
      <c r="M327" s="162"/>
      <c r="N327" s="163"/>
      <c r="O327" s="51"/>
      <c r="P327" s="58"/>
      <c r="Q327" s="59"/>
      <c r="R327" s="55"/>
      <c r="S327" s="52"/>
      <c r="T327" s="56"/>
      <c r="U327" s="52"/>
      <c r="V327" s="35"/>
      <c r="W327" s="164">
        <f>J327</f>
        <v>0</v>
      </c>
      <c r="X327" s="165"/>
      <c r="Y327" s="165"/>
      <c r="Z327" s="165"/>
      <c r="AA327" s="57">
        <f>N327</f>
        <v>0</v>
      </c>
      <c r="AB327" s="60"/>
      <c r="AC327" s="61"/>
      <c r="AD327" s="62"/>
      <c r="AE327" s="57">
        <f>R327</f>
        <v>0</v>
      </c>
      <c r="AF327" s="63"/>
      <c r="AG327" s="57">
        <f>T327</f>
        <v>0</v>
      </c>
      <c r="AH327" s="54"/>
      <c r="AI327" s="14"/>
      <c r="AJ327" s="171">
        <f>IF(K327+O327&gt;=2,0,IF(K327+O327=1,0,1))</f>
        <v>1</v>
      </c>
      <c r="AK327" s="172" t="str">
        <f>IF(K327+O327&gt;=2,0,IF(K327+O327=1,0,"or◄"))</f>
        <v>or◄</v>
      </c>
      <c r="AL327" s="173">
        <f>IF(K327+O327&gt;=1,"",IF(K327+O327&gt;=2,"",1))</f>
        <v>1</v>
      </c>
      <c r="AM327" s="174">
        <f>IF(S327&gt;=1,"",IF(S327&gt;=2,"",1))</f>
        <v>1</v>
      </c>
      <c r="AN327" s="173">
        <f>IF(U327&gt;=1,"",IF(U327&gt;=2,"",1))</f>
        <v>1</v>
      </c>
      <c r="AO327" s="175">
        <f>X327</f>
        <v>0</v>
      </c>
      <c r="AP327" s="22">
        <f>AB327</f>
        <v>0</v>
      </c>
      <c r="AQ327" s="22">
        <f>AF327</f>
        <v>0</v>
      </c>
      <c r="AR327" s="13">
        <f>AH327</f>
        <v>0</v>
      </c>
      <c r="AS327" s="10" t="str">
        <f>IF(SUM(K327,O327,S327,U327)&gt;0,J327*K327+N327*O327+R327*S327+T327*U327,"")</f>
        <v/>
      </c>
      <c r="AT327" s="41" t="str">
        <f>IF(SUM(X327,AB327,AF327,AH327)&gt;0,W327*X327+AA327*AB327+AE327*AF327+AG327*AH327,"")</f>
        <v/>
      </c>
      <c r="AU327" s="120"/>
    </row>
    <row r="328" spans="1:47" ht="14.4" customHeight="1" thickBot="1" x14ac:dyDescent="0.35">
      <c r="A328" s="135" t="s">
        <v>307</v>
      </c>
      <c r="B328" s="74"/>
      <c r="C328" s="75"/>
      <c r="D328" s="76"/>
      <c r="E328" s="109" t="str">
        <f>IF(F328="◄","◄",IF(F328="ok","►",""))</f>
        <v>◄</v>
      </c>
      <c r="F328" s="110" t="str">
        <f>IF(F329&gt;0,"OK","◄")</f>
        <v>◄</v>
      </c>
      <c r="G328" s="111" t="str">
        <f t="shared" si="4"/>
        <v/>
      </c>
      <c r="H328" s="85">
        <v>24346</v>
      </c>
      <c r="I328" s="78" t="s">
        <v>43</v>
      </c>
      <c r="J328" s="23"/>
      <c r="K328" s="50" t="str">
        <f>IF(K329&gt;0,"","◄")</f>
        <v>◄</v>
      </c>
      <c r="L328" s="141"/>
      <c r="M328" s="141"/>
      <c r="N328" s="20"/>
      <c r="O328" s="50" t="str">
        <f>IF(O329&gt;0,"","◄")</f>
        <v>◄</v>
      </c>
      <c r="P328" s="3"/>
      <c r="Q328" s="4"/>
      <c r="R328" s="4"/>
      <c r="S328" s="50" t="str">
        <f>IF(S329&gt;0,"","◄")</f>
        <v>◄</v>
      </c>
      <c r="T328" s="4"/>
      <c r="U328" s="50" t="str">
        <f>IF(U329&gt;0,"","◄")</f>
        <v>◄</v>
      </c>
      <c r="V328" s="28"/>
      <c r="W328" s="4"/>
      <c r="X328" s="36" t="str">
        <f>IF(X329,"►","")</f>
        <v/>
      </c>
      <c r="Y328" s="142"/>
      <c r="Z328" s="142"/>
      <c r="AA328" s="4"/>
      <c r="AB328" s="36" t="str">
        <f>IF(AB329,"►","")</f>
        <v/>
      </c>
      <c r="AC328" s="4"/>
      <c r="AD328" s="4"/>
      <c r="AE328" s="4"/>
      <c r="AF328" s="36" t="str">
        <f>IF(AF329,"►","")</f>
        <v/>
      </c>
      <c r="AG328" s="4"/>
      <c r="AH328" s="36" t="str">
        <f>IF(AH329,"►","")</f>
        <v/>
      </c>
      <c r="AI328" s="14"/>
      <c r="AJ328" s="168" t="str">
        <f>IF(SUM(AJ329:AJ330)&gt;0,"◄","")</f>
        <v>◄</v>
      </c>
      <c r="AK328" s="169" t="s">
        <v>1742</v>
      </c>
      <c r="AL328" s="168" t="str">
        <f>IF(SUM(AL329:AL330)&gt;0,"◄","")</f>
        <v>◄</v>
      </c>
      <c r="AM328" s="170"/>
      <c r="AN328" s="168" t="str">
        <f>IF(SUM(AN329:AN330)&gt;0,"◄","")</f>
        <v>◄</v>
      </c>
      <c r="AO328" s="39" t="str">
        <f>IF(SUM(AO329:AO330)&gt;0,"►","")</f>
        <v/>
      </c>
      <c r="AP328" s="39" t="str">
        <f>IF(SUM(AP329:AP330)&gt;0,"►","")</f>
        <v/>
      </c>
      <c r="AQ328" s="39" t="str">
        <f>IF(SUM(AQ329:AQ330)&gt;0,"►","")</f>
        <v/>
      </c>
      <c r="AR328" s="40" t="str">
        <f>IF(SUM(AR329:AR330)&gt;0,"►","")</f>
        <v/>
      </c>
      <c r="AS328" s="19"/>
      <c r="AT328" s="19"/>
      <c r="AU328" s="120"/>
    </row>
    <row r="329" spans="1:47" ht="15" customHeight="1" thickBot="1" x14ac:dyDescent="0.35">
      <c r="A329" s="133"/>
      <c r="B329" s="79" t="s">
        <v>1070</v>
      </c>
      <c r="C329" s="82"/>
      <c r="D329" s="83"/>
      <c r="E329" s="112" t="str">
        <f>IF(F329&gt;0,"ok","◄")</f>
        <v>◄</v>
      </c>
      <c r="F329" s="113"/>
      <c r="G329" s="111" t="str">
        <f t="shared" si="4"/>
        <v/>
      </c>
      <c r="H329" s="203"/>
      <c r="I329" s="204"/>
      <c r="J329" s="159"/>
      <c r="K329" s="160"/>
      <c r="L329" s="161"/>
      <c r="M329" s="162"/>
      <c r="N329" s="163"/>
      <c r="O329" s="51"/>
      <c r="P329" s="58"/>
      <c r="Q329" s="59"/>
      <c r="R329" s="55"/>
      <c r="S329" s="52"/>
      <c r="T329" s="56"/>
      <c r="U329" s="52"/>
      <c r="V329" s="35"/>
      <c r="W329" s="164">
        <f>J329</f>
        <v>0</v>
      </c>
      <c r="X329" s="165"/>
      <c r="Y329" s="165"/>
      <c r="Z329" s="165"/>
      <c r="AA329" s="57">
        <f>N329</f>
        <v>0</v>
      </c>
      <c r="AB329" s="60"/>
      <c r="AC329" s="61"/>
      <c r="AD329" s="62"/>
      <c r="AE329" s="57">
        <f>R329</f>
        <v>0</v>
      </c>
      <c r="AF329" s="63"/>
      <c r="AG329" s="57">
        <f>T329</f>
        <v>0</v>
      </c>
      <c r="AH329" s="54"/>
      <c r="AI329" s="14"/>
      <c r="AJ329" s="171">
        <f>IF(K329+O329&gt;=2,0,IF(K329+O329=1,0,1))</f>
        <v>1</v>
      </c>
      <c r="AK329" s="172" t="str">
        <f>IF(K329+O329&gt;=2,0,IF(K329+O329=1,0,"or◄"))</f>
        <v>or◄</v>
      </c>
      <c r="AL329" s="173">
        <f>IF(K329+O329&gt;=1,"",IF(K329+O329&gt;=2,"",1))</f>
        <v>1</v>
      </c>
      <c r="AM329" s="174">
        <f>IF(S329&gt;=1,"",IF(S329&gt;=2,"",1))</f>
        <v>1</v>
      </c>
      <c r="AN329" s="173">
        <f>IF(U329&gt;=1,"",IF(U329&gt;=2,"",1))</f>
        <v>1</v>
      </c>
      <c r="AO329" s="175">
        <f>X329</f>
        <v>0</v>
      </c>
      <c r="AP329" s="22">
        <f>AB329</f>
        <v>0</v>
      </c>
      <c r="AQ329" s="22">
        <f>AF329</f>
        <v>0</v>
      </c>
      <c r="AR329" s="13">
        <f>AH329</f>
        <v>0</v>
      </c>
      <c r="AS329" s="10" t="str">
        <f>IF(SUM(K329,O329,S329,U329)&gt;0,J329*K329+N329*O329+R329*S329+T329*U329,"")</f>
        <v/>
      </c>
      <c r="AT329" s="41" t="str">
        <f>IF(SUM(X329,AB329,AF329,AH329)&gt;0,W329*X329+AA329*AB329+AE329*AF329+AG329*AH329,"")</f>
        <v/>
      </c>
      <c r="AU329" s="120"/>
    </row>
    <row r="330" spans="1:47" ht="14.4" customHeight="1" thickBot="1" x14ac:dyDescent="0.35">
      <c r="A330" s="135" t="s">
        <v>308</v>
      </c>
      <c r="B330" s="74"/>
      <c r="C330" s="75"/>
      <c r="D330" s="76"/>
      <c r="E330" s="109" t="str">
        <f>IF(F330="◄","◄",IF(F330="ok","►",""))</f>
        <v>◄</v>
      </c>
      <c r="F330" s="110" t="str">
        <f>IF(F331&gt;0,"OK","◄")</f>
        <v>◄</v>
      </c>
      <c r="G330" s="111" t="str">
        <f t="shared" si="4"/>
        <v/>
      </c>
      <c r="H330" s="85">
        <v>24374</v>
      </c>
      <c r="I330" s="78" t="s">
        <v>43</v>
      </c>
      <c r="J330" s="23"/>
      <c r="K330" s="50" t="str">
        <f>IF(K331&gt;0,"","◄")</f>
        <v>◄</v>
      </c>
      <c r="L330" s="141"/>
      <c r="M330" s="141"/>
      <c r="N330" s="20"/>
      <c r="O330" s="50" t="str">
        <f>IF(O331&gt;0,"","◄")</f>
        <v>◄</v>
      </c>
      <c r="P330" s="3"/>
      <c r="Q330" s="4"/>
      <c r="R330" s="4"/>
      <c r="S330" s="50" t="str">
        <f>IF(S331&gt;0,"","◄")</f>
        <v>◄</v>
      </c>
      <c r="T330" s="4"/>
      <c r="U330" s="50" t="str">
        <f>IF(U331&gt;0,"","◄")</f>
        <v>◄</v>
      </c>
      <c r="V330" s="28"/>
      <c r="W330" s="4"/>
      <c r="X330" s="36" t="str">
        <f>IF(X331,"►","")</f>
        <v/>
      </c>
      <c r="Y330" s="142"/>
      <c r="Z330" s="142"/>
      <c r="AA330" s="4"/>
      <c r="AB330" s="36" t="str">
        <f>IF(AB331,"►","")</f>
        <v/>
      </c>
      <c r="AC330" s="4"/>
      <c r="AD330" s="4"/>
      <c r="AE330" s="4"/>
      <c r="AF330" s="36" t="str">
        <f>IF(AF331,"►","")</f>
        <v/>
      </c>
      <c r="AG330" s="4"/>
      <c r="AH330" s="36" t="str">
        <f>IF(AH331,"►","")</f>
        <v/>
      </c>
      <c r="AI330" s="14"/>
      <c r="AJ330" s="168" t="str">
        <f>IF(SUM(AJ331:AJ332)&gt;0,"◄","")</f>
        <v>◄</v>
      </c>
      <c r="AK330" s="169" t="s">
        <v>1742</v>
      </c>
      <c r="AL330" s="168" t="str">
        <f>IF(SUM(AL331:AL332)&gt;0,"◄","")</f>
        <v>◄</v>
      </c>
      <c r="AM330" s="170"/>
      <c r="AN330" s="168" t="str">
        <f>IF(SUM(AN331:AN332)&gt;0,"◄","")</f>
        <v>◄</v>
      </c>
      <c r="AO330" s="39" t="str">
        <f>IF(SUM(AO331:AO332)&gt;0,"►","")</f>
        <v/>
      </c>
      <c r="AP330" s="39" t="str">
        <f>IF(SUM(AP331:AP332)&gt;0,"►","")</f>
        <v/>
      </c>
      <c r="AQ330" s="39" t="str">
        <f>IF(SUM(AQ331:AQ332)&gt;0,"►","")</f>
        <v/>
      </c>
      <c r="AR330" s="40" t="str">
        <f>IF(SUM(AR331:AR332)&gt;0,"►","")</f>
        <v/>
      </c>
      <c r="AS330" s="6"/>
      <c r="AT330" s="19"/>
      <c r="AU330" s="120"/>
    </row>
    <row r="331" spans="1:47" ht="15" customHeight="1" thickBot="1" x14ac:dyDescent="0.35">
      <c r="A331" s="133"/>
      <c r="B331" s="79" t="s">
        <v>1071</v>
      </c>
      <c r="C331" s="82"/>
      <c r="D331" s="83"/>
      <c r="E331" s="112" t="str">
        <f>IF(F331&gt;0,"ok","◄")</f>
        <v>◄</v>
      </c>
      <c r="F331" s="113"/>
      <c r="G331" s="111" t="str">
        <f t="shared" si="4"/>
        <v/>
      </c>
      <c r="H331" s="203"/>
      <c r="I331" s="204"/>
      <c r="J331" s="159"/>
      <c r="K331" s="160"/>
      <c r="L331" s="161"/>
      <c r="M331" s="162"/>
      <c r="N331" s="163"/>
      <c r="O331" s="51"/>
      <c r="P331" s="58"/>
      <c r="Q331" s="59"/>
      <c r="R331" s="55"/>
      <c r="S331" s="52"/>
      <c r="T331" s="56"/>
      <c r="U331" s="52"/>
      <c r="V331" s="35"/>
      <c r="W331" s="164">
        <f>J331</f>
        <v>0</v>
      </c>
      <c r="X331" s="165"/>
      <c r="Y331" s="165"/>
      <c r="Z331" s="165"/>
      <c r="AA331" s="57">
        <f>N331</f>
        <v>0</v>
      </c>
      <c r="AB331" s="60"/>
      <c r="AC331" s="61"/>
      <c r="AD331" s="62"/>
      <c r="AE331" s="57">
        <f>R331</f>
        <v>0</v>
      </c>
      <c r="AF331" s="63"/>
      <c r="AG331" s="57">
        <f>T331</f>
        <v>0</v>
      </c>
      <c r="AH331" s="54"/>
      <c r="AI331" s="14"/>
      <c r="AJ331" s="171">
        <f>IF(K331+O331&gt;=2,0,IF(K331+O331=1,0,1))</f>
        <v>1</v>
      </c>
      <c r="AK331" s="172" t="str">
        <f>IF(K331+O331&gt;=2,0,IF(K331+O331=1,0,"or◄"))</f>
        <v>or◄</v>
      </c>
      <c r="AL331" s="173">
        <f>IF(K331+O331&gt;=1,"",IF(K331+O331&gt;=2,"",1))</f>
        <v>1</v>
      </c>
      <c r="AM331" s="174">
        <f>IF(S331&gt;=1,"",IF(S331&gt;=2,"",1))</f>
        <v>1</v>
      </c>
      <c r="AN331" s="173">
        <f>IF(U331&gt;=1,"",IF(U331&gt;=2,"",1))</f>
        <v>1</v>
      </c>
      <c r="AO331" s="175">
        <f>X331</f>
        <v>0</v>
      </c>
      <c r="AP331" s="22">
        <f>AB331</f>
        <v>0</v>
      </c>
      <c r="AQ331" s="22">
        <f>AF331</f>
        <v>0</v>
      </c>
      <c r="AR331" s="13">
        <f>AH331</f>
        <v>0</v>
      </c>
      <c r="AS331" s="10" t="str">
        <f>IF(SUM(K331,O331,S331,U331)&gt;0,J331*K331+N331*O331+R331*S331+T331*U331,"")</f>
        <v/>
      </c>
      <c r="AT331" s="41" t="str">
        <f>IF(SUM(X331,AB331,AF331,AH331)&gt;0,W331*X331+AA331*AB331+AE331*AF331+AG331*AH331,"")</f>
        <v/>
      </c>
      <c r="AU331" s="120"/>
    </row>
    <row r="332" spans="1:47" ht="14.4" customHeight="1" thickBot="1" x14ac:dyDescent="0.35">
      <c r="A332" s="135" t="s">
        <v>309</v>
      </c>
      <c r="B332" s="74"/>
      <c r="C332" s="75"/>
      <c r="D332" s="76"/>
      <c r="E332" s="109" t="str">
        <f>IF(F332="◄","◄",IF(F332="ok","►",""))</f>
        <v>◄</v>
      </c>
      <c r="F332" s="110" t="str">
        <f>IF(F333&gt;0,"OK","◄")</f>
        <v>◄</v>
      </c>
      <c r="G332" s="111" t="str">
        <f t="shared" si="4"/>
        <v/>
      </c>
      <c r="H332" s="85">
        <v>24388</v>
      </c>
      <c r="I332" s="78" t="s">
        <v>43</v>
      </c>
      <c r="J332" s="23"/>
      <c r="K332" s="50" t="str">
        <f>IF(K333&gt;0,"","◄")</f>
        <v>◄</v>
      </c>
      <c r="L332" s="141"/>
      <c r="M332" s="141"/>
      <c r="N332" s="20"/>
      <c r="O332" s="50" t="str">
        <f>IF(O333&gt;0,"","◄")</f>
        <v>◄</v>
      </c>
      <c r="P332" s="3"/>
      <c r="Q332" s="4"/>
      <c r="R332" s="4"/>
      <c r="S332" s="50" t="str">
        <f>IF(S333&gt;0,"","◄")</f>
        <v>◄</v>
      </c>
      <c r="T332" s="4"/>
      <c r="U332" s="50" t="str">
        <f>IF(U333&gt;0,"","◄")</f>
        <v>◄</v>
      </c>
      <c r="V332" s="28"/>
      <c r="W332" s="4"/>
      <c r="X332" s="36" t="str">
        <f>IF(X333,"►","")</f>
        <v/>
      </c>
      <c r="Y332" s="142"/>
      <c r="Z332" s="142"/>
      <c r="AA332" s="4"/>
      <c r="AB332" s="36" t="str">
        <f>IF(AB333,"►","")</f>
        <v/>
      </c>
      <c r="AC332" s="4"/>
      <c r="AD332" s="4"/>
      <c r="AE332" s="4"/>
      <c r="AF332" s="36" t="str">
        <f>IF(AF333,"►","")</f>
        <v/>
      </c>
      <c r="AG332" s="4"/>
      <c r="AH332" s="36" t="str">
        <f>IF(AH333,"►","")</f>
        <v/>
      </c>
      <c r="AI332" s="14"/>
      <c r="AJ332" s="168" t="str">
        <f>IF(SUM(AJ333:AJ334)&gt;0,"◄","")</f>
        <v>◄</v>
      </c>
      <c r="AK332" s="169" t="s">
        <v>1742</v>
      </c>
      <c r="AL332" s="168" t="str">
        <f>IF(SUM(AL333:AL334)&gt;0,"◄","")</f>
        <v>◄</v>
      </c>
      <c r="AM332" s="170"/>
      <c r="AN332" s="168" t="str">
        <f>IF(SUM(AN333:AN334)&gt;0,"◄","")</f>
        <v>◄</v>
      </c>
      <c r="AO332" s="39" t="str">
        <f>IF(SUM(AO333:AO334)&gt;0,"►","")</f>
        <v/>
      </c>
      <c r="AP332" s="39" t="str">
        <f>IF(SUM(AP333:AP334)&gt;0,"►","")</f>
        <v/>
      </c>
      <c r="AQ332" s="39" t="str">
        <f>IF(SUM(AQ333:AQ334)&gt;0,"►","")</f>
        <v/>
      </c>
      <c r="AR332" s="40" t="str">
        <f>IF(SUM(AR333:AR334)&gt;0,"►","")</f>
        <v/>
      </c>
      <c r="AS332" s="19"/>
      <c r="AT332" s="19"/>
      <c r="AU332" s="120"/>
    </row>
    <row r="333" spans="1:47" ht="15" customHeight="1" thickBot="1" x14ac:dyDescent="0.35">
      <c r="A333" s="133"/>
      <c r="B333" s="79" t="s">
        <v>1072</v>
      </c>
      <c r="C333" s="82"/>
      <c r="D333" s="83"/>
      <c r="E333" s="112" t="str">
        <f>IF(F333&gt;0,"ok","◄")</f>
        <v>◄</v>
      </c>
      <c r="F333" s="113"/>
      <c r="G333" s="111" t="str">
        <f t="shared" si="4"/>
        <v/>
      </c>
      <c r="H333" s="203"/>
      <c r="I333" s="204"/>
      <c r="J333" s="159"/>
      <c r="K333" s="160"/>
      <c r="L333" s="161"/>
      <c r="M333" s="162"/>
      <c r="N333" s="163"/>
      <c r="O333" s="51"/>
      <c r="P333" s="58"/>
      <c r="Q333" s="59"/>
      <c r="R333" s="55"/>
      <c r="S333" s="52"/>
      <c r="T333" s="56"/>
      <c r="U333" s="52"/>
      <c r="V333" s="35"/>
      <c r="W333" s="164">
        <f>J333</f>
        <v>0</v>
      </c>
      <c r="X333" s="165"/>
      <c r="Y333" s="165"/>
      <c r="Z333" s="165"/>
      <c r="AA333" s="57">
        <f>N333</f>
        <v>0</v>
      </c>
      <c r="AB333" s="60"/>
      <c r="AC333" s="61"/>
      <c r="AD333" s="62"/>
      <c r="AE333" s="57">
        <f>R333</f>
        <v>0</v>
      </c>
      <c r="AF333" s="63"/>
      <c r="AG333" s="57">
        <f>T333</f>
        <v>0</v>
      </c>
      <c r="AH333" s="54"/>
      <c r="AI333" s="14"/>
      <c r="AJ333" s="171">
        <f>IF(K333+O333&gt;=2,0,IF(K333+O333=1,0,1))</f>
        <v>1</v>
      </c>
      <c r="AK333" s="172" t="str">
        <f>IF(K333+O333&gt;=2,0,IF(K333+O333=1,0,"or◄"))</f>
        <v>or◄</v>
      </c>
      <c r="AL333" s="173">
        <f>IF(K333+O333&gt;=1,"",IF(K333+O333&gt;=2,"",1))</f>
        <v>1</v>
      </c>
      <c r="AM333" s="174">
        <f>IF(S333&gt;=1,"",IF(S333&gt;=2,"",1))</f>
        <v>1</v>
      </c>
      <c r="AN333" s="173">
        <f>IF(U333&gt;=1,"",IF(U333&gt;=2,"",1))</f>
        <v>1</v>
      </c>
      <c r="AO333" s="175">
        <f>X333</f>
        <v>0</v>
      </c>
      <c r="AP333" s="22">
        <f>AB333</f>
        <v>0</v>
      </c>
      <c r="AQ333" s="22">
        <f>AF333</f>
        <v>0</v>
      </c>
      <c r="AR333" s="13">
        <f>AH333</f>
        <v>0</v>
      </c>
      <c r="AS333" s="10" t="str">
        <f>IF(SUM(K333,O333,S333,U333)&gt;0,J333*K333+N333*O333+R333*S333+T333*U333,"")</f>
        <v/>
      </c>
      <c r="AT333" s="41" t="str">
        <f>IF(SUM(X333,AB333,AF333,AH333)&gt;0,W333*X333+AA333*AB333+AE333*AF333+AG333*AH333,"")</f>
        <v/>
      </c>
      <c r="AU333" s="120"/>
    </row>
    <row r="334" spans="1:47" ht="17.399999999999999" customHeight="1" thickBot="1" x14ac:dyDescent="0.35">
      <c r="A334" s="190" t="s">
        <v>310</v>
      </c>
      <c r="B334" s="191"/>
      <c r="C334" s="191"/>
      <c r="D334" s="192"/>
      <c r="E334" s="109" t="str">
        <f>IF(F334="◄","◄",IF(F334="ok","►",""))</f>
        <v>◄</v>
      </c>
      <c r="F334" s="110" t="str">
        <f>IF(F335&gt;0,"OK","◄")</f>
        <v>◄</v>
      </c>
      <c r="G334" s="111" t="str">
        <f t="shared" si="4"/>
        <v/>
      </c>
      <c r="H334" s="89">
        <v>24422</v>
      </c>
      <c r="I334" s="78" t="s">
        <v>43</v>
      </c>
      <c r="J334" s="23"/>
      <c r="K334" s="50" t="str">
        <f>IF(K335&gt;0,"","◄")</f>
        <v>◄</v>
      </c>
      <c r="L334" s="141"/>
      <c r="M334" s="141"/>
      <c r="N334" s="20"/>
      <c r="O334" s="50" t="str">
        <f>IF(O335&gt;0,"","◄")</f>
        <v>◄</v>
      </c>
      <c r="P334" s="3"/>
      <c r="Q334" s="4"/>
      <c r="R334" s="4"/>
      <c r="S334" s="50" t="str">
        <f>IF(S335&gt;0,"","◄")</f>
        <v>◄</v>
      </c>
      <c r="T334" s="4"/>
      <c r="U334" s="50" t="str">
        <f>IF(U335&gt;0,"","◄")</f>
        <v>◄</v>
      </c>
      <c r="V334" s="28"/>
      <c r="W334" s="4"/>
      <c r="X334" s="36" t="str">
        <f>IF(X335,"►","")</f>
        <v/>
      </c>
      <c r="Y334" s="142"/>
      <c r="Z334" s="142"/>
      <c r="AA334" s="4"/>
      <c r="AB334" s="36" t="str">
        <f>IF(AB335,"►","")</f>
        <v/>
      </c>
      <c r="AC334" s="4"/>
      <c r="AD334" s="4"/>
      <c r="AE334" s="4"/>
      <c r="AF334" s="36" t="str">
        <f>IF(AF335,"►","")</f>
        <v/>
      </c>
      <c r="AG334" s="4"/>
      <c r="AH334" s="36" t="str">
        <f>IF(AH335,"►","")</f>
        <v/>
      </c>
      <c r="AI334" s="14"/>
      <c r="AJ334" s="168" t="str">
        <f>IF(SUM(AJ335:AJ336)&gt;0,"◄","")</f>
        <v>◄</v>
      </c>
      <c r="AK334" s="169" t="s">
        <v>1742</v>
      </c>
      <c r="AL334" s="168" t="str">
        <f>IF(SUM(AL335:AL336)&gt;0,"◄","")</f>
        <v>◄</v>
      </c>
      <c r="AM334" s="170"/>
      <c r="AN334" s="168" t="str">
        <f>IF(SUM(AN335:AN336)&gt;0,"◄","")</f>
        <v>◄</v>
      </c>
      <c r="AO334" s="39" t="str">
        <f>IF(SUM(AO335:AO336)&gt;0,"►","")</f>
        <v/>
      </c>
      <c r="AP334" s="39" t="str">
        <f>IF(SUM(AP335:AP336)&gt;0,"►","")</f>
        <v/>
      </c>
      <c r="AQ334" s="39" t="str">
        <f>IF(SUM(AQ335:AQ336)&gt;0,"►","")</f>
        <v/>
      </c>
      <c r="AR334" s="40" t="str">
        <f>IF(SUM(AR335:AR336)&gt;0,"►","")</f>
        <v/>
      </c>
      <c r="AS334" s="19"/>
      <c r="AT334" s="19"/>
      <c r="AU334" s="120"/>
    </row>
    <row r="335" spans="1:47" ht="15" customHeight="1" thickBot="1" x14ac:dyDescent="0.35">
      <c r="A335" s="133"/>
      <c r="B335" s="79" t="s">
        <v>1073</v>
      </c>
      <c r="C335" s="82"/>
      <c r="D335" s="83"/>
      <c r="E335" s="112" t="str">
        <f>IF(F335&gt;0,"ok","◄")</f>
        <v>◄</v>
      </c>
      <c r="F335" s="113"/>
      <c r="G335" s="111" t="str">
        <f t="shared" si="4"/>
        <v/>
      </c>
      <c r="H335" s="203"/>
      <c r="I335" s="204"/>
      <c r="J335" s="159"/>
      <c r="K335" s="160"/>
      <c r="L335" s="161"/>
      <c r="M335" s="162"/>
      <c r="N335" s="163"/>
      <c r="O335" s="51"/>
      <c r="P335" s="58"/>
      <c r="Q335" s="59"/>
      <c r="R335" s="55"/>
      <c r="S335" s="52"/>
      <c r="T335" s="56"/>
      <c r="U335" s="52"/>
      <c r="V335" s="35"/>
      <c r="W335" s="164">
        <f>J335</f>
        <v>0</v>
      </c>
      <c r="X335" s="165"/>
      <c r="Y335" s="165"/>
      <c r="Z335" s="165"/>
      <c r="AA335" s="57">
        <f>N335</f>
        <v>0</v>
      </c>
      <c r="AB335" s="60"/>
      <c r="AC335" s="61"/>
      <c r="AD335" s="62"/>
      <c r="AE335" s="57">
        <f>R335</f>
        <v>0</v>
      </c>
      <c r="AF335" s="63"/>
      <c r="AG335" s="57">
        <f>T335</f>
        <v>0</v>
      </c>
      <c r="AH335" s="54"/>
      <c r="AI335" s="14"/>
      <c r="AJ335" s="171">
        <f>IF(K335+O335&gt;=2,0,IF(K335+O335=1,0,1))</f>
        <v>1</v>
      </c>
      <c r="AK335" s="172" t="str">
        <f>IF(K335+O335&gt;=2,0,IF(K335+O335=1,0,"or◄"))</f>
        <v>or◄</v>
      </c>
      <c r="AL335" s="173">
        <f>IF(K335+O335&gt;=1,"",IF(K335+O335&gt;=2,"",1))</f>
        <v>1</v>
      </c>
      <c r="AM335" s="174">
        <f>IF(S335&gt;=1,"",IF(S335&gt;=2,"",1))</f>
        <v>1</v>
      </c>
      <c r="AN335" s="173">
        <f>IF(U335&gt;=1,"",IF(U335&gt;=2,"",1))</f>
        <v>1</v>
      </c>
      <c r="AO335" s="175">
        <f>X335</f>
        <v>0</v>
      </c>
      <c r="AP335" s="22">
        <f>AB335</f>
        <v>0</v>
      </c>
      <c r="AQ335" s="22">
        <f>AF335</f>
        <v>0</v>
      </c>
      <c r="AR335" s="13">
        <f>AH335</f>
        <v>0</v>
      </c>
      <c r="AS335" s="10" t="str">
        <f>IF(SUM(K335,O335,S335,U335)&gt;0,J335*K335+N335*O335+R335*S335+T335*U335,"")</f>
        <v/>
      </c>
      <c r="AT335" s="41" t="str">
        <f>IF(SUM(X335,AB335,AF335,AH335)&gt;0,W335*X335+AA335*AB335+AE335*AF335+AG335*AH335,"")</f>
        <v/>
      </c>
      <c r="AU335" s="120"/>
    </row>
    <row r="336" spans="1:47" ht="14.4" customHeight="1" x14ac:dyDescent="0.3">
      <c r="A336" s="135" t="s">
        <v>311</v>
      </c>
      <c r="B336" s="74"/>
      <c r="C336" s="75"/>
      <c r="D336" s="76"/>
      <c r="E336" s="111" t="str">
        <f>IF(AND(F336="◄",G336="►"),"◄?►",IF(F336="◄","◄",IF(G336="►","►","")))</f>
        <v/>
      </c>
      <c r="F336" s="111" t="str">
        <f>IF(AND(G336="◄",H338="►"),"◄?►",IF(G336="◄","◄",IF(H338="►","►","")))</f>
        <v/>
      </c>
      <c r="G336" s="111" t="str">
        <f t="shared" si="4"/>
        <v/>
      </c>
      <c r="H336" s="85">
        <v>24422</v>
      </c>
      <c r="I336" s="78" t="s">
        <v>43</v>
      </c>
      <c r="J336" s="260"/>
      <c r="K336" s="260"/>
      <c r="L336" s="260"/>
      <c r="M336" s="260"/>
      <c r="N336" s="260"/>
      <c r="O336" s="260"/>
      <c r="P336" s="260"/>
      <c r="Q336" s="260"/>
      <c r="R336" s="260"/>
      <c r="S336" s="260"/>
      <c r="T336" s="260"/>
      <c r="U336" s="260"/>
      <c r="V336" s="260"/>
      <c r="W336" s="260"/>
      <c r="X336" s="260"/>
      <c r="Y336" s="260"/>
      <c r="Z336" s="260"/>
      <c r="AA336" s="260"/>
      <c r="AB336" s="260"/>
      <c r="AC336" s="260"/>
      <c r="AD336" s="260"/>
      <c r="AE336" s="260"/>
      <c r="AF336" s="260"/>
      <c r="AG336" s="260"/>
      <c r="AH336" s="260"/>
      <c r="AI336" s="260"/>
      <c r="AJ336" s="260"/>
      <c r="AK336" s="260"/>
      <c r="AL336" s="260"/>
      <c r="AM336" s="260"/>
      <c r="AN336" s="260"/>
      <c r="AO336" s="260"/>
      <c r="AP336" s="260"/>
      <c r="AQ336" s="260"/>
      <c r="AR336" s="260"/>
      <c r="AS336" s="260"/>
      <c r="AT336" s="260"/>
      <c r="AU336" s="120"/>
    </row>
    <row r="337" spans="1:47" ht="14.4" customHeight="1" thickBot="1" x14ac:dyDescent="0.35">
      <c r="A337" s="133"/>
      <c r="B337" s="79" t="s">
        <v>1073</v>
      </c>
      <c r="C337" s="82"/>
      <c r="D337" s="83"/>
      <c r="E337" s="112"/>
      <c r="F337" s="114" t="s">
        <v>1785</v>
      </c>
      <c r="G337" s="111" t="str">
        <f t="shared" si="4"/>
        <v/>
      </c>
      <c r="H337" s="203"/>
      <c r="I337" s="204"/>
      <c r="J337" s="261"/>
      <c r="K337" s="261"/>
      <c r="L337" s="261"/>
      <c r="M337" s="261"/>
      <c r="N337" s="261"/>
      <c r="O337" s="261"/>
      <c r="P337" s="261"/>
      <c r="Q337" s="261"/>
      <c r="R337" s="261"/>
      <c r="S337" s="261"/>
      <c r="T337" s="261"/>
      <c r="U337" s="261"/>
      <c r="V337" s="261"/>
      <c r="W337" s="261"/>
      <c r="X337" s="261"/>
      <c r="Y337" s="261"/>
      <c r="Z337" s="261"/>
      <c r="AA337" s="261"/>
      <c r="AB337" s="261"/>
      <c r="AC337" s="261"/>
      <c r="AD337" s="261"/>
      <c r="AE337" s="261"/>
      <c r="AF337" s="261"/>
      <c r="AG337" s="261"/>
      <c r="AH337" s="261"/>
      <c r="AI337" s="261"/>
      <c r="AJ337" s="261"/>
      <c r="AK337" s="261"/>
      <c r="AL337" s="261"/>
      <c r="AM337" s="261"/>
      <c r="AN337" s="261"/>
      <c r="AO337" s="261"/>
      <c r="AP337" s="261"/>
      <c r="AQ337" s="261"/>
      <c r="AR337" s="261"/>
      <c r="AS337" s="261"/>
      <c r="AT337" s="261"/>
      <c r="AU337" s="120"/>
    </row>
    <row r="338" spans="1:47" ht="14.4" customHeight="1" thickBot="1" x14ac:dyDescent="0.35">
      <c r="A338" s="135" t="s">
        <v>312</v>
      </c>
      <c r="B338" s="74"/>
      <c r="C338" s="75"/>
      <c r="D338" s="76"/>
      <c r="E338" s="109" t="str">
        <f>IF(F338="◄","◄",IF(F338="ok","►",""))</f>
        <v>◄</v>
      </c>
      <c r="F338" s="110" t="str">
        <f>IF(F339&gt;0,"OK","◄")</f>
        <v>◄</v>
      </c>
      <c r="G338" s="111" t="str">
        <f t="shared" si="4"/>
        <v/>
      </c>
      <c r="H338" s="85">
        <v>24444</v>
      </c>
      <c r="I338" s="78" t="s">
        <v>43</v>
      </c>
      <c r="J338" s="23"/>
      <c r="K338" s="50" t="str">
        <f>IF(K339&gt;0,"","◄")</f>
        <v>◄</v>
      </c>
      <c r="L338" s="141"/>
      <c r="M338" s="141"/>
      <c r="N338" s="20"/>
      <c r="O338" s="50" t="str">
        <f>IF(O339&gt;0,"","◄")</f>
        <v>◄</v>
      </c>
      <c r="P338" s="3"/>
      <c r="Q338" s="4"/>
      <c r="R338" s="4"/>
      <c r="S338" s="50" t="str">
        <f>IF(S339&gt;0,"","◄")</f>
        <v>◄</v>
      </c>
      <c r="T338" s="4"/>
      <c r="U338" s="50" t="str">
        <f>IF(U339&gt;0,"","◄")</f>
        <v>◄</v>
      </c>
      <c r="V338" s="28"/>
      <c r="W338" s="4"/>
      <c r="X338" s="36" t="str">
        <f>IF(X339,"►","")</f>
        <v/>
      </c>
      <c r="Y338" s="142"/>
      <c r="Z338" s="142"/>
      <c r="AA338" s="4"/>
      <c r="AB338" s="36" t="str">
        <f>IF(AB339,"►","")</f>
        <v/>
      </c>
      <c r="AC338" s="4"/>
      <c r="AD338" s="4"/>
      <c r="AE338" s="4"/>
      <c r="AF338" s="36" t="str">
        <f>IF(AF339,"►","")</f>
        <v/>
      </c>
      <c r="AG338" s="4"/>
      <c r="AH338" s="36" t="str">
        <f>IF(AH339,"►","")</f>
        <v/>
      </c>
      <c r="AI338" s="14"/>
      <c r="AJ338" s="168" t="str">
        <f>IF(SUM(AJ339:AJ340)&gt;0,"◄","")</f>
        <v>◄</v>
      </c>
      <c r="AK338" s="169" t="s">
        <v>1742</v>
      </c>
      <c r="AL338" s="168" t="str">
        <f>IF(SUM(AL339:AL340)&gt;0,"◄","")</f>
        <v>◄</v>
      </c>
      <c r="AM338" s="170"/>
      <c r="AN338" s="168" t="str">
        <f>IF(SUM(AN339:AN340)&gt;0,"◄","")</f>
        <v>◄</v>
      </c>
      <c r="AO338" s="39" t="str">
        <f>IF(SUM(AO339:AO340)&gt;0,"►","")</f>
        <v/>
      </c>
      <c r="AP338" s="39" t="str">
        <f>IF(SUM(AP339:AP340)&gt;0,"►","")</f>
        <v/>
      </c>
      <c r="AQ338" s="39" t="str">
        <f>IF(SUM(AQ339:AQ340)&gt;0,"►","")</f>
        <v/>
      </c>
      <c r="AR338" s="40" t="str">
        <f>IF(SUM(AR339:AR340)&gt;0,"►","")</f>
        <v/>
      </c>
      <c r="AS338" s="19"/>
      <c r="AT338" s="19"/>
      <c r="AU338" s="120"/>
    </row>
    <row r="339" spans="1:47" ht="15" customHeight="1" thickBot="1" x14ac:dyDescent="0.35">
      <c r="A339" s="133"/>
      <c r="B339" s="79" t="s">
        <v>1074</v>
      </c>
      <c r="C339" s="82"/>
      <c r="D339" s="83"/>
      <c r="E339" s="112" t="str">
        <f>IF(F339&gt;0,"ok","◄")</f>
        <v>◄</v>
      </c>
      <c r="F339" s="113"/>
      <c r="G339" s="111" t="str">
        <f t="shared" si="4"/>
        <v/>
      </c>
      <c r="H339" s="203"/>
      <c r="I339" s="204"/>
      <c r="J339" s="159"/>
      <c r="K339" s="160"/>
      <c r="L339" s="161"/>
      <c r="M339" s="162"/>
      <c r="N339" s="163"/>
      <c r="O339" s="51"/>
      <c r="P339" s="58"/>
      <c r="Q339" s="59"/>
      <c r="R339" s="55"/>
      <c r="S339" s="52"/>
      <c r="T339" s="56"/>
      <c r="U339" s="52"/>
      <c r="V339" s="35"/>
      <c r="W339" s="164">
        <f>J339</f>
        <v>0</v>
      </c>
      <c r="X339" s="165"/>
      <c r="Y339" s="165"/>
      <c r="Z339" s="165"/>
      <c r="AA339" s="57">
        <f>N339</f>
        <v>0</v>
      </c>
      <c r="AB339" s="60"/>
      <c r="AC339" s="61"/>
      <c r="AD339" s="62"/>
      <c r="AE339" s="57">
        <f>R339</f>
        <v>0</v>
      </c>
      <c r="AF339" s="63"/>
      <c r="AG339" s="57">
        <f>T339</f>
        <v>0</v>
      </c>
      <c r="AH339" s="54"/>
      <c r="AI339" s="14"/>
      <c r="AJ339" s="171">
        <f>IF(K339+O339&gt;=2,0,IF(K339+O339=1,0,1))</f>
        <v>1</v>
      </c>
      <c r="AK339" s="172" t="str">
        <f>IF(K339+O339&gt;=2,0,IF(K339+O339=1,0,"or◄"))</f>
        <v>or◄</v>
      </c>
      <c r="AL339" s="173">
        <f>IF(K339+O339&gt;=1,"",IF(K339+O339&gt;=2,"",1))</f>
        <v>1</v>
      </c>
      <c r="AM339" s="174">
        <f>IF(S339&gt;=1,"",IF(S339&gt;=2,"",1))</f>
        <v>1</v>
      </c>
      <c r="AN339" s="173">
        <f>IF(U339&gt;=1,"",IF(U339&gt;=2,"",1))</f>
        <v>1</v>
      </c>
      <c r="AO339" s="175">
        <f>X339</f>
        <v>0</v>
      </c>
      <c r="AP339" s="22">
        <f>AB339</f>
        <v>0</v>
      </c>
      <c r="AQ339" s="22">
        <f>AF339</f>
        <v>0</v>
      </c>
      <c r="AR339" s="13">
        <f>AH339</f>
        <v>0</v>
      </c>
      <c r="AS339" s="10" t="str">
        <f>IF(SUM(K339,O339,S339,U339)&gt;0,J339*K339+N339*O339+R339*S339+T339*U339,"")</f>
        <v/>
      </c>
      <c r="AT339" s="41" t="str">
        <f>IF(SUM(X339,AB339,AF339,AH339)&gt;0,W339*X339+AA339*AB339+AE339*AF339+AG339*AH339,"")</f>
        <v/>
      </c>
      <c r="AU339" s="120"/>
    </row>
    <row r="340" spans="1:47" ht="14.4" customHeight="1" thickBot="1" x14ac:dyDescent="0.35">
      <c r="A340" s="90" t="s">
        <v>313</v>
      </c>
      <c r="B340" s="74"/>
      <c r="C340" s="75"/>
      <c r="D340" s="76"/>
      <c r="E340" s="109" t="str">
        <f>IF(F340="◄","◄",IF(F340="ok","►",""))</f>
        <v>◄</v>
      </c>
      <c r="F340" s="110" t="str">
        <f>IF(F341&gt;0,"OK","◄")</f>
        <v>◄</v>
      </c>
      <c r="G340" s="111" t="str">
        <f t="shared" si="4"/>
        <v/>
      </c>
      <c r="H340" s="89">
        <v>24486</v>
      </c>
      <c r="I340" s="78" t="s">
        <v>43</v>
      </c>
      <c r="J340" s="23"/>
      <c r="K340" s="50" t="str">
        <f>IF(K341&gt;0,"","◄")</f>
        <v>◄</v>
      </c>
      <c r="L340" s="141"/>
      <c r="M340" s="141"/>
      <c r="N340" s="20"/>
      <c r="O340" s="50" t="str">
        <f>IF(O341&gt;0,"","◄")</f>
        <v>◄</v>
      </c>
      <c r="P340" s="3"/>
      <c r="Q340" s="4"/>
      <c r="R340" s="4"/>
      <c r="S340" s="50" t="str">
        <f>IF(S341&gt;0,"","◄")</f>
        <v>◄</v>
      </c>
      <c r="T340" s="4"/>
      <c r="U340" s="50" t="str">
        <f>IF(U341&gt;0,"","◄")</f>
        <v>◄</v>
      </c>
      <c r="V340" s="28"/>
      <c r="W340" s="4"/>
      <c r="X340" s="36" t="str">
        <f>IF(X341,"►","")</f>
        <v/>
      </c>
      <c r="Y340" s="142"/>
      <c r="Z340" s="142"/>
      <c r="AA340" s="4"/>
      <c r="AB340" s="36" t="str">
        <f>IF(AB341,"►","")</f>
        <v/>
      </c>
      <c r="AC340" s="4"/>
      <c r="AD340" s="4"/>
      <c r="AE340" s="4"/>
      <c r="AF340" s="36" t="str">
        <f>IF(AF341,"►","")</f>
        <v/>
      </c>
      <c r="AG340" s="4"/>
      <c r="AH340" s="36" t="str">
        <f>IF(AH341,"►","")</f>
        <v/>
      </c>
      <c r="AI340" s="14"/>
      <c r="AJ340" s="168" t="str">
        <f>IF(SUM(AJ341:AJ342)&gt;0,"◄","")</f>
        <v>◄</v>
      </c>
      <c r="AK340" s="169" t="s">
        <v>1742</v>
      </c>
      <c r="AL340" s="168" t="str">
        <f>IF(SUM(AL341:AL342)&gt;0,"◄","")</f>
        <v>◄</v>
      </c>
      <c r="AM340" s="170"/>
      <c r="AN340" s="168" t="str">
        <f>IF(SUM(AN341:AN342)&gt;0,"◄","")</f>
        <v>◄</v>
      </c>
      <c r="AO340" s="39" t="str">
        <f>IF(SUM(AO341:AO342)&gt;0,"►","")</f>
        <v/>
      </c>
      <c r="AP340" s="39" t="str">
        <f>IF(SUM(AP341:AP342)&gt;0,"►","")</f>
        <v/>
      </c>
      <c r="AQ340" s="39" t="str">
        <f>IF(SUM(AQ341:AQ342)&gt;0,"►","")</f>
        <v/>
      </c>
      <c r="AR340" s="40" t="str">
        <f>IF(SUM(AR341:AR342)&gt;0,"►","")</f>
        <v/>
      </c>
      <c r="AS340" s="19"/>
      <c r="AT340" s="19"/>
      <c r="AU340" s="120"/>
    </row>
    <row r="341" spans="1:47" ht="15" customHeight="1" thickBot="1" x14ac:dyDescent="0.35">
      <c r="A341" s="133"/>
      <c r="B341" s="79" t="s">
        <v>1075</v>
      </c>
      <c r="C341" s="82"/>
      <c r="D341" s="83"/>
      <c r="E341" s="112" t="str">
        <f>IF(F341&gt;0,"ok","◄")</f>
        <v>◄</v>
      </c>
      <c r="F341" s="113"/>
      <c r="G341" s="111" t="str">
        <f t="shared" si="4"/>
        <v/>
      </c>
      <c r="H341" s="203"/>
      <c r="I341" s="204"/>
      <c r="J341" s="159"/>
      <c r="K341" s="160"/>
      <c r="L341" s="161"/>
      <c r="M341" s="162"/>
      <c r="N341" s="163"/>
      <c r="O341" s="51"/>
      <c r="P341" s="58"/>
      <c r="Q341" s="59"/>
      <c r="R341" s="55"/>
      <c r="S341" s="52"/>
      <c r="T341" s="56"/>
      <c r="U341" s="52"/>
      <c r="V341" s="35"/>
      <c r="W341" s="164">
        <f>J341</f>
        <v>0</v>
      </c>
      <c r="X341" s="165"/>
      <c r="Y341" s="165"/>
      <c r="Z341" s="165"/>
      <c r="AA341" s="57">
        <f>N341</f>
        <v>0</v>
      </c>
      <c r="AB341" s="60"/>
      <c r="AC341" s="61"/>
      <c r="AD341" s="62"/>
      <c r="AE341" s="57">
        <f>R341</f>
        <v>0</v>
      </c>
      <c r="AF341" s="63"/>
      <c r="AG341" s="57">
        <f>T341</f>
        <v>0</v>
      </c>
      <c r="AH341" s="54"/>
      <c r="AI341" s="14"/>
      <c r="AJ341" s="171">
        <f>IF(K341+O341&gt;=2,0,IF(K341+O341=1,0,1))</f>
        <v>1</v>
      </c>
      <c r="AK341" s="172" t="str">
        <f>IF(K341+O341&gt;=2,0,IF(K341+O341=1,0,"or◄"))</f>
        <v>or◄</v>
      </c>
      <c r="AL341" s="173">
        <f>IF(K341+O341&gt;=1,"",IF(K341+O341&gt;=2,"",1))</f>
        <v>1</v>
      </c>
      <c r="AM341" s="174">
        <f>IF(S341&gt;=1,"",IF(S341&gt;=2,"",1))</f>
        <v>1</v>
      </c>
      <c r="AN341" s="173">
        <f>IF(U341&gt;=1,"",IF(U341&gt;=2,"",1))</f>
        <v>1</v>
      </c>
      <c r="AO341" s="175">
        <f>X341</f>
        <v>0</v>
      </c>
      <c r="AP341" s="22">
        <f>AB341</f>
        <v>0</v>
      </c>
      <c r="AQ341" s="22">
        <f>AF341</f>
        <v>0</v>
      </c>
      <c r="AR341" s="13">
        <f>AH341</f>
        <v>0</v>
      </c>
      <c r="AS341" s="10" t="str">
        <f>IF(SUM(K341,O341,S341,U341)&gt;0,J341*K341+N341*O341+R341*S341+T341*U341,"")</f>
        <v/>
      </c>
      <c r="AT341" s="41" t="str">
        <f>IF(SUM(X341,AB341,AF341,AH341)&gt;0,W341*X341+AA341*AB341+AE341*AF341+AG341*AH341,"")</f>
        <v/>
      </c>
      <c r="AU341" s="120"/>
    </row>
    <row r="342" spans="1:47" ht="14.4" customHeight="1" thickBot="1" x14ac:dyDescent="0.35">
      <c r="A342" s="135" t="s">
        <v>314</v>
      </c>
      <c r="B342" s="74"/>
      <c r="C342" s="75"/>
      <c r="D342" s="76"/>
      <c r="E342" s="109" t="str">
        <f>IF(F342="◄","◄",IF(F342="ok","►",""))</f>
        <v>◄</v>
      </c>
      <c r="F342" s="110" t="str">
        <f>IF(F343&gt;0,"OK","◄")</f>
        <v>◄</v>
      </c>
      <c r="G342" s="111" t="str">
        <f t="shared" si="4"/>
        <v/>
      </c>
      <c r="H342" s="85">
        <v>24514</v>
      </c>
      <c r="I342" s="78" t="s">
        <v>43</v>
      </c>
      <c r="J342" s="23"/>
      <c r="K342" s="50" t="str">
        <f>IF(K343&gt;0,"","◄")</f>
        <v>◄</v>
      </c>
      <c r="L342" s="141"/>
      <c r="M342" s="141"/>
      <c r="N342" s="20"/>
      <c r="O342" s="50" t="str">
        <f>IF(O343&gt;0,"","◄")</f>
        <v>◄</v>
      </c>
      <c r="P342" s="3"/>
      <c r="Q342" s="4"/>
      <c r="R342" s="4"/>
      <c r="S342" s="50" t="str">
        <f>IF(S343&gt;0,"","◄")</f>
        <v>◄</v>
      </c>
      <c r="T342" s="4"/>
      <c r="U342" s="50" t="str">
        <f>IF(U343&gt;0,"","◄")</f>
        <v>◄</v>
      </c>
      <c r="V342" s="28"/>
      <c r="W342" s="4"/>
      <c r="X342" s="36" t="str">
        <f>IF(X343,"►","")</f>
        <v/>
      </c>
      <c r="Y342" s="142"/>
      <c r="Z342" s="142"/>
      <c r="AA342" s="4"/>
      <c r="AB342" s="36" t="str">
        <f>IF(AB343,"►","")</f>
        <v/>
      </c>
      <c r="AC342" s="4"/>
      <c r="AD342" s="4"/>
      <c r="AE342" s="4"/>
      <c r="AF342" s="36" t="str">
        <f>IF(AF343,"►","")</f>
        <v/>
      </c>
      <c r="AG342" s="4"/>
      <c r="AH342" s="36" t="str">
        <f>IF(AH343,"►","")</f>
        <v/>
      </c>
      <c r="AI342" s="14"/>
      <c r="AJ342" s="168" t="str">
        <f>IF(SUM(AJ343:AJ344)&gt;0,"◄","")</f>
        <v>◄</v>
      </c>
      <c r="AK342" s="169" t="s">
        <v>1742</v>
      </c>
      <c r="AL342" s="168" t="str">
        <f>IF(SUM(AL343:AL344)&gt;0,"◄","")</f>
        <v>◄</v>
      </c>
      <c r="AM342" s="170"/>
      <c r="AN342" s="168" t="str">
        <f>IF(SUM(AN343:AN344)&gt;0,"◄","")</f>
        <v>◄</v>
      </c>
      <c r="AO342" s="39" t="str">
        <f>IF(SUM(AO343:AO344)&gt;0,"►","")</f>
        <v/>
      </c>
      <c r="AP342" s="39" t="str">
        <f>IF(SUM(AP343:AP344)&gt;0,"►","")</f>
        <v/>
      </c>
      <c r="AQ342" s="39" t="str">
        <f>IF(SUM(AQ343:AQ344)&gt;0,"►","")</f>
        <v/>
      </c>
      <c r="AR342" s="40" t="str">
        <f>IF(SUM(AR343:AR344)&gt;0,"►","")</f>
        <v/>
      </c>
      <c r="AS342" s="19"/>
      <c r="AT342" s="19"/>
      <c r="AU342" s="120"/>
    </row>
    <row r="343" spans="1:47" ht="15" customHeight="1" thickBot="1" x14ac:dyDescent="0.35">
      <c r="A343" s="133"/>
      <c r="B343" s="79" t="s">
        <v>1076</v>
      </c>
      <c r="C343" s="82"/>
      <c r="D343" s="83"/>
      <c r="E343" s="112" t="str">
        <f>IF(F343&gt;0,"ok","◄")</f>
        <v>◄</v>
      </c>
      <c r="F343" s="113"/>
      <c r="G343" s="111" t="str">
        <f t="shared" si="4"/>
        <v/>
      </c>
      <c r="H343" s="203"/>
      <c r="I343" s="204"/>
      <c r="J343" s="159"/>
      <c r="K343" s="160"/>
      <c r="L343" s="161"/>
      <c r="M343" s="162"/>
      <c r="N343" s="163"/>
      <c r="O343" s="51"/>
      <c r="P343" s="58"/>
      <c r="Q343" s="59"/>
      <c r="R343" s="55"/>
      <c r="S343" s="52"/>
      <c r="T343" s="56"/>
      <c r="U343" s="52"/>
      <c r="V343" s="35"/>
      <c r="W343" s="164">
        <f>J343</f>
        <v>0</v>
      </c>
      <c r="X343" s="165"/>
      <c r="Y343" s="165"/>
      <c r="Z343" s="165"/>
      <c r="AA343" s="57">
        <f>N343</f>
        <v>0</v>
      </c>
      <c r="AB343" s="60"/>
      <c r="AC343" s="61"/>
      <c r="AD343" s="62"/>
      <c r="AE343" s="57">
        <f>R343</f>
        <v>0</v>
      </c>
      <c r="AF343" s="63"/>
      <c r="AG343" s="57">
        <f>T343</f>
        <v>0</v>
      </c>
      <c r="AH343" s="54"/>
      <c r="AI343" s="14"/>
      <c r="AJ343" s="171">
        <f>IF(K343+O343&gt;=2,0,IF(K343+O343=1,0,1))</f>
        <v>1</v>
      </c>
      <c r="AK343" s="172" t="str">
        <f>IF(K343+O343&gt;=2,0,IF(K343+O343=1,0,"or◄"))</f>
        <v>or◄</v>
      </c>
      <c r="AL343" s="173">
        <f>IF(K343+O343&gt;=1,"",IF(K343+O343&gt;=2,"",1))</f>
        <v>1</v>
      </c>
      <c r="AM343" s="174">
        <f>IF(S343&gt;=1,"",IF(S343&gt;=2,"",1))</f>
        <v>1</v>
      </c>
      <c r="AN343" s="173">
        <f>IF(U343&gt;=1,"",IF(U343&gt;=2,"",1))</f>
        <v>1</v>
      </c>
      <c r="AO343" s="175">
        <f>X343</f>
        <v>0</v>
      </c>
      <c r="AP343" s="22">
        <f>AB343</f>
        <v>0</v>
      </c>
      <c r="AQ343" s="22">
        <f>AF343</f>
        <v>0</v>
      </c>
      <c r="AR343" s="13">
        <f>AH343</f>
        <v>0</v>
      </c>
      <c r="AS343" s="10" t="str">
        <f>IF(SUM(K343,O343,S343,U343)&gt;0,J343*K343+N343*O343+R343*S343+T343*U343,"")</f>
        <v/>
      </c>
      <c r="AT343" s="41" t="str">
        <f>IF(SUM(X343,AB343,AF343,AH343)&gt;0,W343*X343+AA343*AB343+AE343*AF343+AG343*AH343,"")</f>
        <v/>
      </c>
      <c r="AU343" s="120"/>
    </row>
    <row r="344" spans="1:47" ht="14.4" customHeight="1" thickBot="1" x14ac:dyDescent="0.35">
      <c r="A344" s="135" t="s">
        <v>315</v>
      </c>
      <c r="B344" s="74"/>
      <c r="C344" s="75"/>
      <c r="D344" s="76"/>
      <c r="E344" s="109" t="str">
        <f>IF(F344="◄","◄",IF(F344="ok","►",""))</f>
        <v>◄</v>
      </c>
      <c r="F344" s="110" t="str">
        <f>IF(F345&gt;0,"OK","◄")</f>
        <v>◄</v>
      </c>
      <c r="G344" s="111" t="str">
        <f t="shared" si="4"/>
        <v/>
      </c>
      <c r="H344" s="85">
        <v>24514</v>
      </c>
      <c r="I344" s="78" t="s">
        <v>43</v>
      </c>
      <c r="J344" s="23"/>
      <c r="K344" s="50" t="str">
        <f>IF(K345&gt;0,"","◄")</f>
        <v>◄</v>
      </c>
      <c r="L344" s="141"/>
      <c r="M344" s="141"/>
      <c r="N344" s="20"/>
      <c r="O344" s="50" t="str">
        <f>IF(O345&gt;0,"","◄")</f>
        <v>◄</v>
      </c>
      <c r="P344" s="3"/>
      <c r="Q344" s="4"/>
      <c r="R344" s="4"/>
      <c r="S344" s="50" t="str">
        <f>IF(S345&gt;0,"","◄")</f>
        <v>◄</v>
      </c>
      <c r="T344" s="4"/>
      <c r="U344" s="50" t="str">
        <f>IF(U345&gt;0,"","◄")</f>
        <v>◄</v>
      </c>
      <c r="V344" s="28"/>
      <c r="W344" s="4"/>
      <c r="X344" s="36" t="str">
        <f>IF(X345,"►","")</f>
        <v/>
      </c>
      <c r="Y344" s="142"/>
      <c r="Z344" s="142"/>
      <c r="AA344" s="4"/>
      <c r="AB344" s="36" t="str">
        <f>IF(AB345,"►","")</f>
        <v/>
      </c>
      <c r="AC344" s="4"/>
      <c r="AD344" s="4"/>
      <c r="AE344" s="4"/>
      <c r="AF344" s="36" t="str">
        <f>IF(AF345,"►","")</f>
        <v/>
      </c>
      <c r="AG344" s="4"/>
      <c r="AH344" s="36" t="str">
        <f>IF(AH345,"►","")</f>
        <v/>
      </c>
      <c r="AI344" s="14"/>
      <c r="AJ344" s="168" t="str">
        <f>IF(SUM(AJ345:AJ346)&gt;0,"◄","")</f>
        <v>◄</v>
      </c>
      <c r="AK344" s="169" t="s">
        <v>1742</v>
      </c>
      <c r="AL344" s="168" t="str">
        <f>IF(SUM(AL345:AL346)&gt;0,"◄","")</f>
        <v>◄</v>
      </c>
      <c r="AM344" s="170"/>
      <c r="AN344" s="168" t="str">
        <f>IF(SUM(AN345:AN346)&gt;0,"◄","")</f>
        <v>◄</v>
      </c>
      <c r="AO344" s="39" t="str">
        <f>IF(SUM(AO345:AO346)&gt;0,"►","")</f>
        <v/>
      </c>
      <c r="AP344" s="39" t="str">
        <f>IF(SUM(AP345:AP346)&gt;0,"►","")</f>
        <v/>
      </c>
      <c r="AQ344" s="39" t="str">
        <f>IF(SUM(AQ345:AQ346)&gt;0,"►","")</f>
        <v/>
      </c>
      <c r="AR344" s="40" t="str">
        <f>IF(SUM(AR345:AR346)&gt;0,"►","")</f>
        <v/>
      </c>
      <c r="AS344" s="19"/>
      <c r="AT344" s="19"/>
      <c r="AU344" s="120"/>
    </row>
    <row r="345" spans="1:47" ht="15" customHeight="1" thickBot="1" x14ac:dyDescent="0.35">
      <c r="A345" s="133"/>
      <c r="B345" s="79" t="s">
        <v>1077</v>
      </c>
      <c r="C345" s="82"/>
      <c r="D345" s="83"/>
      <c r="E345" s="112" t="str">
        <f>IF(F345&gt;0,"ok","◄")</f>
        <v>◄</v>
      </c>
      <c r="F345" s="113"/>
      <c r="G345" s="111" t="str">
        <f t="shared" si="4"/>
        <v/>
      </c>
      <c r="H345" s="203"/>
      <c r="I345" s="204"/>
      <c r="J345" s="159"/>
      <c r="K345" s="160"/>
      <c r="L345" s="161"/>
      <c r="M345" s="162"/>
      <c r="N345" s="163"/>
      <c r="O345" s="51"/>
      <c r="P345" s="58"/>
      <c r="Q345" s="59"/>
      <c r="R345" s="55"/>
      <c r="S345" s="52"/>
      <c r="T345" s="56"/>
      <c r="U345" s="52"/>
      <c r="V345" s="35"/>
      <c r="W345" s="164">
        <f>J345</f>
        <v>0</v>
      </c>
      <c r="X345" s="165"/>
      <c r="Y345" s="165"/>
      <c r="Z345" s="165"/>
      <c r="AA345" s="57">
        <f>N345</f>
        <v>0</v>
      </c>
      <c r="AB345" s="60"/>
      <c r="AC345" s="61"/>
      <c r="AD345" s="62"/>
      <c r="AE345" s="57">
        <f>R345</f>
        <v>0</v>
      </c>
      <c r="AF345" s="63"/>
      <c r="AG345" s="57">
        <f>T345</f>
        <v>0</v>
      </c>
      <c r="AH345" s="54"/>
      <c r="AI345" s="14"/>
      <c r="AJ345" s="171">
        <f>IF(K345+O345&gt;=2,0,IF(K345+O345=1,0,1))</f>
        <v>1</v>
      </c>
      <c r="AK345" s="172" t="str">
        <f>IF(K345+O345&gt;=2,0,IF(K345+O345=1,0,"or◄"))</f>
        <v>or◄</v>
      </c>
      <c r="AL345" s="173">
        <f>IF(K345+O345&gt;=1,"",IF(K345+O345&gt;=2,"",1))</f>
        <v>1</v>
      </c>
      <c r="AM345" s="174">
        <f>IF(S345&gt;=1,"",IF(S345&gt;=2,"",1))</f>
        <v>1</v>
      </c>
      <c r="AN345" s="173">
        <f>IF(U345&gt;=1,"",IF(U345&gt;=2,"",1))</f>
        <v>1</v>
      </c>
      <c r="AO345" s="175">
        <f>X345</f>
        <v>0</v>
      </c>
      <c r="AP345" s="22">
        <f>AB345</f>
        <v>0</v>
      </c>
      <c r="AQ345" s="22">
        <f>AF345</f>
        <v>0</v>
      </c>
      <c r="AR345" s="13">
        <f>AH345</f>
        <v>0</v>
      </c>
      <c r="AS345" s="10" t="str">
        <f>IF(SUM(K345,O345,S345,U345)&gt;0,J345*K345+N345*O345+R345*S345+T345*U345,"")</f>
        <v/>
      </c>
      <c r="AT345" s="41" t="str">
        <f>IF(SUM(X345,AB345,AF345,AH345)&gt;0,W345*X345+AA345*AB345+AE345*AF345+AG345*AH345,"")</f>
        <v/>
      </c>
      <c r="AU345" s="120"/>
    </row>
    <row r="346" spans="1:47" ht="14.4" customHeight="1" thickBot="1" x14ac:dyDescent="0.35">
      <c r="A346" s="135" t="s">
        <v>316</v>
      </c>
      <c r="B346" s="74"/>
      <c r="C346" s="75"/>
      <c r="D346" s="76"/>
      <c r="E346" s="109" t="str">
        <f>IF(F346="◄","◄",IF(F346="ok","►",""))</f>
        <v>◄</v>
      </c>
      <c r="F346" s="110" t="str">
        <f>IF(F347&gt;0,"OK","◄")</f>
        <v>◄</v>
      </c>
      <c r="G346" s="111" t="str">
        <f t="shared" si="4"/>
        <v/>
      </c>
      <c r="H346" s="85">
        <v>24542</v>
      </c>
      <c r="I346" s="78" t="s">
        <v>43</v>
      </c>
      <c r="J346" s="23"/>
      <c r="K346" s="50" t="str">
        <f>IF(K347&gt;0,"","◄")</f>
        <v>◄</v>
      </c>
      <c r="L346" s="141"/>
      <c r="M346" s="141"/>
      <c r="N346" s="20"/>
      <c r="O346" s="50" t="str">
        <f>IF(O347&gt;0,"","◄")</f>
        <v>◄</v>
      </c>
      <c r="P346" s="3"/>
      <c r="Q346" s="4"/>
      <c r="R346" s="4"/>
      <c r="S346" s="50" t="str">
        <f>IF(S347&gt;0,"","◄")</f>
        <v>◄</v>
      </c>
      <c r="T346" s="4"/>
      <c r="U346" s="50" t="str">
        <f>IF(U347&gt;0,"","◄")</f>
        <v>◄</v>
      </c>
      <c r="V346" s="28"/>
      <c r="W346" s="4"/>
      <c r="X346" s="36" t="str">
        <f>IF(X347,"►","")</f>
        <v/>
      </c>
      <c r="Y346" s="142"/>
      <c r="Z346" s="142"/>
      <c r="AA346" s="4"/>
      <c r="AB346" s="36" t="str">
        <f>IF(AB347,"►","")</f>
        <v/>
      </c>
      <c r="AC346" s="4"/>
      <c r="AD346" s="4"/>
      <c r="AE346" s="4"/>
      <c r="AF346" s="36" t="str">
        <f>IF(AF347,"►","")</f>
        <v/>
      </c>
      <c r="AG346" s="4"/>
      <c r="AH346" s="36" t="str">
        <f>IF(AH347,"►","")</f>
        <v/>
      </c>
      <c r="AI346" s="14"/>
      <c r="AJ346" s="168" t="str">
        <f>IF(SUM(AJ347:AJ348)&gt;0,"◄","")</f>
        <v>◄</v>
      </c>
      <c r="AK346" s="169" t="s">
        <v>1742</v>
      </c>
      <c r="AL346" s="168" t="str">
        <f>IF(SUM(AL347:AL348)&gt;0,"◄","")</f>
        <v>◄</v>
      </c>
      <c r="AM346" s="170"/>
      <c r="AN346" s="168" t="str">
        <f>IF(SUM(AN347:AN348)&gt;0,"◄","")</f>
        <v>◄</v>
      </c>
      <c r="AO346" s="39" t="str">
        <f>IF(SUM(AO347:AO348)&gt;0,"►","")</f>
        <v/>
      </c>
      <c r="AP346" s="39" t="str">
        <f>IF(SUM(AP347:AP348)&gt;0,"►","")</f>
        <v/>
      </c>
      <c r="AQ346" s="39" t="str">
        <f>IF(SUM(AQ347:AQ348)&gt;0,"►","")</f>
        <v/>
      </c>
      <c r="AR346" s="40" t="str">
        <f>IF(SUM(AR347:AR348)&gt;0,"►","")</f>
        <v/>
      </c>
      <c r="AS346" s="19"/>
      <c r="AT346" s="19"/>
      <c r="AU346" s="120"/>
    </row>
    <row r="347" spans="1:47" ht="15" customHeight="1" thickBot="1" x14ac:dyDescent="0.35">
      <c r="A347" s="133"/>
      <c r="B347" s="79" t="s">
        <v>1078</v>
      </c>
      <c r="C347" s="82"/>
      <c r="D347" s="83"/>
      <c r="E347" s="112" t="str">
        <f>IF(F347&gt;0,"ok","◄")</f>
        <v>◄</v>
      </c>
      <c r="F347" s="113"/>
      <c r="G347" s="111" t="str">
        <f t="shared" si="4"/>
        <v/>
      </c>
      <c r="H347" s="203"/>
      <c r="I347" s="204"/>
      <c r="J347" s="159"/>
      <c r="K347" s="160"/>
      <c r="L347" s="161"/>
      <c r="M347" s="162"/>
      <c r="N347" s="163"/>
      <c r="O347" s="51"/>
      <c r="P347" s="58"/>
      <c r="Q347" s="59"/>
      <c r="R347" s="55"/>
      <c r="S347" s="52"/>
      <c r="T347" s="56"/>
      <c r="U347" s="52"/>
      <c r="V347" s="35"/>
      <c r="W347" s="164">
        <f>J347</f>
        <v>0</v>
      </c>
      <c r="X347" s="165"/>
      <c r="Y347" s="165"/>
      <c r="Z347" s="165"/>
      <c r="AA347" s="57">
        <f>N347</f>
        <v>0</v>
      </c>
      <c r="AB347" s="60"/>
      <c r="AC347" s="61"/>
      <c r="AD347" s="62"/>
      <c r="AE347" s="57">
        <f>R347</f>
        <v>0</v>
      </c>
      <c r="AF347" s="63"/>
      <c r="AG347" s="57">
        <f>T347</f>
        <v>0</v>
      </c>
      <c r="AH347" s="54"/>
      <c r="AI347" s="14"/>
      <c r="AJ347" s="171">
        <f>IF(K347+O347&gt;=2,0,IF(K347+O347=1,0,1))</f>
        <v>1</v>
      </c>
      <c r="AK347" s="172" t="str">
        <f>IF(K347+O347&gt;=2,0,IF(K347+O347=1,0,"or◄"))</f>
        <v>or◄</v>
      </c>
      <c r="AL347" s="173">
        <f>IF(K347+O347&gt;=1,"",IF(K347+O347&gt;=2,"",1))</f>
        <v>1</v>
      </c>
      <c r="AM347" s="174">
        <f>IF(S347&gt;=1,"",IF(S347&gt;=2,"",1))</f>
        <v>1</v>
      </c>
      <c r="AN347" s="173">
        <f>IF(U347&gt;=1,"",IF(U347&gt;=2,"",1))</f>
        <v>1</v>
      </c>
      <c r="AO347" s="175">
        <f>X347</f>
        <v>0</v>
      </c>
      <c r="AP347" s="22">
        <f>AB347</f>
        <v>0</v>
      </c>
      <c r="AQ347" s="22">
        <f>AF347</f>
        <v>0</v>
      </c>
      <c r="AR347" s="13">
        <f>AH347</f>
        <v>0</v>
      </c>
      <c r="AS347" s="10" t="str">
        <f>IF(SUM(K347,O347,S347,U347)&gt;0,J347*K347+N347*O347+R347*S347+T347*U347,"")</f>
        <v/>
      </c>
      <c r="AT347" s="41" t="str">
        <f>IF(SUM(X347,AB347,AF347,AH347)&gt;0,W347*X347+AA347*AB347+AE347*AF347+AG347*AH347,"")</f>
        <v/>
      </c>
      <c r="AU347" s="120"/>
    </row>
    <row r="348" spans="1:47" ht="14.4" customHeight="1" thickBot="1" x14ac:dyDescent="0.35">
      <c r="A348" s="135" t="s">
        <v>317</v>
      </c>
      <c r="B348" s="74"/>
      <c r="C348" s="75"/>
      <c r="D348" s="76"/>
      <c r="E348" s="109" t="str">
        <f>IF(F348="◄","◄",IF(F348="ok","►",""))</f>
        <v>◄</v>
      </c>
      <c r="F348" s="110" t="str">
        <f>IF(F349&gt;0,"OK","◄")</f>
        <v>◄</v>
      </c>
      <c r="G348" s="111" t="str">
        <f t="shared" si="4"/>
        <v/>
      </c>
      <c r="H348" s="85">
        <v>24542</v>
      </c>
      <c r="I348" s="78" t="s">
        <v>43</v>
      </c>
      <c r="J348" s="23"/>
      <c r="K348" s="50" t="str">
        <f>IF(K349&gt;0,"","◄")</f>
        <v>◄</v>
      </c>
      <c r="L348" s="141"/>
      <c r="M348" s="141"/>
      <c r="N348" s="20"/>
      <c r="O348" s="50" t="str">
        <f>IF(O349&gt;0,"","◄")</f>
        <v>◄</v>
      </c>
      <c r="P348" s="3"/>
      <c r="Q348" s="4"/>
      <c r="R348" s="4"/>
      <c r="S348" s="50" t="str">
        <f>IF(S349&gt;0,"","◄")</f>
        <v>◄</v>
      </c>
      <c r="T348" s="4"/>
      <c r="U348" s="50" t="str">
        <f>IF(U349&gt;0,"","◄")</f>
        <v>◄</v>
      </c>
      <c r="V348" s="28"/>
      <c r="W348" s="4"/>
      <c r="X348" s="36" t="str">
        <f>IF(X349,"►","")</f>
        <v/>
      </c>
      <c r="Y348" s="142"/>
      <c r="Z348" s="142"/>
      <c r="AA348" s="4"/>
      <c r="AB348" s="36" t="str">
        <f>IF(AB349,"►","")</f>
        <v/>
      </c>
      <c r="AC348" s="4"/>
      <c r="AD348" s="4"/>
      <c r="AE348" s="4"/>
      <c r="AF348" s="36" t="str">
        <f>IF(AF349,"►","")</f>
        <v/>
      </c>
      <c r="AG348" s="4"/>
      <c r="AH348" s="36" t="str">
        <f>IF(AH349,"►","")</f>
        <v/>
      </c>
      <c r="AI348" s="14"/>
      <c r="AJ348" s="168" t="str">
        <f>IF(SUM(AJ349:AJ350)&gt;0,"◄","")</f>
        <v>◄</v>
      </c>
      <c r="AK348" s="169" t="s">
        <v>1742</v>
      </c>
      <c r="AL348" s="168" t="str">
        <f>IF(SUM(AL349:AL350)&gt;0,"◄","")</f>
        <v>◄</v>
      </c>
      <c r="AM348" s="170"/>
      <c r="AN348" s="168" t="str">
        <f>IF(SUM(AN349:AN350)&gt;0,"◄","")</f>
        <v>◄</v>
      </c>
      <c r="AO348" s="39" t="str">
        <f>IF(SUM(AO349:AO350)&gt;0,"►","")</f>
        <v/>
      </c>
      <c r="AP348" s="39" t="str">
        <f>IF(SUM(AP349:AP350)&gt;0,"►","")</f>
        <v/>
      </c>
      <c r="AQ348" s="39" t="str">
        <f>IF(SUM(AQ349:AQ350)&gt;0,"►","")</f>
        <v/>
      </c>
      <c r="AR348" s="40" t="str">
        <f>IF(SUM(AR349:AR350)&gt;0,"►","")</f>
        <v/>
      </c>
      <c r="AS348" s="6"/>
      <c r="AT348" s="19"/>
      <c r="AU348" s="120"/>
    </row>
    <row r="349" spans="1:47" ht="15" customHeight="1" thickBot="1" x14ac:dyDescent="0.35">
      <c r="A349" s="133"/>
      <c r="B349" s="79" t="s">
        <v>1079</v>
      </c>
      <c r="C349" s="82"/>
      <c r="D349" s="83"/>
      <c r="E349" s="112" t="str">
        <f>IF(F349&gt;0,"ok","◄")</f>
        <v>◄</v>
      </c>
      <c r="F349" s="113"/>
      <c r="G349" s="111" t="str">
        <f t="shared" si="4"/>
        <v/>
      </c>
      <c r="H349" s="203"/>
      <c r="I349" s="204"/>
      <c r="J349" s="159"/>
      <c r="K349" s="160"/>
      <c r="L349" s="161"/>
      <c r="M349" s="162"/>
      <c r="N349" s="163"/>
      <c r="O349" s="51"/>
      <c r="P349" s="58"/>
      <c r="Q349" s="59"/>
      <c r="R349" s="55"/>
      <c r="S349" s="52"/>
      <c r="T349" s="56"/>
      <c r="U349" s="52"/>
      <c r="V349" s="35"/>
      <c r="W349" s="164">
        <f>J349</f>
        <v>0</v>
      </c>
      <c r="X349" s="165"/>
      <c r="Y349" s="165"/>
      <c r="Z349" s="165"/>
      <c r="AA349" s="57">
        <f>N349</f>
        <v>0</v>
      </c>
      <c r="AB349" s="60"/>
      <c r="AC349" s="61"/>
      <c r="AD349" s="62"/>
      <c r="AE349" s="57">
        <f>R349</f>
        <v>0</v>
      </c>
      <c r="AF349" s="63"/>
      <c r="AG349" s="57">
        <f>T349</f>
        <v>0</v>
      </c>
      <c r="AH349" s="54"/>
      <c r="AI349" s="14"/>
      <c r="AJ349" s="171">
        <f>IF(K349+O349&gt;=2,0,IF(K349+O349=1,0,1))</f>
        <v>1</v>
      </c>
      <c r="AK349" s="172" t="str">
        <f>IF(K349+O349&gt;=2,0,IF(K349+O349=1,0,"or◄"))</f>
        <v>or◄</v>
      </c>
      <c r="AL349" s="173">
        <f>IF(K349+O349&gt;=1,"",IF(K349+O349&gt;=2,"",1))</f>
        <v>1</v>
      </c>
      <c r="AM349" s="174">
        <f>IF(S349&gt;=1,"",IF(S349&gt;=2,"",1))</f>
        <v>1</v>
      </c>
      <c r="AN349" s="173">
        <f>IF(U349&gt;=1,"",IF(U349&gt;=2,"",1))</f>
        <v>1</v>
      </c>
      <c r="AO349" s="175">
        <f>X349</f>
        <v>0</v>
      </c>
      <c r="AP349" s="22">
        <f>AB349</f>
        <v>0</v>
      </c>
      <c r="AQ349" s="22">
        <f>AF349</f>
        <v>0</v>
      </c>
      <c r="AR349" s="13">
        <f>AH349</f>
        <v>0</v>
      </c>
      <c r="AS349" s="10" t="str">
        <f>IF(SUM(K349,O349,S349,U349)&gt;0,J349*K349+N349*O349+R349*S349+T349*U349,"")</f>
        <v/>
      </c>
      <c r="AT349" s="41" t="str">
        <f>IF(SUM(X349,AB349,AF349,AH349)&gt;0,W349*X349+AA349*AB349+AE349*AF349+AG349*AH349,"")</f>
        <v/>
      </c>
      <c r="AU349" s="120"/>
    </row>
    <row r="350" spans="1:47" ht="14.4" customHeight="1" thickBot="1" x14ac:dyDescent="0.35">
      <c r="A350" s="135" t="s">
        <v>318</v>
      </c>
      <c r="B350" s="74"/>
      <c r="C350" s="75"/>
      <c r="D350" s="76"/>
      <c r="E350" s="109" t="str">
        <f>IF(F350="◄","◄",IF(F350="ok","►",""))</f>
        <v>◄</v>
      </c>
      <c r="F350" s="110" t="str">
        <f>IF(F351&gt;0,"OK","◄")</f>
        <v>◄</v>
      </c>
      <c r="G350" s="111" t="str">
        <f t="shared" si="4"/>
        <v/>
      </c>
      <c r="H350" s="85">
        <v>24578</v>
      </c>
      <c r="I350" s="78" t="s">
        <v>43</v>
      </c>
      <c r="J350" s="23"/>
      <c r="K350" s="50" t="str">
        <f>IF(K351&gt;0,"","◄")</f>
        <v>◄</v>
      </c>
      <c r="L350" s="141"/>
      <c r="M350" s="141"/>
      <c r="N350" s="20"/>
      <c r="O350" s="50" t="str">
        <f>IF(O351&gt;0,"","◄")</f>
        <v>◄</v>
      </c>
      <c r="P350" s="3"/>
      <c r="Q350" s="4"/>
      <c r="R350" s="4"/>
      <c r="S350" s="50" t="str">
        <f>IF(S351&gt;0,"","◄")</f>
        <v>◄</v>
      </c>
      <c r="T350" s="4"/>
      <c r="U350" s="50" t="str">
        <f>IF(U351&gt;0,"","◄")</f>
        <v>◄</v>
      </c>
      <c r="V350" s="28"/>
      <c r="W350" s="4"/>
      <c r="X350" s="36" t="str">
        <f>IF(X351,"►","")</f>
        <v/>
      </c>
      <c r="Y350" s="142"/>
      <c r="Z350" s="142"/>
      <c r="AA350" s="4"/>
      <c r="AB350" s="36" t="str">
        <f>IF(AB351,"►","")</f>
        <v/>
      </c>
      <c r="AC350" s="4"/>
      <c r="AD350" s="4"/>
      <c r="AE350" s="4"/>
      <c r="AF350" s="36" t="str">
        <f>IF(AF351,"►","")</f>
        <v/>
      </c>
      <c r="AG350" s="4"/>
      <c r="AH350" s="36" t="str">
        <f>IF(AH351,"►","")</f>
        <v/>
      </c>
      <c r="AI350" s="14"/>
      <c r="AJ350" s="168" t="str">
        <f>IF(SUM(AJ351:AJ352)&gt;0,"◄","")</f>
        <v>◄</v>
      </c>
      <c r="AK350" s="169" t="s">
        <v>1742</v>
      </c>
      <c r="AL350" s="168" t="str">
        <f>IF(SUM(AL351:AL352)&gt;0,"◄","")</f>
        <v>◄</v>
      </c>
      <c r="AM350" s="170"/>
      <c r="AN350" s="168" t="str">
        <f>IF(SUM(AN351:AN352)&gt;0,"◄","")</f>
        <v>◄</v>
      </c>
      <c r="AO350" s="39" t="str">
        <f>IF(SUM(AO351:AO352)&gt;0,"►","")</f>
        <v/>
      </c>
      <c r="AP350" s="39" t="str">
        <f>IF(SUM(AP351:AP352)&gt;0,"►","")</f>
        <v/>
      </c>
      <c r="AQ350" s="39" t="str">
        <f>IF(SUM(AQ351:AQ352)&gt;0,"►","")</f>
        <v/>
      </c>
      <c r="AR350" s="40" t="str">
        <f>IF(SUM(AR351:AR352)&gt;0,"►","")</f>
        <v/>
      </c>
      <c r="AS350" s="19"/>
      <c r="AT350" s="19"/>
      <c r="AU350" s="120"/>
    </row>
    <row r="351" spans="1:47" ht="15" customHeight="1" thickBot="1" x14ac:dyDescent="0.35">
      <c r="A351" s="133"/>
      <c r="B351" s="79" t="s">
        <v>1080</v>
      </c>
      <c r="C351" s="82"/>
      <c r="D351" s="83"/>
      <c r="E351" s="112" t="str">
        <f>IF(F351&gt;0,"ok","◄")</f>
        <v>◄</v>
      </c>
      <c r="F351" s="113"/>
      <c r="G351" s="111" t="str">
        <f t="shared" si="4"/>
        <v/>
      </c>
      <c r="H351" s="203"/>
      <c r="I351" s="204"/>
      <c r="J351" s="159"/>
      <c r="K351" s="160"/>
      <c r="L351" s="161"/>
      <c r="M351" s="162"/>
      <c r="N351" s="163"/>
      <c r="O351" s="51"/>
      <c r="P351" s="58"/>
      <c r="Q351" s="59"/>
      <c r="R351" s="55"/>
      <c r="S351" s="52"/>
      <c r="T351" s="56"/>
      <c r="U351" s="52"/>
      <c r="V351" s="35"/>
      <c r="W351" s="164">
        <f>J351</f>
        <v>0</v>
      </c>
      <c r="X351" s="165"/>
      <c r="Y351" s="165"/>
      <c r="Z351" s="165"/>
      <c r="AA351" s="57">
        <f>N351</f>
        <v>0</v>
      </c>
      <c r="AB351" s="60"/>
      <c r="AC351" s="61"/>
      <c r="AD351" s="62"/>
      <c r="AE351" s="57">
        <f>R351</f>
        <v>0</v>
      </c>
      <c r="AF351" s="63"/>
      <c r="AG351" s="57">
        <f>T351</f>
        <v>0</v>
      </c>
      <c r="AH351" s="54"/>
      <c r="AI351" s="14"/>
      <c r="AJ351" s="171">
        <f>IF(K351+O351&gt;=2,0,IF(K351+O351=1,0,1))</f>
        <v>1</v>
      </c>
      <c r="AK351" s="172" t="str">
        <f>IF(K351+O351&gt;=2,0,IF(K351+O351=1,0,"or◄"))</f>
        <v>or◄</v>
      </c>
      <c r="AL351" s="173">
        <f>IF(K351+O351&gt;=1,"",IF(K351+O351&gt;=2,"",1))</f>
        <v>1</v>
      </c>
      <c r="AM351" s="174">
        <f>IF(S351&gt;=1,"",IF(S351&gt;=2,"",1))</f>
        <v>1</v>
      </c>
      <c r="AN351" s="173">
        <f>IF(U351&gt;=1,"",IF(U351&gt;=2,"",1))</f>
        <v>1</v>
      </c>
      <c r="AO351" s="175">
        <f>X351</f>
        <v>0</v>
      </c>
      <c r="AP351" s="22">
        <f>AB351</f>
        <v>0</v>
      </c>
      <c r="AQ351" s="22">
        <f>AF351</f>
        <v>0</v>
      </c>
      <c r="AR351" s="13">
        <f>AH351</f>
        <v>0</v>
      </c>
      <c r="AS351" s="10" t="str">
        <f>IF(SUM(K351,O351,S351,U351)&gt;0,J351*K351+N351*O351+R351*S351+T351*U351,"")</f>
        <v/>
      </c>
      <c r="AT351" s="41" t="str">
        <f>IF(SUM(X351,AB351,AF351,AH351)&gt;0,W351*X351+AA351*AB351+AE351*AF351+AG351*AH351,"")</f>
        <v/>
      </c>
      <c r="AU351" s="120"/>
    </row>
    <row r="352" spans="1:47" ht="14.4" customHeight="1" thickBot="1" x14ac:dyDescent="0.35">
      <c r="A352" s="135" t="s">
        <v>319</v>
      </c>
      <c r="B352" s="74"/>
      <c r="C352" s="75"/>
      <c r="D352" s="76"/>
      <c r="E352" s="109" t="str">
        <f>IF(F352="◄","◄",IF(F352="ok","►",""))</f>
        <v>◄</v>
      </c>
      <c r="F352" s="110" t="str">
        <f>IF(F353&gt;0,"OK","◄")</f>
        <v>◄</v>
      </c>
      <c r="G352" s="111" t="str">
        <f t="shared" si="4"/>
        <v/>
      </c>
      <c r="H352" s="85">
        <v>24577</v>
      </c>
      <c r="I352" s="78" t="s">
        <v>43</v>
      </c>
      <c r="J352" s="23"/>
      <c r="K352" s="50" t="str">
        <f>IF(K353&gt;0,"","◄")</f>
        <v>◄</v>
      </c>
      <c r="L352" s="141"/>
      <c r="M352" s="141"/>
      <c r="N352" s="20"/>
      <c r="O352" s="50" t="str">
        <f>IF(O353&gt;0,"","◄")</f>
        <v>◄</v>
      </c>
      <c r="P352" s="3"/>
      <c r="Q352" s="4"/>
      <c r="R352" s="4"/>
      <c r="S352" s="50" t="str">
        <f>IF(S353&gt;0,"","◄")</f>
        <v>◄</v>
      </c>
      <c r="T352" s="4"/>
      <c r="U352" s="50" t="str">
        <f>IF(U353&gt;0,"","◄")</f>
        <v>◄</v>
      </c>
      <c r="V352" s="28"/>
      <c r="W352" s="4"/>
      <c r="X352" s="36" t="str">
        <f>IF(X353,"►","")</f>
        <v/>
      </c>
      <c r="Y352" s="142"/>
      <c r="Z352" s="142"/>
      <c r="AA352" s="4"/>
      <c r="AB352" s="36" t="str">
        <f>IF(AB353,"►","")</f>
        <v/>
      </c>
      <c r="AC352" s="4"/>
      <c r="AD352" s="4"/>
      <c r="AE352" s="4"/>
      <c r="AF352" s="36" t="str">
        <f>IF(AF353,"►","")</f>
        <v/>
      </c>
      <c r="AG352" s="4"/>
      <c r="AH352" s="36" t="str">
        <f>IF(AH353,"►","")</f>
        <v/>
      </c>
      <c r="AI352" s="14"/>
      <c r="AJ352" s="168" t="str">
        <f>IF(SUM(AJ353:AJ354)&gt;0,"◄","")</f>
        <v>◄</v>
      </c>
      <c r="AK352" s="169" t="s">
        <v>1742</v>
      </c>
      <c r="AL352" s="168" t="str">
        <f>IF(SUM(AL353:AL354)&gt;0,"◄","")</f>
        <v>◄</v>
      </c>
      <c r="AM352" s="170"/>
      <c r="AN352" s="168" t="str">
        <f>IF(SUM(AN353:AN354)&gt;0,"◄","")</f>
        <v>◄</v>
      </c>
      <c r="AO352" s="39" t="str">
        <f>IF(SUM(AO353:AO354)&gt;0,"►","")</f>
        <v/>
      </c>
      <c r="AP352" s="39" t="str">
        <f>IF(SUM(AP353:AP354)&gt;0,"►","")</f>
        <v/>
      </c>
      <c r="AQ352" s="39" t="str">
        <f>IF(SUM(AQ353:AQ354)&gt;0,"►","")</f>
        <v/>
      </c>
      <c r="AR352" s="40" t="str">
        <f>IF(SUM(AR353:AR354)&gt;0,"►","")</f>
        <v/>
      </c>
      <c r="AS352" s="19"/>
      <c r="AT352" s="19"/>
      <c r="AU352" s="120"/>
    </row>
    <row r="353" spans="1:47" ht="15" customHeight="1" thickBot="1" x14ac:dyDescent="0.35">
      <c r="A353" s="133"/>
      <c r="B353" s="79" t="s">
        <v>1081</v>
      </c>
      <c r="C353" s="82"/>
      <c r="D353" s="83"/>
      <c r="E353" s="112" t="str">
        <f>IF(F353&gt;0,"ok","◄")</f>
        <v>◄</v>
      </c>
      <c r="F353" s="113"/>
      <c r="G353" s="111" t="str">
        <f t="shared" si="4"/>
        <v/>
      </c>
      <c r="H353" s="203"/>
      <c r="I353" s="204"/>
      <c r="J353" s="159"/>
      <c r="K353" s="160"/>
      <c r="L353" s="161"/>
      <c r="M353" s="162"/>
      <c r="N353" s="163"/>
      <c r="O353" s="51"/>
      <c r="P353" s="58"/>
      <c r="Q353" s="59"/>
      <c r="R353" s="55"/>
      <c r="S353" s="52"/>
      <c r="T353" s="56"/>
      <c r="U353" s="52"/>
      <c r="V353" s="35"/>
      <c r="W353" s="164">
        <f>J353</f>
        <v>0</v>
      </c>
      <c r="X353" s="165"/>
      <c r="Y353" s="165"/>
      <c r="Z353" s="165"/>
      <c r="AA353" s="57">
        <f>N353</f>
        <v>0</v>
      </c>
      <c r="AB353" s="60"/>
      <c r="AC353" s="61"/>
      <c r="AD353" s="62"/>
      <c r="AE353" s="57">
        <f>R353</f>
        <v>0</v>
      </c>
      <c r="AF353" s="63"/>
      <c r="AG353" s="57">
        <f>T353</f>
        <v>0</v>
      </c>
      <c r="AH353" s="54"/>
      <c r="AI353" s="14"/>
      <c r="AJ353" s="171">
        <f>IF(K353+O353&gt;=2,0,IF(K353+O353=1,0,1))</f>
        <v>1</v>
      </c>
      <c r="AK353" s="172" t="str">
        <f>IF(K353+O353&gt;=2,0,IF(K353+O353=1,0,"or◄"))</f>
        <v>or◄</v>
      </c>
      <c r="AL353" s="173">
        <f>IF(K353+O353&gt;=1,"",IF(K353+O353&gt;=2,"",1))</f>
        <v>1</v>
      </c>
      <c r="AM353" s="174">
        <f>IF(S353&gt;=1,"",IF(S353&gt;=2,"",1))</f>
        <v>1</v>
      </c>
      <c r="AN353" s="173">
        <f>IF(U353&gt;=1,"",IF(U353&gt;=2,"",1))</f>
        <v>1</v>
      </c>
      <c r="AO353" s="175">
        <f>X353</f>
        <v>0</v>
      </c>
      <c r="AP353" s="22">
        <f>AB353</f>
        <v>0</v>
      </c>
      <c r="AQ353" s="22">
        <f>AF353</f>
        <v>0</v>
      </c>
      <c r="AR353" s="13">
        <f>AH353</f>
        <v>0</v>
      </c>
      <c r="AS353" s="10" t="str">
        <f>IF(SUM(K353,O353,S353,U353)&gt;0,J353*K353+N353*O353+R353*S353+T353*U353,"")</f>
        <v/>
      </c>
      <c r="AT353" s="41" t="str">
        <f>IF(SUM(X353,AB353,AF353,AH353)&gt;0,W353*X353+AA353*AB353+AE353*AF353+AG353*AH353,"")</f>
        <v/>
      </c>
      <c r="AU353" s="120"/>
    </row>
    <row r="354" spans="1:47" ht="14.4" customHeight="1" thickBot="1" x14ac:dyDescent="0.35">
      <c r="A354" s="135" t="s">
        <v>320</v>
      </c>
      <c r="B354" s="74"/>
      <c r="C354" s="75"/>
      <c r="D354" s="76"/>
      <c r="E354" s="109" t="str">
        <f>IF(F354="◄","◄",IF(F354="ok","►",""))</f>
        <v>◄</v>
      </c>
      <c r="F354" s="110" t="str">
        <f>IF(F355&gt;0,"OK","◄")</f>
        <v>◄</v>
      </c>
      <c r="G354" s="111" t="str">
        <f t="shared" si="4"/>
        <v/>
      </c>
      <c r="H354" s="85">
        <v>24591</v>
      </c>
      <c r="I354" s="78" t="s">
        <v>43</v>
      </c>
      <c r="J354" s="23"/>
      <c r="K354" s="50" t="str">
        <f>IF(K355&gt;0,"","◄")</f>
        <v>◄</v>
      </c>
      <c r="L354" s="141"/>
      <c r="M354" s="141"/>
      <c r="N354" s="20"/>
      <c r="O354" s="50" t="str">
        <f>IF(O355&gt;0,"","◄")</f>
        <v>◄</v>
      </c>
      <c r="P354" s="3"/>
      <c r="Q354" s="4"/>
      <c r="R354" s="4"/>
      <c r="S354" s="50" t="str">
        <f>IF(S355&gt;0,"","◄")</f>
        <v>◄</v>
      </c>
      <c r="T354" s="4"/>
      <c r="U354" s="50" t="str">
        <f>IF(U355&gt;0,"","◄")</f>
        <v>◄</v>
      </c>
      <c r="V354" s="28"/>
      <c r="W354" s="4"/>
      <c r="X354" s="36" t="str">
        <f>IF(X355,"►","")</f>
        <v/>
      </c>
      <c r="Y354" s="142"/>
      <c r="Z354" s="142"/>
      <c r="AA354" s="4"/>
      <c r="AB354" s="36" t="str">
        <f>IF(AB355,"►","")</f>
        <v/>
      </c>
      <c r="AC354" s="4"/>
      <c r="AD354" s="4"/>
      <c r="AE354" s="4"/>
      <c r="AF354" s="36" t="str">
        <f>IF(AF355,"►","")</f>
        <v/>
      </c>
      <c r="AG354" s="4"/>
      <c r="AH354" s="36" t="str">
        <f>IF(AH355,"►","")</f>
        <v/>
      </c>
      <c r="AI354" s="14"/>
      <c r="AJ354" s="168" t="str">
        <f>IF(SUM(AJ355:AJ356)&gt;0,"◄","")</f>
        <v>◄</v>
      </c>
      <c r="AK354" s="169" t="s">
        <v>1742</v>
      </c>
      <c r="AL354" s="168" t="str">
        <f>IF(SUM(AL355:AL356)&gt;0,"◄","")</f>
        <v>◄</v>
      </c>
      <c r="AM354" s="170"/>
      <c r="AN354" s="168" t="str">
        <f>IF(SUM(AN355:AN356)&gt;0,"◄","")</f>
        <v>◄</v>
      </c>
      <c r="AO354" s="39" t="str">
        <f>IF(SUM(AO355:AO356)&gt;0,"►","")</f>
        <v/>
      </c>
      <c r="AP354" s="39" t="str">
        <f>IF(SUM(AP355:AP356)&gt;0,"►","")</f>
        <v/>
      </c>
      <c r="AQ354" s="39" t="str">
        <f>IF(SUM(AQ355:AQ356)&gt;0,"►","")</f>
        <v/>
      </c>
      <c r="AR354" s="40" t="str">
        <f>IF(SUM(AR355:AR356)&gt;0,"►","")</f>
        <v/>
      </c>
      <c r="AS354" s="19"/>
      <c r="AT354" s="19"/>
      <c r="AU354" s="120"/>
    </row>
    <row r="355" spans="1:47" ht="15" customHeight="1" thickBot="1" x14ac:dyDescent="0.35">
      <c r="A355" s="133"/>
      <c r="B355" s="79" t="s">
        <v>1082</v>
      </c>
      <c r="C355" s="82"/>
      <c r="D355" s="83"/>
      <c r="E355" s="112" t="str">
        <f>IF(F355&gt;0,"ok","◄")</f>
        <v>◄</v>
      </c>
      <c r="F355" s="113"/>
      <c r="G355" s="111" t="str">
        <f t="shared" si="4"/>
        <v/>
      </c>
      <c r="H355" s="203"/>
      <c r="I355" s="204"/>
      <c r="J355" s="159"/>
      <c r="K355" s="160"/>
      <c r="L355" s="161"/>
      <c r="M355" s="162"/>
      <c r="N355" s="163"/>
      <c r="O355" s="51"/>
      <c r="P355" s="58"/>
      <c r="Q355" s="59"/>
      <c r="R355" s="55"/>
      <c r="S355" s="52"/>
      <c r="T355" s="56"/>
      <c r="U355" s="52"/>
      <c r="V355" s="35"/>
      <c r="W355" s="164">
        <f>J355</f>
        <v>0</v>
      </c>
      <c r="X355" s="165"/>
      <c r="Y355" s="165"/>
      <c r="Z355" s="165"/>
      <c r="AA355" s="57">
        <f>N355</f>
        <v>0</v>
      </c>
      <c r="AB355" s="60"/>
      <c r="AC355" s="61"/>
      <c r="AD355" s="62"/>
      <c r="AE355" s="57">
        <f>R355</f>
        <v>0</v>
      </c>
      <c r="AF355" s="63"/>
      <c r="AG355" s="57">
        <f>T355</f>
        <v>0</v>
      </c>
      <c r="AH355" s="54"/>
      <c r="AI355" s="14"/>
      <c r="AJ355" s="171">
        <f>IF(K355+O355&gt;=2,0,IF(K355+O355=1,0,1))</f>
        <v>1</v>
      </c>
      <c r="AK355" s="172" t="str">
        <f>IF(K355+O355&gt;=2,0,IF(K355+O355=1,0,"or◄"))</f>
        <v>or◄</v>
      </c>
      <c r="AL355" s="173">
        <f>IF(K355+O355&gt;=1,"",IF(K355+O355&gt;=2,"",1))</f>
        <v>1</v>
      </c>
      <c r="AM355" s="174">
        <f>IF(S355&gt;=1,"",IF(S355&gt;=2,"",1))</f>
        <v>1</v>
      </c>
      <c r="AN355" s="173">
        <f>IF(U355&gt;=1,"",IF(U355&gt;=2,"",1))</f>
        <v>1</v>
      </c>
      <c r="AO355" s="175">
        <f>X355</f>
        <v>0</v>
      </c>
      <c r="AP355" s="22">
        <f>AB355</f>
        <v>0</v>
      </c>
      <c r="AQ355" s="22">
        <f>AF355</f>
        <v>0</v>
      </c>
      <c r="AR355" s="13">
        <f>AH355</f>
        <v>0</v>
      </c>
      <c r="AS355" s="10" t="str">
        <f>IF(SUM(K355,O355,S355,U355)&gt;0,J355*K355+N355*O355+R355*S355+T355*U355,"")</f>
        <v/>
      </c>
      <c r="AT355" s="41" t="str">
        <f>IF(SUM(X355,AB355,AF355,AH355)&gt;0,W355*X355+AA355*AB355+AE355*AF355+AG355*AH355,"")</f>
        <v/>
      </c>
      <c r="AU355" s="120"/>
    </row>
    <row r="356" spans="1:47" ht="14.4" customHeight="1" thickBot="1" x14ac:dyDescent="0.35">
      <c r="A356" s="135" t="s">
        <v>321</v>
      </c>
      <c r="B356" s="74"/>
      <c r="C356" s="75"/>
      <c r="D356" s="76"/>
      <c r="E356" s="109" t="str">
        <f>IF(F356="◄","◄",IF(F356="ok","►",""))</f>
        <v>◄</v>
      </c>
      <c r="F356" s="110" t="str">
        <f>IF(F357&gt;0,"OK","◄")</f>
        <v>◄</v>
      </c>
      <c r="G356" s="111" t="str">
        <f t="shared" si="4"/>
        <v/>
      </c>
      <c r="H356" s="85">
        <v>24626</v>
      </c>
      <c r="I356" s="78" t="s">
        <v>43</v>
      </c>
      <c r="J356" s="23"/>
      <c r="K356" s="50" t="str">
        <f>IF(K357&gt;0,"","◄")</f>
        <v>◄</v>
      </c>
      <c r="L356" s="141"/>
      <c r="M356" s="141"/>
      <c r="N356" s="20"/>
      <c r="O356" s="50" t="str">
        <f>IF(O357&gt;0,"","◄")</f>
        <v>◄</v>
      </c>
      <c r="P356" s="3"/>
      <c r="Q356" s="4"/>
      <c r="R356" s="4"/>
      <c r="S356" s="50" t="str">
        <f>IF(S357&gt;0,"","◄")</f>
        <v>◄</v>
      </c>
      <c r="T356" s="4"/>
      <c r="U356" s="50" t="str">
        <f>IF(U357&gt;0,"","◄")</f>
        <v>◄</v>
      </c>
      <c r="V356" s="28"/>
      <c r="W356" s="4"/>
      <c r="X356" s="36" t="str">
        <f>IF(X357,"►","")</f>
        <v/>
      </c>
      <c r="Y356" s="142"/>
      <c r="Z356" s="142"/>
      <c r="AA356" s="4"/>
      <c r="AB356" s="36" t="str">
        <f>IF(AB357,"►","")</f>
        <v/>
      </c>
      <c r="AC356" s="4"/>
      <c r="AD356" s="4"/>
      <c r="AE356" s="4"/>
      <c r="AF356" s="36" t="str">
        <f>IF(AF357,"►","")</f>
        <v/>
      </c>
      <c r="AG356" s="4"/>
      <c r="AH356" s="36" t="str">
        <f>IF(AH357,"►","")</f>
        <v/>
      </c>
      <c r="AI356" s="14"/>
      <c r="AJ356" s="168" t="str">
        <f>IF(SUM(AJ357:AJ358)&gt;0,"◄","")</f>
        <v>◄</v>
      </c>
      <c r="AK356" s="169" t="s">
        <v>1742</v>
      </c>
      <c r="AL356" s="168" t="str">
        <f>IF(SUM(AL357:AL358)&gt;0,"◄","")</f>
        <v>◄</v>
      </c>
      <c r="AM356" s="170"/>
      <c r="AN356" s="168" t="str">
        <f>IF(SUM(AN357:AN358)&gt;0,"◄","")</f>
        <v>◄</v>
      </c>
      <c r="AO356" s="39" t="str">
        <f>IF(SUM(AO357:AO358)&gt;0,"►","")</f>
        <v/>
      </c>
      <c r="AP356" s="39" t="str">
        <f>IF(SUM(AP357:AP358)&gt;0,"►","")</f>
        <v/>
      </c>
      <c r="AQ356" s="39" t="str">
        <f>IF(SUM(AQ357:AQ358)&gt;0,"►","")</f>
        <v/>
      </c>
      <c r="AR356" s="40" t="str">
        <f>IF(SUM(AR357:AR358)&gt;0,"►","")</f>
        <v/>
      </c>
      <c r="AS356" s="19"/>
      <c r="AT356" s="19"/>
      <c r="AU356" s="120"/>
    </row>
    <row r="357" spans="1:47" ht="15" customHeight="1" thickBot="1" x14ac:dyDescent="0.35">
      <c r="A357" s="133"/>
      <c r="B357" s="79" t="s">
        <v>1083</v>
      </c>
      <c r="C357" s="82"/>
      <c r="D357" s="83"/>
      <c r="E357" s="112" t="str">
        <f>IF(F357&gt;0,"ok","◄")</f>
        <v>◄</v>
      </c>
      <c r="F357" s="113"/>
      <c r="G357" s="111" t="str">
        <f t="shared" si="4"/>
        <v/>
      </c>
      <c r="H357" s="203"/>
      <c r="I357" s="204"/>
      <c r="J357" s="159"/>
      <c r="K357" s="160"/>
      <c r="L357" s="161"/>
      <c r="M357" s="162"/>
      <c r="N357" s="163"/>
      <c r="O357" s="51"/>
      <c r="P357" s="58"/>
      <c r="Q357" s="59"/>
      <c r="R357" s="55"/>
      <c r="S357" s="52"/>
      <c r="T357" s="56"/>
      <c r="U357" s="52"/>
      <c r="V357" s="35"/>
      <c r="W357" s="164">
        <f>J357</f>
        <v>0</v>
      </c>
      <c r="X357" s="165"/>
      <c r="Y357" s="165"/>
      <c r="Z357" s="165"/>
      <c r="AA357" s="57">
        <f>N357</f>
        <v>0</v>
      </c>
      <c r="AB357" s="60"/>
      <c r="AC357" s="61"/>
      <c r="AD357" s="62"/>
      <c r="AE357" s="57">
        <f>R357</f>
        <v>0</v>
      </c>
      <c r="AF357" s="63"/>
      <c r="AG357" s="57">
        <f>T357</f>
        <v>0</v>
      </c>
      <c r="AH357" s="54"/>
      <c r="AI357" s="14"/>
      <c r="AJ357" s="171">
        <f>IF(K357+O357&gt;=2,0,IF(K357+O357=1,0,1))</f>
        <v>1</v>
      </c>
      <c r="AK357" s="172" t="str">
        <f>IF(K357+O357&gt;=2,0,IF(K357+O357=1,0,"or◄"))</f>
        <v>or◄</v>
      </c>
      <c r="AL357" s="173">
        <f>IF(K357+O357&gt;=1,"",IF(K357+O357&gt;=2,"",1))</f>
        <v>1</v>
      </c>
      <c r="AM357" s="174">
        <f>IF(S357&gt;=1,"",IF(S357&gt;=2,"",1))</f>
        <v>1</v>
      </c>
      <c r="AN357" s="173">
        <f>IF(U357&gt;=1,"",IF(U357&gt;=2,"",1))</f>
        <v>1</v>
      </c>
      <c r="AO357" s="175">
        <f>X357</f>
        <v>0</v>
      </c>
      <c r="AP357" s="22">
        <f>AB357</f>
        <v>0</v>
      </c>
      <c r="AQ357" s="22">
        <f>AF357</f>
        <v>0</v>
      </c>
      <c r="AR357" s="13">
        <f>AH357</f>
        <v>0</v>
      </c>
      <c r="AS357" s="10" t="str">
        <f>IF(SUM(K357,O357,S357,U357)&gt;0,J357*K357+N357*O357+R357*S357+T357*U357,"")</f>
        <v/>
      </c>
      <c r="AT357" s="41" t="str">
        <f>IF(SUM(X357,AB357,AF357,AH357)&gt;0,W357*X357+AA357*AB357+AE357*AF357+AG357*AH357,"")</f>
        <v/>
      </c>
      <c r="AU357" s="120"/>
    </row>
    <row r="358" spans="1:47" ht="14.4" customHeight="1" thickBot="1" x14ac:dyDescent="0.35">
      <c r="A358" s="190" t="s">
        <v>322</v>
      </c>
      <c r="B358" s="191"/>
      <c r="C358" s="191"/>
      <c r="D358" s="192"/>
      <c r="E358" s="109" t="str">
        <f>IF(F358="◄","◄",IF(F358="ok","►",""))</f>
        <v>◄</v>
      </c>
      <c r="F358" s="110" t="str">
        <f>IF(F359&gt;0,"OK","◄")</f>
        <v>◄</v>
      </c>
      <c r="G358" s="111" t="str">
        <f t="shared" si="4"/>
        <v/>
      </c>
      <c r="H358" s="85">
        <v>24626</v>
      </c>
      <c r="I358" s="78" t="s">
        <v>43</v>
      </c>
      <c r="J358" s="23"/>
      <c r="K358" s="50" t="str">
        <f>IF(K359&gt;0,"","◄")</f>
        <v>◄</v>
      </c>
      <c r="L358" s="141"/>
      <c r="M358" s="141"/>
      <c r="N358" s="20"/>
      <c r="O358" s="50" t="str">
        <f>IF(O359&gt;0,"","◄")</f>
        <v>◄</v>
      </c>
      <c r="P358" s="3"/>
      <c r="Q358" s="4"/>
      <c r="R358" s="4"/>
      <c r="S358" s="50" t="str">
        <f>IF(S359&gt;0,"","◄")</f>
        <v>◄</v>
      </c>
      <c r="T358" s="4"/>
      <c r="U358" s="50" t="str">
        <f>IF(U359&gt;0,"","◄")</f>
        <v>◄</v>
      </c>
      <c r="V358" s="28"/>
      <c r="W358" s="4"/>
      <c r="X358" s="36" t="str">
        <f>IF(X359,"►","")</f>
        <v/>
      </c>
      <c r="Y358" s="142"/>
      <c r="Z358" s="142"/>
      <c r="AA358" s="4"/>
      <c r="AB358" s="36" t="str">
        <f>IF(AB359,"►","")</f>
        <v/>
      </c>
      <c r="AC358" s="4"/>
      <c r="AD358" s="4"/>
      <c r="AE358" s="4"/>
      <c r="AF358" s="36" t="str">
        <f>IF(AF359,"►","")</f>
        <v/>
      </c>
      <c r="AG358" s="4"/>
      <c r="AH358" s="36" t="str">
        <f>IF(AH359,"►","")</f>
        <v/>
      </c>
      <c r="AI358" s="14"/>
      <c r="AJ358" s="168" t="str">
        <f>IF(SUM(AJ359:AJ360)&gt;0,"◄","")</f>
        <v>◄</v>
      </c>
      <c r="AK358" s="169" t="s">
        <v>1742</v>
      </c>
      <c r="AL358" s="168" t="str">
        <f>IF(SUM(AL359:AL360)&gt;0,"◄","")</f>
        <v>◄</v>
      </c>
      <c r="AM358" s="170"/>
      <c r="AN358" s="168" t="str">
        <f>IF(SUM(AN359:AN360)&gt;0,"◄","")</f>
        <v>◄</v>
      </c>
      <c r="AO358" s="39" t="str">
        <f>IF(SUM(AO359:AO360)&gt;0,"►","")</f>
        <v/>
      </c>
      <c r="AP358" s="39" t="str">
        <f>IF(SUM(AP359:AP360)&gt;0,"►","")</f>
        <v/>
      </c>
      <c r="AQ358" s="39" t="str">
        <f>IF(SUM(AQ359:AQ360)&gt;0,"►","")</f>
        <v/>
      </c>
      <c r="AR358" s="40" t="str">
        <f>IF(SUM(AR359:AR360)&gt;0,"►","")</f>
        <v/>
      </c>
      <c r="AS358" s="19"/>
      <c r="AT358" s="19"/>
      <c r="AU358" s="120"/>
    </row>
    <row r="359" spans="1:47" ht="15" customHeight="1" thickBot="1" x14ac:dyDescent="0.35">
      <c r="A359" s="133"/>
      <c r="B359" s="79" t="s">
        <v>1084</v>
      </c>
      <c r="C359" s="82"/>
      <c r="D359" s="83"/>
      <c r="E359" s="112" t="str">
        <f>IF(F359&gt;0,"ok","◄")</f>
        <v>◄</v>
      </c>
      <c r="F359" s="113"/>
      <c r="G359" s="111" t="str">
        <f t="shared" si="4"/>
        <v/>
      </c>
      <c r="H359" s="203"/>
      <c r="I359" s="204"/>
      <c r="J359" s="159"/>
      <c r="K359" s="160"/>
      <c r="L359" s="161"/>
      <c r="M359" s="162"/>
      <c r="N359" s="163"/>
      <c r="O359" s="51"/>
      <c r="P359" s="58"/>
      <c r="Q359" s="59"/>
      <c r="R359" s="55"/>
      <c r="S359" s="52"/>
      <c r="T359" s="56"/>
      <c r="U359" s="52"/>
      <c r="V359" s="35"/>
      <c r="W359" s="164">
        <f>J359</f>
        <v>0</v>
      </c>
      <c r="X359" s="165"/>
      <c r="Y359" s="165"/>
      <c r="Z359" s="165"/>
      <c r="AA359" s="57">
        <f>N359</f>
        <v>0</v>
      </c>
      <c r="AB359" s="60"/>
      <c r="AC359" s="61"/>
      <c r="AD359" s="62"/>
      <c r="AE359" s="57">
        <f>R359</f>
        <v>0</v>
      </c>
      <c r="AF359" s="63"/>
      <c r="AG359" s="57">
        <f>T359</f>
        <v>0</v>
      </c>
      <c r="AH359" s="54"/>
      <c r="AI359" s="14"/>
      <c r="AJ359" s="171">
        <f>IF(K359+O359&gt;=2,0,IF(K359+O359=1,0,1))</f>
        <v>1</v>
      </c>
      <c r="AK359" s="172" t="str">
        <f>IF(K359+O359&gt;=2,0,IF(K359+O359=1,0,"or◄"))</f>
        <v>or◄</v>
      </c>
      <c r="AL359" s="173">
        <f>IF(K359+O359&gt;=1,"",IF(K359+O359&gt;=2,"",1))</f>
        <v>1</v>
      </c>
      <c r="AM359" s="174">
        <f>IF(S359&gt;=1,"",IF(S359&gt;=2,"",1))</f>
        <v>1</v>
      </c>
      <c r="AN359" s="173">
        <f>IF(U359&gt;=1,"",IF(U359&gt;=2,"",1))</f>
        <v>1</v>
      </c>
      <c r="AO359" s="175">
        <f>X359</f>
        <v>0</v>
      </c>
      <c r="AP359" s="22">
        <f>AB359</f>
        <v>0</v>
      </c>
      <c r="AQ359" s="22">
        <f>AF359</f>
        <v>0</v>
      </c>
      <c r="AR359" s="13">
        <f>AH359</f>
        <v>0</v>
      </c>
      <c r="AS359" s="10" t="str">
        <f>IF(SUM(K359,O359,S359,U359)&gt;0,J359*K359+N359*O359+R359*S359+T359*U359,"")</f>
        <v/>
      </c>
      <c r="AT359" s="41" t="str">
        <f>IF(SUM(X359,AB359,AF359,AH359)&gt;0,W359*X359+AA359*AB359+AE359*AF359+AG359*AH359,"")</f>
        <v/>
      </c>
      <c r="AU359" s="120"/>
    </row>
    <row r="360" spans="1:47" ht="14.4" customHeight="1" thickBot="1" x14ac:dyDescent="0.35">
      <c r="A360" s="135" t="s">
        <v>2</v>
      </c>
      <c r="B360" s="74"/>
      <c r="C360" s="75"/>
      <c r="D360" s="76"/>
      <c r="E360" s="109" t="str">
        <f>IF(F360="◄","◄",IF(F360="ok","►",""))</f>
        <v>◄</v>
      </c>
      <c r="F360" s="110" t="str">
        <f>IF(F361&gt;0,"OK","◄")</f>
        <v>◄</v>
      </c>
      <c r="G360" s="111" t="str">
        <f t="shared" si="4"/>
        <v/>
      </c>
      <c r="H360" s="85">
        <v>24647</v>
      </c>
      <c r="I360" s="78" t="s">
        <v>43</v>
      </c>
      <c r="J360" s="23"/>
      <c r="K360" s="50" t="str">
        <f>IF(K361&gt;0,"","◄")</f>
        <v>◄</v>
      </c>
      <c r="L360" s="141"/>
      <c r="M360" s="141"/>
      <c r="N360" s="20"/>
      <c r="O360" s="50" t="str">
        <f>IF(O361&gt;0,"","◄")</f>
        <v>◄</v>
      </c>
      <c r="P360" s="3"/>
      <c r="Q360" s="4"/>
      <c r="R360" s="4"/>
      <c r="S360" s="50" t="str">
        <f>IF(S361&gt;0,"","◄")</f>
        <v>◄</v>
      </c>
      <c r="T360" s="4"/>
      <c r="U360" s="50" t="str">
        <f>IF(U361&gt;0,"","◄")</f>
        <v>◄</v>
      </c>
      <c r="V360" s="28"/>
      <c r="W360" s="4"/>
      <c r="X360" s="36" t="str">
        <f>IF(X361,"►","")</f>
        <v/>
      </c>
      <c r="Y360" s="142"/>
      <c r="Z360" s="142"/>
      <c r="AA360" s="4"/>
      <c r="AB360" s="36" t="str">
        <f>IF(AB361,"►","")</f>
        <v/>
      </c>
      <c r="AC360" s="4"/>
      <c r="AD360" s="4"/>
      <c r="AE360" s="4"/>
      <c r="AF360" s="36" t="str">
        <f>IF(AF361,"►","")</f>
        <v/>
      </c>
      <c r="AG360" s="4"/>
      <c r="AH360" s="36" t="str">
        <f>IF(AH361,"►","")</f>
        <v/>
      </c>
      <c r="AI360" s="14"/>
      <c r="AJ360" s="168" t="str">
        <f>IF(SUM(AJ361:AJ362)&gt;0,"◄","")</f>
        <v>◄</v>
      </c>
      <c r="AK360" s="169" t="s">
        <v>1742</v>
      </c>
      <c r="AL360" s="168" t="str">
        <f>IF(SUM(AL361:AL362)&gt;0,"◄","")</f>
        <v>◄</v>
      </c>
      <c r="AM360" s="170"/>
      <c r="AN360" s="168" t="str">
        <f>IF(SUM(AN361:AN362)&gt;0,"◄","")</f>
        <v>◄</v>
      </c>
      <c r="AO360" s="39" t="str">
        <f>IF(SUM(AO361:AO362)&gt;0,"►","")</f>
        <v/>
      </c>
      <c r="AP360" s="39" t="str">
        <f>IF(SUM(AP361:AP362)&gt;0,"►","")</f>
        <v/>
      </c>
      <c r="AQ360" s="39" t="str">
        <f>IF(SUM(AQ361:AQ362)&gt;0,"►","")</f>
        <v/>
      </c>
      <c r="AR360" s="40" t="str">
        <f>IF(SUM(AR361:AR362)&gt;0,"►","")</f>
        <v/>
      </c>
      <c r="AS360" s="19"/>
      <c r="AT360" s="19"/>
      <c r="AU360" s="120"/>
    </row>
    <row r="361" spans="1:47" ht="15" customHeight="1" thickBot="1" x14ac:dyDescent="0.35">
      <c r="A361" s="133"/>
      <c r="B361" s="79" t="s">
        <v>1085</v>
      </c>
      <c r="C361" s="82"/>
      <c r="D361" s="83"/>
      <c r="E361" s="112" t="str">
        <f>IF(F361&gt;0,"ok","◄")</f>
        <v>◄</v>
      </c>
      <c r="F361" s="113"/>
      <c r="G361" s="111" t="str">
        <f t="shared" si="4"/>
        <v/>
      </c>
      <c r="H361" s="203"/>
      <c r="I361" s="204"/>
      <c r="J361" s="159"/>
      <c r="K361" s="160"/>
      <c r="L361" s="161"/>
      <c r="M361" s="162"/>
      <c r="N361" s="163"/>
      <c r="O361" s="51"/>
      <c r="P361" s="58"/>
      <c r="Q361" s="59"/>
      <c r="R361" s="55"/>
      <c r="S361" s="52"/>
      <c r="T361" s="56"/>
      <c r="U361" s="52"/>
      <c r="V361" s="35"/>
      <c r="W361" s="164">
        <f>J361</f>
        <v>0</v>
      </c>
      <c r="X361" s="165"/>
      <c r="Y361" s="165"/>
      <c r="Z361" s="165"/>
      <c r="AA361" s="57">
        <f>N361</f>
        <v>0</v>
      </c>
      <c r="AB361" s="60"/>
      <c r="AC361" s="61"/>
      <c r="AD361" s="62"/>
      <c r="AE361" s="57">
        <f>R361</f>
        <v>0</v>
      </c>
      <c r="AF361" s="63"/>
      <c r="AG361" s="57">
        <f>T361</f>
        <v>0</v>
      </c>
      <c r="AH361" s="54"/>
      <c r="AI361" s="14"/>
      <c r="AJ361" s="171">
        <f>IF(K361+O361&gt;=2,0,IF(K361+O361=1,0,1))</f>
        <v>1</v>
      </c>
      <c r="AK361" s="172" t="str">
        <f>IF(K361+O361&gt;=2,0,IF(K361+O361=1,0,"or◄"))</f>
        <v>or◄</v>
      </c>
      <c r="AL361" s="173">
        <f>IF(K361+O361&gt;=1,"",IF(K361+O361&gt;=2,"",1))</f>
        <v>1</v>
      </c>
      <c r="AM361" s="174">
        <f>IF(S361&gt;=1,"",IF(S361&gt;=2,"",1))</f>
        <v>1</v>
      </c>
      <c r="AN361" s="173">
        <f>IF(U361&gt;=1,"",IF(U361&gt;=2,"",1))</f>
        <v>1</v>
      </c>
      <c r="AO361" s="175">
        <f>X361</f>
        <v>0</v>
      </c>
      <c r="AP361" s="22">
        <f>AB361</f>
        <v>0</v>
      </c>
      <c r="AQ361" s="22">
        <f>AF361</f>
        <v>0</v>
      </c>
      <c r="AR361" s="13">
        <f>AH361</f>
        <v>0</v>
      </c>
      <c r="AS361" s="10" t="str">
        <f>IF(SUM(K361,O361,S361,U361)&gt;0,J361*K361+N361*O361+R361*S361+T361*U361,"")</f>
        <v/>
      </c>
      <c r="AT361" s="41" t="str">
        <f>IF(SUM(X361,AB361,AF361,AH361)&gt;0,W361*X361+AA361*AB361+AE361*AF361+AG361*AH361,"")</f>
        <v/>
      </c>
      <c r="AU361" s="120"/>
    </row>
    <row r="362" spans="1:47" ht="14.4" customHeight="1" x14ac:dyDescent="0.3">
      <c r="A362" s="135" t="s">
        <v>323</v>
      </c>
      <c r="B362" s="74"/>
      <c r="C362" s="75"/>
      <c r="D362" s="76"/>
      <c r="E362" s="111" t="str">
        <f>IF(AND(F362="◄",G362="►"),"◄?►",IF(F362="◄","◄",IF(G362="►","►","")))</f>
        <v/>
      </c>
      <c r="F362" s="111" t="str">
        <f>IF(AND(G362="◄",H364="►"),"◄?►",IF(G362="◄","◄",IF(H364="►","►","")))</f>
        <v/>
      </c>
      <c r="G362" s="111" t="str">
        <f t="shared" si="4"/>
        <v/>
      </c>
      <c r="H362" s="85">
        <v>24647</v>
      </c>
      <c r="I362" s="78" t="s">
        <v>43</v>
      </c>
      <c r="J362" s="260"/>
      <c r="K362" s="260"/>
      <c r="L362" s="260"/>
      <c r="M362" s="260"/>
      <c r="N362" s="260"/>
      <c r="O362" s="260"/>
      <c r="P362" s="260"/>
      <c r="Q362" s="260"/>
      <c r="R362" s="260"/>
      <c r="S362" s="260"/>
      <c r="T362" s="260"/>
      <c r="U362" s="260"/>
      <c r="V362" s="260"/>
      <c r="W362" s="260"/>
      <c r="X362" s="260"/>
      <c r="Y362" s="260"/>
      <c r="Z362" s="260"/>
      <c r="AA362" s="260"/>
      <c r="AB362" s="260"/>
      <c r="AC362" s="260"/>
      <c r="AD362" s="260"/>
      <c r="AE362" s="260"/>
      <c r="AF362" s="260"/>
      <c r="AG362" s="260"/>
      <c r="AH362" s="260"/>
      <c r="AI362" s="260"/>
      <c r="AJ362" s="260"/>
      <c r="AK362" s="260"/>
      <c r="AL362" s="260"/>
      <c r="AM362" s="260"/>
      <c r="AN362" s="260"/>
      <c r="AO362" s="260"/>
      <c r="AP362" s="260"/>
      <c r="AQ362" s="260"/>
      <c r="AR362" s="260"/>
      <c r="AS362" s="260"/>
      <c r="AT362" s="260"/>
      <c r="AU362" s="120"/>
    </row>
    <row r="363" spans="1:47" ht="14.4" customHeight="1" x14ac:dyDescent="0.3">
      <c r="A363" s="133"/>
      <c r="B363" s="79" t="s">
        <v>1085</v>
      </c>
      <c r="C363" s="82"/>
      <c r="D363" s="83"/>
      <c r="E363" s="112"/>
      <c r="F363" s="114" t="s">
        <v>1785</v>
      </c>
      <c r="G363" s="111" t="str">
        <f t="shared" si="4"/>
        <v/>
      </c>
      <c r="H363" s="203"/>
      <c r="I363" s="204"/>
      <c r="J363" s="261"/>
      <c r="K363" s="261"/>
      <c r="L363" s="261"/>
      <c r="M363" s="261"/>
      <c r="N363" s="261"/>
      <c r="O363" s="261"/>
      <c r="P363" s="261"/>
      <c r="Q363" s="261"/>
      <c r="R363" s="261"/>
      <c r="S363" s="261"/>
      <c r="T363" s="261"/>
      <c r="U363" s="261"/>
      <c r="V363" s="261"/>
      <c r="W363" s="261"/>
      <c r="X363" s="261"/>
      <c r="Y363" s="261"/>
      <c r="Z363" s="261"/>
      <c r="AA363" s="261"/>
      <c r="AB363" s="261"/>
      <c r="AC363" s="261"/>
      <c r="AD363" s="261"/>
      <c r="AE363" s="261"/>
      <c r="AF363" s="261"/>
      <c r="AG363" s="261"/>
      <c r="AH363" s="261"/>
      <c r="AI363" s="261"/>
      <c r="AJ363" s="261"/>
      <c r="AK363" s="261"/>
      <c r="AL363" s="261"/>
      <c r="AM363" s="261"/>
      <c r="AN363" s="261"/>
      <c r="AO363" s="261"/>
      <c r="AP363" s="261"/>
      <c r="AQ363" s="261"/>
      <c r="AR363" s="261"/>
      <c r="AS363" s="261"/>
      <c r="AT363" s="261"/>
      <c r="AU363" s="120"/>
    </row>
    <row r="364" spans="1:47" ht="14.4" customHeight="1" x14ac:dyDescent="0.3">
      <c r="A364" s="135" t="s">
        <v>324</v>
      </c>
      <c r="B364" s="74"/>
      <c r="C364" s="75"/>
      <c r="D364" s="76"/>
      <c r="E364" s="111" t="str">
        <f>IF(AND(F364="◄",G364="►"),"◄?►",IF(F364="◄","◄",IF(G364="►","►","")))</f>
        <v/>
      </c>
      <c r="F364" s="111" t="str">
        <f>IF(AND(G364="◄",H366="►"),"◄?►",IF(G364="◄","◄",IF(H366="►","►","")))</f>
        <v/>
      </c>
      <c r="G364" s="111" t="str">
        <f t="shared" si="4"/>
        <v/>
      </c>
      <c r="H364" s="85">
        <v>24647</v>
      </c>
      <c r="I364" s="78" t="s">
        <v>43</v>
      </c>
      <c r="J364" s="260"/>
      <c r="K364" s="260"/>
      <c r="L364" s="260"/>
      <c r="M364" s="260"/>
      <c r="N364" s="260"/>
      <c r="O364" s="260"/>
      <c r="P364" s="260"/>
      <c r="Q364" s="260"/>
      <c r="R364" s="260"/>
      <c r="S364" s="260"/>
      <c r="T364" s="260"/>
      <c r="U364" s="260"/>
      <c r="V364" s="260"/>
      <c r="W364" s="260"/>
      <c r="X364" s="260"/>
      <c r="Y364" s="260"/>
      <c r="Z364" s="260"/>
      <c r="AA364" s="260"/>
      <c r="AB364" s="260"/>
      <c r="AC364" s="260"/>
      <c r="AD364" s="260"/>
      <c r="AE364" s="260"/>
      <c r="AF364" s="260"/>
      <c r="AG364" s="260"/>
      <c r="AH364" s="260"/>
      <c r="AI364" s="260"/>
      <c r="AJ364" s="260"/>
      <c r="AK364" s="260"/>
      <c r="AL364" s="260"/>
      <c r="AM364" s="260"/>
      <c r="AN364" s="260"/>
      <c r="AO364" s="260"/>
      <c r="AP364" s="260"/>
      <c r="AQ364" s="260"/>
      <c r="AR364" s="260"/>
      <c r="AS364" s="260"/>
      <c r="AT364" s="260"/>
      <c r="AU364" s="120"/>
    </row>
    <row r="365" spans="1:47" ht="14.4" customHeight="1" thickBot="1" x14ac:dyDescent="0.35">
      <c r="A365" s="133"/>
      <c r="B365" s="79" t="s">
        <v>1085</v>
      </c>
      <c r="C365" s="82"/>
      <c r="D365" s="83"/>
      <c r="E365" s="112"/>
      <c r="F365" s="114" t="s">
        <v>1785</v>
      </c>
      <c r="G365" s="111" t="str">
        <f t="shared" si="4"/>
        <v/>
      </c>
      <c r="H365" s="203"/>
      <c r="I365" s="204"/>
      <c r="J365" s="261"/>
      <c r="K365" s="261"/>
      <c r="L365" s="261"/>
      <c r="M365" s="261"/>
      <c r="N365" s="261"/>
      <c r="O365" s="261"/>
      <c r="P365" s="261"/>
      <c r="Q365" s="261"/>
      <c r="R365" s="261"/>
      <c r="S365" s="261"/>
      <c r="T365" s="261"/>
      <c r="U365" s="261"/>
      <c r="V365" s="261"/>
      <c r="W365" s="261"/>
      <c r="X365" s="261"/>
      <c r="Y365" s="261"/>
      <c r="Z365" s="261"/>
      <c r="AA365" s="261"/>
      <c r="AB365" s="261"/>
      <c r="AC365" s="261"/>
      <c r="AD365" s="261"/>
      <c r="AE365" s="261"/>
      <c r="AF365" s="261"/>
      <c r="AG365" s="261"/>
      <c r="AH365" s="261"/>
      <c r="AI365" s="261"/>
      <c r="AJ365" s="261"/>
      <c r="AK365" s="261"/>
      <c r="AL365" s="261"/>
      <c r="AM365" s="261"/>
      <c r="AN365" s="261"/>
      <c r="AO365" s="261"/>
      <c r="AP365" s="261"/>
      <c r="AQ365" s="261"/>
      <c r="AR365" s="261"/>
      <c r="AS365" s="261"/>
      <c r="AT365" s="261"/>
      <c r="AU365" s="120"/>
    </row>
    <row r="366" spans="1:47" ht="14.4" customHeight="1" thickBot="1" x14ac:dyDescent="0.35">
      <c r="A366" s="135" t="s">
        <v>325</v>
      </c>
      <c r="B366" s="74"/>
      <c r="C366" s="75"/>
      <c r="D366" s="76"/>
      <c r="E366" s="109" t="str">
        <f>IF(F366="◄","◄",IF(F366="ok","►",""))</f>
        <v>◄</v>
      </c>
      <c r="F366" s="110" t="str">
        <f>IF(F367&gt;0,"OK","◄")</f>
        <v>◄</v>
      </c>
      <c r="G366" s="111" t="str">
        <f t="shared" si="4"/>
        <v/>
      </c>
      <c r="H366" s="85">
        <v>24647</v>
      </c>
      <c r="I366" s="78" t="s">
        <v>43</v>
      </c>
      <c r="J366" s="23"/>
      <c r="K366" s="50" t="str">
        <f>IF(K367&gt;0,"","◄")</f>
        <v>◄</v>
      </c>
      <c r="L366" s="141"/>
      <c r="M366" s="141"/>
      <c r="N366" s="20"/>
      <c r="O366" s="50" t="str">
        <f>IF(O367&gt;0,"","◄")</f>
        <v>◄</v>
      </c>
      <c r="P366" s="3"/>
      <c r="Q366" s="4"/>
      <c r="R366" s="4"/>
      <c r="S366" s="50" t="str">
        <f>IF(S367&gt;0,"","◄")</f>
        <v>◄</v>
      </c>
      <c r="T366" s="4"/>
      <c r="U366" s="50" t="str">
        <f>IF(U367&gt;0,"","◄")</f>
        <v>◄</v>
      </c>
      <c r="V366" s="28"/>
      <c r="W366" s="4"/>
      <c r="X366" s="36" t="str">
        <f>IF(X367,"►","")</f>
        <v/>
      </c>
      <c r="Y366" s="142"/>
      <c r="Z366" s="142"/>
      <c r="AA366" s="4"/>
      <c r="AB366" s="36" t="str">
        <f>IF(AB367,"►","")</f>
        <v/>
      </c>
      <c r="AC366" s="4"/>
      <c r="AD366" s="4"/>
      <c r="AE366" s="4"/>
      <c r="AF366" s="36" t="str">
        <f>IF(AF367,"►","")</f>
        <v/>
      </c>
      <c r="AG366" s="4"/>
      <c r="AH366" s="36" t="str">
        <f>IF(AH367,"►","")</f>
        <v/>
      </c>
      <c r="AI366" s="14"/>
      <c r="AJ366" s="168" t="str">
        <f>IF(SUM(AJ367:AJ368)&gt;0,"◄","")</f>
        <v>◄</v>
      </c>
      <c r="AK366" s="169" t="s">
        <v>1742</v>
      </c>
      <c r="AL366" s="168" t="str">
        <f>IF(SUM(AL367:AL368)&gt;0,"◄","")</f>
        <v>◄</v>
      </c>
      <c r="AM366" s="170"/>
      <c r="AN366" s="168" t="str">
        <f>IF(SUM(AN367:AN368)&gt;0,"◄","")</f>
        <v>◄</v>
      </c>
      <c r="AO366" s="39" t="str">
        <f>IF(SUM(AO367:AO368)&gt;0,"►","")</f>
        <v/>
      </c>
      <c r="AP366" s="39" t="str">
        <f>IF(SUM(AP367:AP368)&gt;0,"►","")</f>
        <v/>
      </c>
      <c r="AQ366" s="39" t="str">
        <f>IF(SUM(AQ367:AQ368)&gt;0,"►","")</f>
        <v/>
      </c>
      <c r="AR366" s="40" t="str">
        <f>IF(SUM(AR367:AR368)&gt;0,"►","")</f>
        <v/>
      </c>
      <c r="AS366" s="19"/>
      <c r="AT366" s="19"/>
      <c r="AU366" s="120"/>
    </row>
    <row r="367" spans="1:47" ht="15" customHeight="1" thickBot="1" x14ac:dyDescent="0.35">
      <c r="A367" s="133"/>
      <c r="B367" s="79" t="s">
        <v>1086</v>
      </c>
      <c r="C367" s="82"/>
      <c r="D367" s="83"/>
      <c r="E367" s="112" t="str">
        <f>IF(F367&gt;0,"ok","◄")</f>
        <v>◄</v>
      </c>
      <c r="F367" s="113"/>
      <c r="G367" s="111" t="str">
        <f t="shared" si="4"/>
        <v/>
      </c>
      <c r="H367" s="203"/>
      <c r="I367" s="204"/>
      <c r="J367" s="159"/>
      <c r="K367" s="160"/>
      <c r="L367" s="161"/>
      <c r="M367" s="162"/>
      <c r="N367" s="163"/>
      <c r="O367" s="51"/>
      <c r="P367" s="58"/>
      <c r="Q367" s="59"/>
      <c r="R367" s="55"/>
      <c r="S367" s="52"/>
      <c r="T367" s="56"/>
      <c r="U367" s="52"/>
      <c r="V367" s="35"/>
      <c r="W367" s="164">
        <f>J367</f>
        <v>0</v>
      </c>
      <c r="X367" s="165"/>
      <c r="Y367" s="165"/>
      <c r="Z367" s="165"/>
      <c r="AA367" s="57">
        <f>N367</f>
        <v>0</v>
      </c>
      <c r="AB367" s="60"/>
      <c r="AC367" s="61"/>
      <c r="AD367" s="62"/>
      <c r="AE367" s="57">
        <f>R367</f>
        <v>0</v>
      </c>
      <c r="AF367" s="63"/>
      <c r="AG367" s="57">
        <f>T367</f>
        <v>0</v>
      </c>
      <c r="AH367" s="54"/>
      <c r="AI367" s="14"/>
      <c r="AJ367" s="171">
        <f>IF(K367+O367&gt;=2,0,IF(K367+O367=1,0,1))</f>
        <v>1</v>
      </c>
      <c r="AK367" s="172" t="str">
        <f>IF(K367+O367&gt;=2,0,IF(K367+O367=1,0,"or◄"))</f>
        <v>or◄</v>
      </c>
      <c r="AL367" s="173">
        <f>IF(K367+O367&gt;=1,"",IF(K367+O367&gt;=2,"",1))</f>
        <v>1</v>
      </c>
      <c r="AM367" s="174">
        <f>IF(S367&gt;=1,"",IF(S367&gt;=2,"",1))</f>
        <v>1</v>
      </c>
      <c r="AN367" s="173">
        <f>IF(U367&gt;=1,"",IF(U367&gt;=2,"",1))</f>
        <v>1</v>
      </c>
      <c r="AO367" s="175">
        <f>X367</f>
        <v>0</v>
      </c>
      <c r="AP367" s="22">
        <f>AB367</f>
        <v>0</v>
      </c>
      <c r="AQ367" s="22">
        <f>AF367</f>
        <v>0</v>
      </c>
      <c r="AR367" s="13">
        <f>AH367</f>
        <v>0</v>
      </c>
      <c r="AS367" s="10" t="str">
        <f>IF(SUM(K367,O367,S367,U367)&gt;0,J367*K367+N367*O367+R367*S367+T367*U367,"")</f>
        <v/>
      </c>
      <c r="AT367" s="41" t="str">
        <f>IF(SUM(X367,AB367,AF367,AH367)&gt;0,W367*X367+AA367*AB367+AE367*AF367+AG367*AH367,"")</f>
        <v/>
      </c>
      <c r="AU367" s="120"/>
    </row>
    <row r="368" spans="1:47" ht="14.4" customHeight="1" x14ac:dyDescent="0.3">
      <c r="A368" s="135" t="s">
        <v>326</v>
      </c>
      <c r="B368" s="74"/>
      <c r="C368" s="75"/>
      <c r="D368" s="76"/>
      <c r="E368" s="111" t="str">
        <f>IF(AND(F368="◄",G368="►"),"◄?►",IF(F368="◄","◄",IF(G368="►","►","")))</f>
        <v/>
      </c>
      <c r="F368" s="111" t="str">
        <f>IF(AND(G368="◄",H370="►"),"◄?►",IF(G368="◄","◄",IF(H370="►","►","")))</f>
        <v/>
      </c>
      <c r="G368" s="111" t="str">
        <f t="shared" si="4"/>
        <v/>
      </c>
      <c r="H368" s="85">
        <v>24668</v>
      </c>
      <c r="I368" s="78" t="s">
        <v>43</v>
      </c>
      <c r="J368" s="260"/>
      <c r="K368" s="260"/>
      <c r="L368" s="260"/>
      <c r="M368" s="260"/>
      <c r="N368" s="260"/>
      <c r="O368" s="260"/>
      <c r="P368" s="260"/>
      <c r="Q368" s="260"/>
      <c r="R368" s="260"/>
      <c r="S368" s="260"/>
      <c r="T368" s="260"/>
      <c r="U368" s="260"/>
      <c r="V368" s="260"/>
      <c r="W368" s="260"/>
      <c r="X368" s="260"/>
      <c r="Y368" s="260"/>
      <c r="Z368" s="260"/>
      <c r="AA368" s="260"/>
      <c r="AB368" s="260"/>
      <c r="AC368" s="260"/>
      <c r="AD368" s="260"/>
      <c r="AE368" s="260"/>
      <c r="AF368" s="260"/>
      <c r="AG368" s="260"/>
      <c r="AH368" s="260"/>
      <c r="AI368" s="260"/>
      <c r="AJ368" s="260"/>
      <c r="AK368" s="260"/>
      <c r="AL368" s="260"/>
      <c r="AM368" s="260"/>
      <c r="AN368" s="260"/>
      <c r="AO368" s="260"/>
      <c r="AP368" s="260"/>
      <c r="AQ368" s="260"/>
      <c r="AR368" s="260"/>
      <c r="AS368" s="260"/>
      <c r="AT368" s="260"/>
      <c r="AU368" s="120"/>
    </row>
    <row r="369" spans="1:47" ht="14.4" customHeight="1" thickBot="1" x14ac:dyDescent="0.35">
      <c r="A369" s="133"/>
      <c r="B369" s="79" t="s">
        <v>1086</v>
      </c>
      <c r="C369" s="82"/>
      <c r="D369" s="83"/>
      <c r="E369" s="112"/>
      <c r="F369" s="114" t="s">
        <v>1785</v>
      </c>
      <c r="G369" s="111" t="str">
        <f t="shared" si="4"/>
        <v/>
      </c>
      <c r="H369" s="203"/>
      <c r="I369" s="204"/>
      <c r="J369" s="261"/>
      <c r="K369" s="261"/>
      <c r="L369" s="261"/>
      <c r="M369" s="261"/>
      <c r="N369" s="261"/>
      <c r="O369" s="261"/>
      <c r="P369" s="261"/>
      <c r="Q369" s="261"/>
      <c r="R369" s="261"/>
      <c r="S369" s="261"/>
      <c r="T369" s="261"/>
      <c r="U369" s="261"/>
      <c r="V369" s="261"/>
      <c r="W369" s="261"/>
      <c r="X369" s="261"/>
      <c r="Y369" s="261"/>
      <c r="Z369" s="261"/>
      <c r="AA369" s="261"/>
      <c r="AB369" s="261"/>
      <c r="AC369" s="261"/>
      <c r="AD369" s="261"/>
      <c r="AE369" s="261"/>
      <c r="AF369" s="261"/>
      <c r="AG369" s="261"/>
      <c r="AH369" s="261"/>
      <c r="AI369" s="261"/>
      <c r="AJ369" s="261"/>
      <c r="AK369" s="261"/>
      <c r="AL369" s="261"/>
      <c r="AM369" s="261"/>
      <c r="AN369" s="261"/>
      <c r="AO369" s="261"/>
      <c r="AP369" s="261"/>
      <c r="AQ369" s="261"/>
      <c r="AR369" s="261"/>
      <c r="AS369" s="261"/>
      <c r="AT369" s="261"/>
      <c r="AU369" s="120"/>
    </row>
    <row r="370" spans="1:47" ht="14.4" customHeight="1" thickBot="1" x14ac:dyDescent="0.35">
      <c r="A370" s="190" t="s">
        <v>327</v>
      </c>
      <c r="B370" s="191"/>
      <c r="C370" s="191"/>
      <c r="D370" s="192"/>
      <c r="E370" s="109" t="str">
        <f>IF(F370="◄","◄",IF(F370="ok","►",""))</f>
        <v>◄</v>
      </c>
      <c r="F370" s="110" t="str">
        <f>IF(F371&gt;0,"OK","◄")</f>
        <v>◄</v>
      </c>
      <c r="G370" s="111" t="str">
        <f t="shared" si="4"/>
        <v/>
      </c>
      <c r="H370" s="85">
        <v>24717</v>
      </c>
      <c r="I370" s="78" t="s">
        <v>43</v>
      </c>
      <c r="J370" s="23"/>
      <c r="K370" s="50" t="str">
        <f>IF(K371&gt;0,"","◄")</f>
        <v>◄</v>
      </c>
      <c r="L370" s="141"/>
      <c r="M370" s="141"/>
      <c r="N370" s="20"/>
      <c r="O370" s="50" t="str">
        <f>IF(O371&gt;0,"","◄")</f>
        <v>◄</v>
      </c>
      <c r="P370" s="3"/>
      <c r="Q370" s="4"/>
      <c r="R370" s="4"/>
      <c r="S370" s="50" t="str">
        <f>IF(S371&gt;0,"","◄")</f>
        <v>◄</v>
      </c>
      <c r="T370" s="4"/>
      <c r="U370" s="50" t="str">
        <f>IF(U371&gt;0,"","◄")</f>
        <v>◄</v>
      </c>
      <c r="V370" s="28"/>
      <c r="W370" s="4"/>
      <c r="X370" s="36" t="str">
        <f>IF(X371,"►","")</f>
        <v/>
      </c>
      <c r="Y370" s="142"/>
      <c r="Z370" s="142"/>
      <c r="AA370" s="4"/>
      <c r="AB370" s="36" t="str">
        <f>IF(AB371,"►","")</f>
        <v/>
      </c>
      <c r="AC370" s="4"/>
      <c r="AD370" s="4"/>
      <c r="AE370" s="4"/>
      <c r="AF370" s="36" t="str">
        <f>IF(AF371,"►","")</f>
        <v/>
      </c>
      <c r="AG370" s="4"/>
      <c r="AH370" s="36" t="str">
        <f>IF(AH371,"►","")</f>
        <v/>
      </c>
      <c r="AI370" s="14"/>
      <c r="AJ370" s="168" t="str">
        <f>IF(SUM(AJ371:AJ372)&gt;0,"◄","")</f>
        <v>◄</v>
      </c>
      <c r="AK370" s="169" t="s">
        <v>1742</v>
      </c>
      <c r="AL370" s="168" t="str">
        <f>IF(SUM(AL371:AL372)&gt;0,"◄","")</f>
        <v>◄</v>
      </c>
      <c r="AM370" s="170"/>
      <c r="AN370" s="168" t="str">
        <f>IF(SUM(AN371:AN372)&gt;0,"◄","")</f>
        <v>◄</v>
      </c>
      <c r="AO370" s="39" t="str">
        <f>IF(SUM(AO371:AO372)&gt;0,"►","")</f>
        <v/>
      </c>
      <c r="AP370" s="39" t="str">
        <f>IF(SUM(AP371:AP372)&gt;0,"►","")</f>
        <v/>
      </c>
      <c r="AQ370" s="39" t="str">
        <f>IF(SUM(AQ371:AQ372)&gt;0,"►","")</f>
        <v/>
      </c>
      <c r="AR370" s="40" t="str">
        <f>IF(SUM(AR371:AR372)&gt;0,"►","")</f>
        <v/>
      </c>
      <c r="AS370" s="19"/>
      <c r="AT370" s="19"/>
      <c r="AU370" s="120"/>
    </row>
    <row r="371" spans="1:47" ht="15" customHeight="1" thickBot="1" x14ac:dyDescent="0.35">
      <c r="A371" s="133"/>
      <c r="B371" s="79" t="s">
        <v>1087</v>
      </c>
      <c r="C371" s="82"/>
      <c r="D371" s="83"/>
      <c r="E371" s="112" t="str">
        <f>IF(F371&gt;0,"ok","◄")</f>
        <v>◄</v>
      </c>
      <c r="F371" s="113"/>
      <c r="G371" s="111" t="str">
        <f t="shared" si="4"/>
        <v/>
      </c>
      <c r="H371" s="203"/>
      <c r="I371" s="204"/>
      <c r="J371" s="159"/>
      <c r="K371" s="160"/>
      <c r="L371" s="161"/>
      <c r="M371" s="162"/>
      <c r="N371" s="163"/>
      <c r="O371" s="51"/>
      <c r="P371" s="58"/>
      <c r="Q371" s="59"/>
      <c r="R371" s="55"/>
      <c r="S371" s="52"/>
      <c r="T371" s="56"/>
      <c r="U371" s="52"/>
      <c r="V371" s="35"/>
      <c r="W371" s="164">
        <f>J371</f>
        <v>0</v>
      </c>
      <c r="X371" s="165"/>
      <c r="Y371" s="165"/>
      <c r="Z371" s="165"/>
      <c r="AA371" s="57">
        <f>N371</f>
        <v>0</v>
      </c>
      <c r="AB371" s="60"/>
      <c r="AC371" s="61"/>
      <c r="AD371" s="62"/>
      <c r="AE371" s="57">
        <f>R371</f>
        <v>0</v>
      </c>
      <c r="AF371" s="63"/>
      <c r="AG371" s="57">
        <f>T371</f>
        <v>0</v>
      </c>
      <c r="AH371" s="54"/>
      <c r="AI371" s="14"/>
      <c r="AJ371" s="171">
        <f>IF(K371+O371&gt;=2,0,IF(K371+O371=1,0,1))</f>
        <v>1</v>
      </c>
      <c r="AK371" s="172" t="str">
        <f>IF(K371+O371&gt;=2,0,IF(K371+O371=1,0,"or◄"))</f>
        <v>or◄</v>
      </c>
      <c r="AL371" s="173">
        <f>IF(K371+O371&gt;=1,"",IF(K371+O371&gt;=2,"",1))</f>
        <v>1</v>
      </c>
      <c r="AM371" s="174">
        <f>IF(S371&gt;=1,"",IF(S371&gt;=2,"",1))</f>
        <v>1</v>
      </c>
      <c r="AN371" s="173">
        <f>IF(U371&gt;=1,"",IF(U371&gt;=2,"",1))</f>
        <v>1</v>
      </c>
      <c r="AO371" s="175">
        <f>X371</f>
        <v>0</v>
      </c>
      <c r="AP371" s="22">
        <f>AB371</f>
        <v>0</v>
      </c>
      <c r="AQ371" s="22">
        <f>AF371</f>
        <v>0</v>
      </c>
      <c r="AR371" s="13">
        <f>AH371</f>
        <v>0</v>
      </c>
      <c r="AS371" s="10" t="str">
        <f>IF(SUM(K371,O371,S371,U371)&gt;0,J371*K371+N371*O371+R371*S371+T371*U371,"")</f>
        <v/>
      </c>
      <c r="AT371" s="41" t="str">
        <f>IF(SUM(X371,AB371,AF371,AH371)&gt;0,W371*X371+AA371*AB371+AE371*AF371+AG371*AH371,"")</f>
        <v/>
      </c>
      <c r="AU371" s="120"/>
    </row>
    <row r="372" spans="1:47" ht="14.4" customHeight="1" thickBot="1" x14ac:dyDescent="0.35">
      <c r="A372" s="135" t="s">
        <v>328</v>
      </c>
      <c r="B372" s="74"/>
      <c r="C372" s="75"/>
      <c r="D372" s="76"/>
      <c r="E372" s="109" t="str">
        <f>IF(F372="◄","◄",IF(F372="ok","►",""))</f>
        <v>◄</v>
      </c>
      <c r="F372" s="110" t="str">
        <f>IF(F373&gt;0,"OK","◄")</f>
        <v>◄</v>
      </c>
      <c r="G372" s="111" t="str">
        <f t="shared" si="4"/>
        <v/>
      </c>
      <c r="H372" s="85">
        <v>24717</v>
      </c>
      <c r="I372" s="78" t="s">
        <v>43</v>
      </c>
      <c r="J372" s="23"/>
      <c r="K372" s="50" t="str">
        <f>IF(K373&gt;0,"","◄")</f>
        <v>◄</v>
      </c>
      <c r="L372" s="141"/>
      <c r="M372" s="141"/>
      <c r="N372" s="20"/>
      <c r="O372" s="50" t="str">
        <f>IF(O373&gt;0,"","◄")</f>
        <v>◄</v>
      </c>
      <c r="P372" s="3"/>
      <c r="Q372" s="4"/>
      <c r="R372" s="4"/>
      <c r="S372" s="50" t="str">
        <f>IF(S373&gt;0,"","◄")</f>
        <v>◄</v>
      </c>
      <c r="T372" s="4"/>
      <c r="U372" s="50" t="str">
        <f>IF(U373&gt;0,"","◄")</f>
        <v>◄</v>
      </c>
      <c r="V372" s="28"/>
      <c r="W372" s="4"/>
      <c r="X372" s="36" t="str">
        <f>IF(X373,"►","")</f>
        <v/>
      </c>
      <c r="Y372" s="142"/>
      <c r="Z372" s="142"/>
      <c r="AA372" s="4"/>
      <c r="AB372" s="36" t="str">
        <f>IF(AB373,"►","")</f>
        <v/>
      </c>
      <c r="AC372" s="4"/>
      <c r="AD372" s="4"/>
      <c r="AE372" s="4"/>
      <c r="AF372" s="36" t="str">
        <f>IF(AF373,"►","")</f>
        <v/>
      </c>
      <c r="AG372" s="4"/>
      <c r="AH372" s="36" t="str">
        <f>IF(AH373,"►","")</f>
        <v/>
      </c>
      <c r="AI372" s="14"/>
      <c r="AJ372" s="168" t="str">
        <f>IF(SUM(AJ373:AJ374)&gt;0,"◄","")</f>
        <v>◄</v>
      </c>
      <c r="AK372" s="169" t="s">
        <v>1742</v>
      </c>
      <c r="AL372" s="168" t="str">
        <f>IF(SUM(AL373:AL374)&gt;0,"◄","")</f>
        <v>◄</v>
      </c>
      <c r="AM372" s="170"/>
      <c r="AN372" s="168" t="str">
        <f>IF(SUM(AN373:AN374)&gt;0,"◄","")</f>
        <v>◄</v>
      </c>
      <c r="AO372" s="39" t="str">
        <f>IF(SUM(AO373:AO374)&gt;0,"►","")</f>
        <v/>
      </c>
      <c r="AP372" s="39" t="str">
        <f>IF(SUM(AP373:AP374)&gt;0,"►","")</f>
        <v/>
      </c>
      <c r="AQ372" s="39" t="str">
        <f>IF(SUM(AQ373:AQ374)&gt;0,"►","")</f>
        <v/>
      </c>
      <c r="AR372" s="40" t="str">
        <f>IF(SUM(AR373:AR374)&gt;0,"►","")</f>
        <v/>
      </c>
      <c r="AS372" s="19"/>
      <c r="AT372" s="19"/>
      <c r="AU372" s="120"/>
    </row>
    <row r="373" spans="1:47" ht="15" customHeight="1" thickBot="1" x14ac:dyDescent="0.35">
      <c r="A373" s="133"/>
      <c r="B373" s="79" t="s">
        <v>1088</v>
      </c>
      <c r="C373" s="82"/>
      <c r="D373" s="83"/>
      <c r="E373" s="112" t="str">
        <f>IF(F373&gt;0,"ok","◄")</f>
        <v>◄</v>
      </c>
      <c r="F373" s="113"/>
      <c r="G373" s="111" t="str">
        <f t="shared" si="4"/>
        <v/>
      </c>
      <c r="H373" s="203"/>
      <c r="I373" s="204"/>
      <c r="J373" s="159"/>
      <c r="K373" s="160"/>
      <c r="L373" s="161"/>
      <c r="M373" s="162"/>
      <c r="N373" s="163"/>
      <c r="O373" s="51"/>
      <c r="P373" s="58"/>
      <c r="Q373" s="59"/>
      <c r="R373" s="55"/>
      <c r="S373" s="52"/>
      <c r="T373" s="56"/>
      <c r="U373" s="52"/>
      <c r="V373" s="35"/>
      <c r="W373" s="164">
        <f>J373</f>
        <v>0</v>
      </c>
      <c r="X373" s="165"/>
      <c r="Y373" s="165"/>
      <c r="Z373" s="165"/>
      <c r="AA373" s="57">
        <f>N373</f>
        <v>0</v>
      </c>
      <c r="AB373" s="60"/>
      <c r="AC373" s="61"/>
      <c r="AD373" s="62"/>
      <c r="AE373" s="57">
        <f>R373</f>
        <v>0</v>
      </c>
      <c r="AF373" s="63"/>
      <c r="AG373" s="57">
        <f>T373</f>
        <v>0</v>
      </c>
      <c r="AH373" s="54"/>
      <c r="AI373" s="14"/>
      <c r="AJ373" s="171">
        <f>IF(K373+O373&gt;=2,0,IF(K373+O373=1,0,1))</f>
        <v>1</v>
      </c>
      <c r="AK373" s="172" t="str">
        <f>IF(K373+O373&gt;=2,0,IF(K373+O373=1,0,"or◄"))</f>
        <v>or◄</v>
      </c>
      <c r="AL373" s="173">
        <f>IF(K373+O373&gt;=1,"",IF(K373+O373&gt;=2,"",1))</f>
        <v>1</v>
      </c>
      <c r="AM373" s="174">
        <f>IF(S373&gt;=1,"",IF(S373&gt;=2,"",1))</f>
        <v>1</v>
      </c>
      <c r="AN373" s="173">
        <f>IF(U373&gt;=1,"",IF(U373&gt;=2,"",1))</f>
        <v>1</v>
      </c>
      <c r="AO373" s="175">
        <f>X373</f>
        <v>0</v>
      </c>
      <c r="AP373" s="22">
        <f>AB373</f>
        <v>0</v>
      </c>
      <c r="AQ373" s="22">
        <f>AF373</f>
        <v>0</v>
      </c>
      <c r="AR373" s="13">
        <f>AH373</f>
        <v>0</v>
      </c>
      <c r="AS373" s="10" t="str">
        <f>IF(SUM(K373,O373,S373,U373)&gt;0,J373*K373+N373*O373+R373*S373+T373*U373,"")</f>
        <v/>
      </c>
      <c r="AT373" s="41" t="str">
        <f>IF(SUM(X373,AB373,AF373,AH373)&gt;0,W373*X373+AA373*AB373+AE373*AF373+AG373*AH373,"")</f>
        <v/>
      </c>
      <c r="AU373" s="120"/>
    </row>
    <row r="374" spans="1:47" ht="14.4" customHeight="1" thickBot="1" x14ac:dyDescent="0.35">
      <c r="A374" s="135" t="s">
        <v>329</v>
      </c>
      <c r="B374" s="74"/>
      <c r="C374" s="75"/>
      <c r="D374" s="76"/>
      <c r="E374" s="109" t="str">
        <f>IF(F374="◄","◄",IF(F374="ok","►",""))</f>
        <v>◄</v>
      </c>
      <c r="F374" s="110" t="str">
        <f>IF(F375&gt;0,"OK","◄")</f>
        <v>◄</v>
      </c>
      <c r="G374" s="111" t="str">
        <f t="shared" si="4"/>
        <v/>
      </c>
      <c r="H374" s="85">
        <v>24745</v>
      </c>
      <c r="I374" s="78" t="s">
        <v>43</v>
      </c>
      <c r="J374" s="23"/>
      <c r="K374" s="50" t="str">
        <f>IF(K375&gt;0,"","◄")</f>
        <v>◄</v>
      </c>
      <c r="L374" s="141"/>
      <c r="M374" s="141"/>
      <c r="N374" s="20"/>
      <c r="O374" s="50" t="str">
        <f>IF(O375&gt;0,"","◄")</f>
        <v>◄</v>
      </c>
      <c r="P374" s="3"/>
      <c r="Q374" s="4"/>
      <c r="R374" s="4"/>
      <c r="S374" s="50" t="str">
        <f>IF(S375&gt;0,"","◄")</f>
        <v>◄</v>
      </c>
      <c r="T374" s="4"/>
      <c r="U374" s="50" t="str">
        <f>IF(U375&gt;0,"","◄")</f>
        <v>◄</v>
      </c>
      <c r="V374" s="28"/>
      <c r="W374" s="4"/>
      <c r="X374" s="36" t="str">
        <f>IF(X375,"►","")</f>
        <v/>
      </c>
      <c r="Y374" s="142"/>
      <c r="Z374" s="142"/>
      <c r="AA374" s="4"/>
      <c r="AB374" s="36" t="str">
        <f>IF(AB375,"►","")</f>
        <v/>
      </c>
      <c r="AC374" s="4"/>
      <c r="AD374" s="4"/>
      <c r="AE374" s="4"/>
      <c r="AF374" s="36" t="str">
        <f>IF(AF375,"►","")</f>
        <v/>
      </c>
      <c r="AG374" s="4"/>
      <c r="AH374" s="36" t="str">
        <f>IF(AH375,"►","")</f>
        <v/>
      </c>
      <c r="AI374" s="14"/>
      <c r="AJ374" s="168" t="str">
        <f>IF(SUM(AJ375:AJ376)&gt;0,"◄","")</f>
        <v>◄</v>
      </c>
      <c r="AK374" s="169" t="s">
        <v>1742</v>
      </c>
      <c r="AL374" s="168" t="str">
        <f>IF(SUM(AL375:AL376)&gt;0,"◄","")</f>
        <v>◄</v>
      </c>
      <c r="AM374" s="170"/>
      <c r="AN374" s="168" t="str">
        <f>IF(SUM(AN375:AN376)&gt;0,"◄","")</f>
        <v>◄</v>
      </c>
      <c r="AO374" s="39" t="str">
        <f>IF(SUM(AO375:AO376)&gt;0,"►","")</f>
        <v/>
      </c>
      <c r="AP374" s="39" t="str">
        <f>IF(SUM(AP375:AP376)&gt;0,"►","")</f>
        <v/>
      </c>
      <c r="AQ374" s="39" t="str">
        <f>IF(SUM(AQ375:AQ376)&gt;0,"►","")</f>
        <v/>
      </c>
      <c r="AR374" s="40" t="str">
        <f>IF(SUM(AR375:AR376)&gt;0,"►","")</f>
        <v/>
      </c>
      <c r="AS374" s="19"/>
      <c r="AT374" s="19"/>
      <c r="AU374" s="120"/>
    </row>
    <row r="375" spans="1:47" ht="15" customHeight="1" thickBot="1" x14ac:dyDescent="0.35">
      <c r="A375" s="133"/>
      <c r="B375" s="79" t="s">
        <v>1089</v>
      </c>
      <c r="C375" s="82"/>
      <c r="D375" s="83"/>
      <c r="E375" s="112" t="str">
        <f>IF(F375&gt;0,"ok","◄")</f>
        <v>◄</v>
      </c>
      <c r="F375" s="113"/>
      <c r="G375" s="111" t="str">
        <f t="shared" si="4"/>
        <v/>
      </c>
      <c r="H375" s="203"/>
      <c r="I375" s="204"/>
      <c r="J375" s="159"/>
      <c r="K375" s="160"/>
      <c r="L375" s="161"/>
      <c r="M375" s="162"/>
      <c r="N375" s="163"/>
      <c r="O375" s="51"/>
      <c r="P375" s="58"/>
      <c r="Q375" s="59"/>
      <c r="R375" s="55"/>
      <c r="S375" s="52"/>
      <c r="T375" s="56"/>
      <c r="U375" s="52"/>
      <c r="V375" s="35"/>
      <c r="W375" s="164">
        <f>J375</f>
        <v>0</v>
      </c>
      <c r="X375" s="165"/>
      <c r="Y375" s="165"/>
      <c r="Z375" s="165"/>
      <c r="AA375" s="57">
        <f>N375</f>
        <v>0</v>
      </c>
      <c r="AB375" s="60"/>
      <c r="AC375" s="61"/>
      <c r="AD375" s="62"/>
      <c r="AE375" s="57">
        <f>R375</f>
        <v>0</v>
      </c>
      <c r="AF375" s="63"/>
      <c r="AG375" s="57">
        <f>T375</f>
        <v>0</v>
      </c>
      <c r="AH375" s="54"/>
      <c r="AI375" s="14"/>
      <c r="AJ375" s="171">
        <f>IF(K375+O375&gt;=2,0,IF(K375+O375=1,0,1))</f>
        <v>1</v>
      </c>
      <c r="AK375" s="172" t="str">
        <f>IF(K375+O375&gt;=2,0,IF(K375+O375=1,0,"or◄"))</f>
        <v>or◄</v>
      </c>
      <c r="AL375" s="173">
        <f>IF(K375+O375&gt;=1,"",IF(K375+O375&gt;=2,"",1))</f>
        <v>1</v>
      </c>
      <c r="AM375" s="174">
        <f>IF(S375&gt;=1,"",IF(S375&gt;=2,"",1))</f>
        <v>1</v>
      </c>
      <c r="AN375" s="173">
        <f>IF(U375&gt;=1,"",IF(U375&gt;=2,"",1))</f>
        <v>1</v>
      </c>
      <c r="AO375" s="175">
        <f>X375</f>
        <v>0</v>
      </c>
      <c r="AP375" s="22">
        <f>AB375</f>
        <v>0</v>
      </c>
      <c r="AQ375" s="22">
        <f>AF375</f>
        <v>0</v>
      </c>
      <c r="AR375" s="13">
        <f>AH375</f>
        <v>0</v>
      </c>
      <c r="AS375" s="10" t="str">
        <f>IF(SUM(K375,O375,S375,U375)&gt;0,J375*K375+N375*O375+R375*S375+T375*U375,"")</f>
        <v/>
      </c>
      <c r="AT375" s="41" t="str">
        <f>IF(SUM(X375,AB375,AF375,AH375)&gt;0,W375*X375+AA375*AB375+AE375*AF375+AG375*AH375,"")</f>
        <v/>
      </c>
      <c r="AU375" s="120"/>
    </row>
    <row r="376" spans="1:47" ht="14.4" customHeight="1" thickBot="1" x14ac:dyDescent="0.35">
      <c r="A376" s="135" t="s">
        <v>330</v>
      </c>
      <c r="B376" s="74"/>
      <c r="C376" s="75"/>
      <c r="D376" s="76"/>
      <c r="E376" s="109" t="str">
        <f>IF(F376="◄","◄",IF(F376="ok","►",""))</f>
        <v>◄</v>
      </c>
      <c r="F376" s="110" t="str">
        <f>IF(F377&gt;0,"OK","◄")</f>
        <v>◄</v>
      </c>
      <c r="G376" s="111" t="str">
        <f t="shared" si="4"/>
        <v/>
      </c>
      <c r="H376" s="85">
        <v>24745</v>
      </c>
      <c r="I376" s="78" t="s">
        <v>43</v>
      </c>
      <c r="J376" s="23"/>
      <c r="K376" s="50" t="str">
        <f>IF(K377&gt;0,"","◄")</f>
        <v>◄</v>
      </c>
      <c r="L376" s="141"/>
      <c r="M376" s="141"/>
      <c r="N376" s="20"/>
      <c r="O376" s="50" t="str">
        <f>IF(O377&gt;0,"","◄")</f>
        <v>◄</v>
      </c>
      <c r="P376" s="3"/>
      <c r="Q376" s="4"/>
      <c r="R376" s="4"/>
      <c r="S376" s="50" t="str">
        <f>IF(S377&gt;0,"","◄")</f>
        <v>◄</v>
      </c>
      <c r="T376" s="4"/>
      <c r="U376" s="50" t="str">
        <f>IF(U377&gt;0,"","◄")</f>
        <v>◄</v>
      </c>
      <c r="V376" s="28"/>
      <c r="W376" s="4"/>
      <c r="X376" s="36" t="str">
        <f>IF(X377,"►","")</f>
        <v/>
      </c>
      <c r="Y376" s="142"/>
      <c r="Z376" s="142"/>
      <c r="AA376" s="4"/>
      <c r="AB376" s="36" t="str">
        <f>IF(AB377,"►","")</f>
        <v/>
      </c>
      <c r="AC376" s="4"/>
      <c r="AD376" s="4"/>
      <c r="AE376" s="4"/>
      <c r="AF376" s="36" t="str">
        <f>IF(AF377,"►","")</f>
        <v/>
      </c>
      <c r="AG376" s="4"/>
      <c r="AH376" s="36" t="str">
        <f>IF(AH377,"►","")</f>
        <v/>
      </c>
      <c r="AI376" s="14"/>
      <c r="AJ376" s="168" t="str">
        <f>IF(SUM(AJ377:AJ378)&gt;0,"◄","")</f>
        <v>◄</v>
      </c>
      <c r="AK376" s="169" t="s">
        <v>1742</v>
      </c>
      <c r="AL376" s="168" t="str">
        <f>IF(SUM(AL377:AL378)&gt;0,"◄","")</f>
        <v>◄</v>
      </c>
      <c r="AM376" s="170"/>
      <c r="AN376" s="168" t="str">
        <f>IF(SUM(AN377:AN378)&gt;0,"◄","")</f>
        <v>◄</v>
      </c>
      <c r="AO376" s="39" t="str">
        <f>IF(SUM(AO377:AO378)&gt;0,"►","")</f>
        <v/>
      </c>
      <c r="AP376" s="39" t="str">
        <f>IF(SUM(AP377:AP378)&gt;0,"►","")</f>
        <v/>
      </c>
      <c r="AQ376" s="39" t="str">
        <f>IF(SUM(AQ377:AQ378)&gt;0,"►","")</f>
        <v/>
      </c>
      <c r="AR376" s="40" t="str">
        <f>IF(SUM(AR377:AR378)&gt;0,"►","")</f>
        <v/>
      </c>
      <c r="AS376" s="19"/>
      <c r="AT376" s="19"/>
      <c r="AU376" s="120"/>
    </row>
    <row r="377" spans="1:47" ht="15" customHeight="1" thickBot="1" x14ac:dyDescent="0.35">
      <c r="A377" s="133"/>
      <c r="B377" s="79" t="s">
        <v>1090</v>
      </c>
      <c r="C377" s="82"/>
      <c r="D377" s="83"/>
      <c r="E377" s="112" t="str">
        <f>IF(F377&gt;0,"ok","◄")</f>
        <v>◄</v>
      </c>
      <c r="F377" s="113"/>
      <c r="G377" s="111" t="str">
        <f t="shared" si="4"/>
        <v/>
      </c>
      <c r="H377" s="203"/>
      <c r="I377" s="204"/>
      <c r="J377" s="159"/>
      <c r="K377" s="160"/>
      <c r="L377" s="161"/>
      <c r="M377" s="162"/>
      <c r="N377" s="163"/>
      <c r="O377" s="51"/>
      <c r="P377" s="58"/>
      <c r="Q377" s="59"/>
      <c r="R377" s="55"/>
      <c r="S377" s="52"/>
      <c r="T377" s="56"/>
      <c r="U377" s="52"/>
      <c r="V377" s="35"/>
      <c r="W377" s="164">
        <f>J377</f>
        <v>0</v>
      </c>
      <c r="X377" s="165"/>
      <c r="Y377" s="165"/>
      <c r="Z377" s="165"/>
      <c r="AA377" s="57">
        <f>N377</f>
        <v>0</v>
      </c>
      <c r="AB377" s="60"/>
      <c r="AC377" s="61"/>
      <c r="AD377" s="62"/>
      <c r="AE377" s="57">
        <f>R377</f>
        <v>0</v>
      </c>
      <c r="AF377" s="63"/>
      <c r="AG377" s="57">
        <f>T377</f>
        <v>0</v>
      </c>
      <c r="AH377" s="54"/>
      <c r="AI377" s="14"/>
      <c r="AJ377" s="171">
        <f>IF(K377+O377&gt;=2,0,IF(K377+O377=1,0,1))</f>
        <v>1</v>
      </c>
      <c r="AK377" s="172" t="str">
        <f>IF(K377+O377&gt;=2,0,IF(K377+O377=1,0,"or◄"))</f>
        <v>or◄</v>
      </c>
      <c r="AL377" s="173">
        <f>IF(K377+O377&gt;=1,"",IF(K377+O377&gt;=2,"",1))</f>
        <v>1</v>
      </c>
      <c r="AM377" s="174">
        <f>IF(S377&gt;=1,"",IF(S377&gt;=2,"",1))</f>
        <v>1</v>
      </c>
      <c r="AN377" s="173">
        <f>IF(U377&gt;=1,"",IF(U377&gt;=2,"",1))</f>
        <v>1</v>
      </c>
      <c r="AO377" s="175">
        <f>X377</f>
        <v>0</v>
      </c>
      <c r="AP377" s="22">
        <f>AB377</f>
        <v>0</v>
      </c>
      <c r="AQ377" s="22">
        <f>AF377</f>
        <v>0</v>
      </c>
      <c r="AR377" s="13">
        <f>AH377</f>
        <v>0</v>
      </c>
      <c r="AS377" s="10" t="str">
        <f>IF(SUM(K377,O377,S377,U377)&gt;0,J377*K377+N377*O377+R377*S377+T377*U377,"")</f>
        <v/>
      </c>
      <c r="AT377" s="41" t="str">
        <f>IF(SUM(X377,AB377,AF377,AH377)&gt;0,W377*X377+AA377*AB377+AE377*AF377+AG377*AH377,"")</f>
        <v/>
      </c>
      <c r="AU377" s="120"/>
    </row>
    <row r="378" spans="1:47" ht="14.4" customHeight="1" thickBot="1" x14ac:dyDescent="0.35">
      <c r="A378" s="135" t="s">
        <v>331</v>
      </c>
      <c r="B378" s="74"/>
      <c r="C378" s="75"/>
      <c r="D378" s="76"/>
      <c r="E378" s="109" t="str">
        <f>IF(F378="◄","◄",IF(F378="ok","►",""))</f>
        <v>◄</v>
      </c>
      <c r="F378" s="110" t="str">
        <f>IF(F379&gt;0,"OK","◄")</f>
        <v>◄</v>
      </c>
      <c r="G378" s="111" t="str">
        <f t="shared" si="4"/>
        <v/>
      </c>
      <c r="H378" s="85">
        <v>24766</v>
      </c>
      <c r="I378" s="78" t="s">
        <v>43</v>
      </c>
      <c r="J378" s="23"/>
      <c r="K378" s="50" t="str">
        <f>IF(K379&gt;0,"","◄")</f>
        <v>◄</v>
      </c>
      <c r="L378" s="141"/>
      <c r="M378" s="141"/>
      <c r="N378" s="20"/>
      <c r="O378" s="50" t="str">
        <f>IF(O379&gt;0,"","◄")</f>
        <v>◄</v>
      </c>
      <c r="P378" s="3"/>
      <c r="Q378" s="4"/>
      <c r="R378" s="4"/>
      <c r="S378" s="50" t="str">
        <f>IF(S379&gt;0,"","◄")</f>
        <v>◄</v>
      </c>
      <c r="T378" s="4"/>
      <c r="U378" s="50" t="str">
        <f>IF(U379&gt;0,"","◄")</f>
        <v>◄</v>
      </c>
      <c r="V378" s="28"/>
      <c r="W378" s="4"/>
      <c r="X378" s="36" t="str">
        <f>IF(X379,"►","")</f>
        <v/>
      </c>
      <c r="Y378" s="142"/>
      <c r="Z378" s="142"/>
      <c r="AA378" s="4"/>
      <c r="AB378" s="36" t="str">
        <f>IF(AB379,"►","")</f>
        <v/>
      </c>
      <c r="AC378" s="4"/>
      <c r="AD378" s="4"/>
      <c r="AE378" s="4"/>
      <c r="AF378" s="36" t="str">
        <f>IF(AF379,"►","")</f>
        <v/>
      </c>
      <c r="AG378" s="4"/>
      <c r="AH378" s="36" t="str">
        <f>IF(AH379,"►","")</f>
        <v/>
      </c>
      <c r="AI378" s="14"/>
      <c r="AJ378" s="168" t="str">
        <f>IF(SUM(AJ379:AJ380)&gt;0,"◄","")</f>
        <v>◄</v>
      </c>
      <c r="AK378" s="169" t="s">
        <v>1742</v>
      </c>
      <c r="AL378" s="168" t="str">
        <f>IF(SUM(AL379:AL380)&gt;0,"◄","")</f>
        <v>◄</v>
      </c>
      <c r="AM378" s="170"/>
      <c r="AN378" s="168" t="str">
        <f>IF(SUM(AN379:AN380)&gt;0,"◄","")</f>
        <v>◄</v>
      </c>
      <c r="AO378" s="39" t="str">
        <f>IF(SUM(AO379:AO380)&gt;0,"►","")</f>
        <v/>
      </c>
      <c r="AP378" s="39" t="str">
        <f>IF(SUM(AP379:AP380)&gt;0,"►","")</f>
        <v/>
      </c>
      <c r="AQ378" s="39" t="str">
        <f>IF(SUM(AQ379:AQ380)&gt;0,"►","")</f>
        <v/>
      </c>
      <c r="AR378" s="40" t="str">
        <f>IF(SUM(AR379:AR380)&gt;0,"►","")</f>
        <v/>
      </c>
      <c r="AS378" s="19"/>
      <c r="AT378" s="19"/>
      <c r="AU378" s="120"/>
    </row>
    <row r="379" spans="1:47" ht="15" customHeight="1" thickBot="1" x14ac:dyDescent="0.35">
      <c r="A379" s="133"/>
      <c r="B379" s="79" t="s">
        <v>1091</v>
      </c>
      <c r="C379" s="82"/>
      <c r="D379" s="83"/>
      <c r="E379" s="112" t="str">
        <f>IF(F379&gt;0,"ok","◄")</f>
        <v>◄</v>
      </c>
      <c r="F379" s="113"/>
      <c r="G379" s="111" t="str">
        <f t="shared" si="4"/>
        <v/>
      </c>
      <c r="H379" s="203"/>
      <c r="I379" s="204"/>
      <c r="J379" s="159"/>
      <c r="K379" s="160"/>
      <c r="L379" s="161"/>
      <c r="M379" s="162"/>
      <c r="N379" s="163"/>
      <c r="O379" s="51"/>
      <c r="P379" s="58"/>
      <c r="Q379" s="59"/>
      <c r="R379" s="55"/>
      <c r="S379" s="52"/>
      <c r="T379" s="56"/>
      <c r="U379" s="52"/>
      <c r="V379" s="35"/>
      <c r="W379" s="164">
        <f>J379</f>
        <v>0</v>
      </c>
      <c r="X379" s="165"/>
      <c r="Y379" s="165"/>
      <c r="Z379" s="165"/>
      <c r="AA379" s="57">
        <f>N379</f>
        <v>0</v>
      </c>
      <c r="AB379" s="60"/>
      <c r="AC379" s="61"/>
      <c r="AD379" s="62"/>
      <c r="AE379" s="57">
        <f>R379</f>
        <v>0</v>
      </c>
      <c r="AF379" s="63"/>
      <c r="AG379" s="57">
        <f>T379</f>
        <v>0</v>
      </c>
      <c r="AH379" s="54"/>
      <c r="AI379" s="14"/>
      <c r="AJ379" s="171">
        <f>IF(K379+O379&gt;=2,0,IF(K379+O379=1,0,1))</f>
        <v>1</v>
      </c>
      <c r="AK379" s="172" t="str">
        <f>IF(K379+O379&gt;=2,0,IF(K379+O379=1,0,"or◄"))</f>
        <v>or◄</v>
      </c>
      <c r="AL379" s="173">
        <f>IF(K379+O379&gt;=1,"",IF(K379+O379&gt;=2,"",1))</f>
        <v>1</v>
      </c>
      <c r="AM379" s="174">
        <f>IF(S379&gt;=1,"",IF(S379&gt;=2,"",1))</f>
        <v>1</v>
      </c>
      <c r="AN379" s="173">
        <f>IF(U379&gt;=1,"",IF(U379&gt;=2,"",1))</f>
        <v>1</v>
      </c>
      <c r="AO379" s="175">
        <f>X379</f>
        <v>0</v>
      </c>
      <c r="AP379" s="22">
        <f>AB379</f>
        <v>0</v>
      </c>
      <c r="AQ379" s="22">
        <f>AF379</f>
        <v>0</v>
      </c>
      <c r="AR379" s="13">
        <f>AH379</f>
        <v>0</v>
      </c>
      <c r="AS379" s="10" t="str">
        <f>IF(SUM(K379,O379,S379,U379)&gt;0,J379*K379+N379*O379+R379*S379+T379*U379,"")</f>
        <v/>
      </c>
      <c r="AT379" s="41" t="str">
        <f>IF(SUM(X379,AB379,AF379,AH379)&gt;0,W379*X379+AA379*AB379+AE379*AF379+AG379*AH379,"")</f>
        <v/>
      </c>
      <c r="AU379" s="120"/>
    </row>
    <row r="380" spans="1:47" ht="14.4" customHeight="1" thickBot="1" x14ac:dyDescent="0.35">
      <c r="A380" s="135" t="s">
        <v>332</v>
      </c>
      <c r="B380" s="74"/>
      <c r="C380" s="75"/>
      <c r="D380" s="76"/>
      <c r="E380" s="109" t="str">
        <f>IF(F380="◄","◄",IF(F380="ok","►",""))</f>
        <v>◄</v>
      </c>
      <c r="F380" s="110" t="str">
        <f>IF(F381&gt;0,"OK","◄")</f>
        <v>◄</v>
      </c>
      <c r="G380" s="111" t="str">
        <f t="shared" si="4"/>
        <v/>
      </c>
      <c r="H380" s="85">
        <v>24787</v>
      </c>
      <c r="I380" s="78" t="s">
        <v>43</v>
      </c>
      <c r="J380" s="23"/>
      <c r="K380" s="50" t="str">
        <f>IF(K381&gt;0,"","◄")</f>
        <v>◄</v>
      </c>
      <c r="L380" s="141"/>
      <c r="M380" s="141"/>
      <c r="N380" s="20"/>
      <c r="O380" s="50" t="str">
        <f>IF(O381&gt;0,"","◄")</f>
        <v>◄</v>
      </c>
      <c r="P380" s="3"/>
      <c r="Q380" s="4"/>
      <c r="R380" s="4"/>
      <c r="S380" s="50" t="str">
        <f>IF(S381&gt;0,"","◄")</f>
        <v>◄</v>
      </c>
      <c r="T380" s="4"/>
      <c r="U380" s="50" t="str">
        <f>IF(U381&gt;0,"","◄")</f>
        <v>◄</v>
      </c>
      <c r="V380" s="28"/>
      <c r="W380" s="4"/>
      <c r="X380" s="36" t="str">
        <f>IF(X381,"►","")</f>
        <v/>
      </c>
      <c r="Y380" s="142"/>
      <c r="Z380" s="142"/>
      <c r="AA380" s="4"/>
      <c r="AB380" s="36" t="str">
        <f>IF(AB381,"►","")</f>
        <v/>
      </c>
      <c r="AC380" s="4"/>
      <c r="AD380" s="4"/>
      <c r="AE380" s="4"/>
      <c r="AF380" s="36" t="str">
        <f>IF(AF381,"►","")</f>
        <v/>
      </c>
      <c r="AG380" s="4"/>
      <c r="AH380" s="36" t="str">
        <f>IF(AH381,"►","")</f>
        <v/>
      </c>
      <c r="AI380" s="14"/>
      <c r="AJ380" s="168" t="str">
        <f>IF(SUM(AJ381:AJ382)&gt;0,"◄","")</f>
        <v>◄</v>
      </c>
      <c r="AK380" s="169" t="s">
        <v>1742</v>
      </c>
      <c r="AL380" s="168" t="str">
        <f>IF(SUM(AL381:AL382)&gt;0,"◄","")</f>
        <v>◄</v>
      </c>
      <c r="AM380" s="170"/>
      <c r="AN380" s="168" t="str">
        <f>IF(SUM(AN381:AN382)&gt;0,"◄","")</f>
        <v>◄</v>
      </c>
      <c r="AO380" s="39" t="str">
        <f>IF(SUM(AO381:AO382)&gt;0,"►","")</f>
        <v/>
      </c>
      <c r="AP380" s="39" t="str">
        <f>IF(SUM(AP381:AP382)&gt;0,"►","")</f>
        <v/>
      </c>
      <c r="AQ380" s="39" t="str">
        <f>IF(SUM(AQ381:AQ382)&gt;0,"►","")</f>
        <v/>
      </c>
      <c r="AR380" s="40" t="str">
        <f>IF(SUM(AR381:AR382)&gt;0,"►","")</f>
        <v/>
      </c>
      <c r="AS380" s="19"/>
      <c r="AT380" s="19"/>
      <c r="AU380" s="120"/>
    </row>
    <row r="381" spans="1:47" ht="15" customHeight="1" thickBot="1" x14ac:dyDescent="0.35">
      <c r="A381" s="133"/>
      <c r="B381" s="79" t="s">
        <v>1092</v>
      </c>
      <c r="C381" s="82"/>
      <c r="D381" s="83"/>
      <c r="E381" s="112" t="str">
        <f>IF(F381&gt;0,"ok","◄")</f>
        <v>◄</v>
      </c>
      <c r="F381" s="113"/>
      <c r="G381" s="111" t="str">
        <f t="shared" si="4"/>
        <v/>
      </c>
      <c r="H381" s="203"/>
      <c r="I381" s="204"/>
      <c r="J381" s="159"/>
      <c r="K381" s="160"/>
      <c r="L381" s="161"/>
      <c r="M381" s="162"/>
      <c r="N381" s="163"/>
      <c r="O381" s="51"/>
      <c r="P381" s="58"/>
      <c r="Q381" s="59"/>
      <c r="R381" s="55"/>
      <c r="S381" s="52"/>
      <c r="T381" s="56"/>
      <c r="U381" s="52"/>
      <c r="V381" s="35"/>
      <c r="W381" s="164">
        <f>J381</f>
        <v>0</v>
      </c>
      <c r="X381" s="165"/>
      <c r="Y381" s="165"/>
      <c r="Z381" s="165"/>
      <c r="AA381" s="57">
        <f>N381</f>
        <v>0</v>
      </c>
      <c r="AB381" s="60"/>
      <c r="AC381" s="61"/>
      <c r="AD381" s="62"/>
      <c r="AE381" s="57">
        <f>R381</f>
        <v>0</v>
      </c>
      <c r="AF381" s="63"/>
      <c r="AG381" s="57">
        <f>T381</f>
        <v>0</v>
      </c>
      <c r="AH381" s="54"/>
      <c r="AI381" s="14"/>
      <c r="AJ381" s="171">
        <f>IF(K381+O381&gt;=2,0,IF(K381+O381=1,0,1))</f>
        <v>1</v>
      </c>
      <c r="AK381" s="172" t="str">
        <f>IF(K381+O381&gt;=2,0,IF(K381+O381=1,0,"or◄"))</f>
        <v>or◄</v>
      </c>
      <c r="AL381" s="173">
        <f>IF(K381+O381&gt;=1,"",IF(K381+O381&gt;=2,"",1))</f>
        <v>1</v>
      </c>
      <c r="AM381" s="174">
        <f>IF(S381&gt;=1,"",IF(S381&gt;=2,"",1))</f>
        <v>1</v>
      </c>
      <c r="AN381" s="173">
        <f>IF(U381&gt;=1,"",IF(U381&gt;=2,"",1))</f>
        <v>1</v>
      </c>
      <c r="AO381" s="175">
        <f>X381</f>
        <v>0</v>
      </c>
      <c r="AP381" s="22">
        <f>AB381</f>
        <v>0</v>
      </c>
      <c r="AQ381" s="22">
        <f>AF381</f>
        <v>0</v>
      </c>
      <c r="AR381" s="13">
        <f>AH381</f>
        <v>0</v>
      </c>
      <c r="AS381" s="10" t="str">
        <f>IF(SUM(K381,O381,S381,U381)&gt;0,J381*K381+N381*O381+R381*S381+T381*U381,"")</f>
        <v/>
      </c>
      <c r="AT381" s="41" t="str">
        <f>IF(SUM(X381,AB381,AF381,AH381)&gt;0,W381*X381+AA381*AB381+AE381*AF381+AG381*AH381,"")</f>
        <v/>
      </c>
      <c r="AU381" s="120"/>
    </row>
    <row r="382" spans="1:47" ht="14.4" customHeight="1" thickBot="1" x14ac:dyDescent="0.35">
      <c r="A382" s="135" t="s">
        <v>333</v>
      </c>
      <c r="B382" s="74"/>
      <c r="C382" s="75"/>
      <c r="D382" s="76"/>
      <c r="E382" s="109" t="str">
        <f>IF(F382="◄","◄",IF(F382="ok","►",""))</f>
        <v>◄</v>
      </c>
      <c r="F382" s="110" t="str">
        <f>IF(F383&gt;0,"OK","◄")</f>
        <v>◄</v>
      </c>
      <c r="G382" s="111" t="str">
        <f t="shared" si="4"/>
        <v/>
      </c>
      <c r="H382" s="85">
        <v>24815</v>
      </c>
      <c r="I382" s="78" t="s">
        <v>43</v>
      </c>
      <c r="J382" s="23"/>
      <c r="K382" s="50" t="str">
        <f>IF(K383&gt;0,"","◄")</f>
        <v>◄</v>
      </c>
      <c r="L382" s="141"/>
      <c r="M382" s="141"/>
      <c r="N382" s="20"/>
      <c r="O382" s="50" t="str">
        <f>IF(O383&gt;0,"","◄")</f>
        <v>◄</v>
      </c>
      <c r="P382" s="3"/>
      <c r="Q382" s="4"/>
      <c r="R382" s="4"/>
      <c r="S382" s="50" t="str">
        <f>IF(S383&gt;0,"","◄")</f>
        <v>◄</v>
      </c>
      <c r="T382" s="4"/>
      <c r="U382" s="50" t="str">
        <f>IF(U383&gt;0,"","◄")</f>
        <v>◄</v>
      </c>
      <c r="V382" s="28"/>
      <c r="W382" s="4"/>
      <c r="X382" s="36" t="str">
        <f>IF(X383,"►","")</f>
        <v/>
      </c>
      <c r="Y382" s="142"/>
      <c r="Z382" s="142"/>
      <c r="AA382" s="4"/>
      <c r="AB382" s="36" t="str">
        <f>IF(AB383,"►","")</f>
        <v/>
      </c>
      <c r="AC382" s="4"/>
      <c r="AD382" s="4"/>
      <c r="AE382" s="4"/>
      <c r="AF382" s="36" t="str">
        <f>IF(AF383,"►","")</f>
        <v/>
      </c>
      <c r="AG382" s="4"/>
      <c r="AH382" s="36" t="str">
        <f>IF(AH383,"►","")</f>
        <v/>
      </c>
      <c r="AI382" s="14"/>
      <c r="AJ382" s="168" t="str">
        <f>IF(SUM(AJ383:AJ384)&gt;0,"◄","")</f>
        <v>◄</v>
      </c>
      <c r="AK382" s="169" t="s">
        <v>1742</v>
      </c>
      <c r="AL382" s="168" t="str">
        <f>IF(SUM(AL383:AL384)&gt;0,"◄","")</f>
        <v>◄</v>
      </c>
      <c r="AM382" s="170"/>
      <c r="AN382" s="168" t="str">
        <f>IF(SUM(AN383:AN384)&gt;0,"◄","")</f>
        <v>◄</v>
      </c>
      <c r="AO382" s="39" t="str">
        <f>IF(SUM(AO383:AO384)&gt;0,"►","")</f>
        <v/>
      </c>
      <c r="AP382" s="39" t="str">
        <f>IF(SUM(AP383:AP384)&gt;0,"►","")</f>
        <v/>
      </c>
      <c r="AQ382" s="39" t="str">
        <f>IF(SUM(AQ383:AQ384)&gt;0,"►","")</f>
        <v/>
      </c>
      <c r="AR382" s="40" t="str">
        <f>IF(SUM(AR383:AR384)&gt;0,"►","")</f>
        <v/>
      </c>
      <c r="AS382" s="19"/>
      <c r="AT382" s="19"/>
      <c r="AU382" s="120"/>
    </row>
    <row r="383" spans="1:47" ht="15" customHeight="1" thickBot="1" x14ac:dyDescent="0.35">
      <c r="A383" s="133"/>
      <c r="B383" s="79" t="s">
        <v>9</v>
      </c>
      <c r="C383" s="82"/>
      <c r="D383" s="83"/>
      <c r="E383" s="112" t="str">
        <f>IF(F383&gt;0,"ok","◄")</f>
        <v>◄</v>
      </c>
      <c r="F383" s="113"/>
      <c r="G383" s="111" t="str">
        <f t="shared" si="4"/>
        <v/>
      </c>
      <c r="H383" s="203"/>
      <c r="I383" s="204"/>
      <c r="J383" s="159"/>
      <c r="K383" s="160"/>
      <c r="L383" s="161"/>
      <c r="M383" s="162"/>
      <c r="N383" s="163"/>
      <c r="O383" s="51"/>
      <c r="P383" s="58"/>
      <c r="Q383" s="59"/>
      <c r="R383" s="55"/>
      <c r="S383" s="52"/>
      <c r="T383" s="56"/>
      <c r="U383" s="52"/>
      <c r="V383" s="35"/>
      <c r="W383" s="164">
        <f>J383</f>
        <v>0</v>
      </c>
      <c r="X383" s="165"/>
      <c r="Y383" s="165"/>
      <c r="Z383" s="165"/>
      <c r="AA383" s="57">
        <f>N383</f>
        <v>0</v>
      </c>
      <c r="AB383" s="60"/>
      <c r="AC383" s="61"/>
      <c r="AD383" s="62"/>
      <c r="AE383" s="57">
        <f>R383</f>
        <v>0</v>
      </c>
      <c r="AF383" s="63"/>
      <c r="AG383" s="57">
        <f>T383</f>
        <v>0</v>
      </c>
      <c r="AH383" s="54"/>
      <c r="AI383" s="14"/>
      <c r="AJ383" s="171">
        <f>IF(K383+O383&gt;=2,0,IF(K383+O383=1,0,1))</f>
        <v>1</v>
      </c>
      <c r="AK383" s="172" t="str">
        <f>IF(K383+O383&gt;=2,0,IF(K383+O383=1,0,"or◄"))</f>
        <v>or◄</v>
      </c>
      <c r="AL383" s="173">
        <f>IF(K383+O383&gt;=1,"",IF(K383+O383&gt;=2,"",1))</f>
        <v>1</v>
      </c>
      <c r="AM383" s="174">
        <f>IF(S383&gt;=1,"",IF(S383&gt;=2,"",1))</f>
        <v>1</v>
      </c>
      <c r="AN383" s="173">
        <f>IF(U383&gt;=1,"",IF(U383&gt;=2,"",1))</f>
        <v>1</v>
      </c>
      <c r="AO383" s="175">
        <f>X383</f>
        <v>0</v>
      </c>
      <c r="AP383" s="22">
        <f>AB383</f>
        <v>0</v>
      </c>
      <c r="AQ383" s="22">
        <f>AF383</f>
        <v>0</v>
      </c>
      <c r="AR383" s="13">
        <f>AH383</f>
        <v>0</v>
      </c>
      <c r="AS383" s="10" t="str">
        <f>IF(SUM(K383,O383,S383,U383)&gt;0,J383*K383+N383*O383+R383*S383+T383*U383,"")</f>
        <v/>
      </c>
      <c r="AT383" s="41" t="str">
        <f>IF(SUM(X383,AB383,AF383,AH383)&gt;0,W383*X383+AA383*AB383+AE383*AF383+AG383*AH383,"")</f>
        <v/>
      </c>
      <c r="AU383" s="120"/>
    </row>
    <row r="384" spans="1:47" ht="14.4" customHeight="1" thickBot="1" x14ac:dyDescent="0.35">
      <c r="A384" s="135" t="s">
        <v>334</v>
      </c>
      <c r="B384" s="74"/>
      <c r="C384" s="75"/>
      <c r="D384" s="76"/>
      <c r="E384" s="109" t="str">
        <f>IF(F384="◄","◄",IF(F384="ok","►",""))</f>
        <v>◄</v>
      </c>
      <c r="F384" s="110" t="str">
        <f>IF(F385&gt;0,"OK","◄")</f>
        <v>◄</v>
      </c>
      <c r="G384" s="111" t="str">
        <f t="shared" si="4"/>
        <v/>
      </c>
      <c r="H384" s="85">
        <v>24870</v>
      </c>
      <c r="I384" s="78" t="s">
        <v>43</v>
      </c>
      <c r="J384" s="23"/>
      <c r="K384" s="50" t="str">
        <f>IF(K385&gt;0,"","◄")</f>
        <v>◄</v>
      </c>
      <c r="L384" s="141"/>
      <c r="M384" s="141"/>
      <c r="N384" s="20"/>
      <c r="O384" s="50" t="str">
        <f>IF(O385&gt;0,"","◄")</f>
        <v>◄</v>
      </c>
      <c r="P384" s="3"/>
      <c r="Q384" s="4"/>
      <c r="R384" s="4"/>
      <c r="S384" s="50" t="str">
        <f>IF(S385&gt;0,"","◄")</f>
        <v>◄</v>
      </c>
      <c r="T384" s="4"/>
      <c r="U384" s="50" t="str">
        <f>IF(U385&gt;0,"","◄")</f>
        <v>◄</v>
      </c>
      <c r="V384" s="28"/>
      <c r="W384" s="4"/>
      <c r="X384" s="36" t="str">
        <f>IF(X385,"►","")</f>
        <v/>
      </c>
      <c r="Y384" s="142"/>
      <c r="Z384" s="142"/>
      <c r="AA384" s="4"/>
      <c r="AB384" s="36" t="str">
        <f>IF(AB385,"►","")</f>
        <v/>
      </c>
      <c r="AC384" s="4"/>
      <c r="AD384" s="4"/>
      <c r="AE384" s="4"/>
      <c r="AF384" s="36" t="str">
        <f>IF(AF385,"►","")</f>
        <v/>
      </c>
      <c r="AG384" s="4"/>
      <c r="AH384" s="36" t="str">
        <f>IF(AH385,"►","")</f>
        <v/>
      </c>
      <c r="AI384" s="14"/>
      <c r="AJ384" s="168" t="str">
        <f>IF(SUM(AJ385:AJ386)&gt;0,"◄","")</f>
        <v>◄</v>
      </c>
      <c r="AK384" s="169" t="s">
        <v>1742</v>
      </c>
      <c r="AL384" s="168" t="str">
        <f>IF(SUM(AL385:AL386)&gt;0,"◄","")</f>
        <v>◄</v>
      </c>
      <c r="AM384" s="170"/>
      <c r="AN384" s="168" t="str">
        <f>IF(SUM(AN385:AN386)&gt;0,"◄","")</f>
        <v>◄</v>
      </c>
      <c r="AO384" s="39" t="str">
        <f>IF(SUM(AO385:AO386)&gt;0,"►","")</f>
        <v/>
      </c>
      <c r="AP384" s="39" t="str">
        <f>IF(SUM(AP385:AP386)&gt;0,"►","")</f>
        <v/>
      </c>
      <c r="AQ384" s="39" t="str">
        <f>IF(SUM(AQ385:AQ386)&gt;0,"►","")</f>
        <v/>
      </c>
      <c r="AR384" s="40" t="str">
        <f>IF(SUM(AR385:AR386)&gt;0,"►","")</f>
        <v/>
      </c>
      <c r="AS384" s="19"/>
      <c r="AT384" s="19"/>
      <c r="AU384" s="120"/>
    </row>
    <row r="385" spans="1:47" ht="14.4" customHeight="1" thickBot="1" x14ac:dyDescent="0.35">
      <c r="A385" s="133"/>
      <c r="B385" s="79" t="s">
        <v>1093</v>
      </c>
      <c r="C385" s="82"/>
      <c r="D385" s="83"/>
      <c r="E385" s="112" t="str">
        <f>IF(F385&gt;0,"ok","◄")</f>
        <v>◄</v>
      </c>
      <c r="F385" s="113"/>
      <c r="G385" s="111" t="str">
        <f t="shared" si="4"/>
        <v/>
      </c>
      <c r="H385" s="203"/>
      <c r="I385" s="204"/>
      <c r="J385" s="159"/>
      <c r="K385" s="160"/>
      <c r="L385" s="161"/>
      <c r="M385" s="162"/>
      <c r="N385" s="163"/>
      <c r="O385" s="51"/>
      <c r="P385" s="58"/>
      <c r="Q385" s="59"/>
      <c r="R385" s="55"/>
      <c r="S385" s="52"/>
      <c r="T385" s="56"/>
      <c r="U385" s="52"/>
      <c r="V385" s="35"/>
      <c r="W385" s="164">
        <f>J385</f>
        <v>0</v>
      </c>
      <c r="X385" s="165"/>
      <c r="Y385" s="165"/>
      <c r="Z385" s="165"/>
      <c r="AA385" s="57">
        <f>N385</f>
        <v>0</v>
      </c>
      <c r="AB385" s="60"/>
      <c r="AC385" s="61"/>
      <c r="AD385" s="62"/>
      <c r="AE385" s="57">
        <f>R385</f>
        <v>0</v>
      </c>
      <c r="AF385" s="63"/>
      <c r="AG385" s="57">
        <f>T385</f>
        <v>0</v>
      </c>
      <c r="AH385" s="54"/>
      <c r="AI385" s="14"/>
      <c r="AJ385" s="171">
        <f>IF(K385+O385&gt;=2,0,IF(K385+O385=1,0,1))</f>
        <v>1</v>
      </c>
      <c r="AK385" s="172" t="str">
        <f>IF(K385+O385&gt;=2,0,IF(K385+O385=1,0,"or◄"))</f>
        <v>or◄</v>
      </c>
      <c r="AL385" s="173">
        <f>IF(K385+O385&gt;=1,"",IF(K385+O385&gt;=2,"",1))</f>
        <v>1</v>
      </c>
      <c r="AM385" s="174">
        <f>IF(S385&gt;=1,"",IF(S385&gt;=2,"",1))</f>
        <v>1</v>
      </c>
      <c r="AN385" s="173">
        <f>IF(U385&gt;=1,"",IF(U385&gt;=2,"",1))</f>
        <v>1</v>
      </c>
      <c r="AO385" s="175">
        <f>X385</f>
        <v>0</v>
      </c>
      <c r="AP385" s="22">
        <f>AB385</f>
        <v>0</v>
      </c>
      <c r="AQ385" s="22">
        <f>AF385</f>
        <v>0</v>
      </c>
      <c r="AR385" s="13">
        <f>AH385</f>
        <v>0</v>
      </c>
      <c r="AS385" s="10" t="str">
        <f>IF(SUM(K385,O385,S385,U385)&gt;0,J385*K385+N385*O385+R385*S385+T385*U385,"")</f>
        <v/>
      </c>
      <c r="AT385" s="41" t="str">
        <f>IF(SUM(X385,AB385,AF385,AH385)&gt;0,W385*X385+AA385*AB385+AE385*AF385+AG385*AH385,"")</f>
        <v/>
      </c>
      <c r="AU385" s="120"/>
    </row>
    <row r="386" spans="1:47" ht="14.4" customHeight="1" x14ac:dyDescent="0.3">
      <c r="A386" s="135" t="s">
        <v>335</v>
      </c>
      <c r="B386" s="74"/>
      <c r="C386" s="75"/>
      <c r="D386" s="76"/>
      <c r="E386" s="111" t="str">
        <f>IF(AND(F386="◄",G386="►"),"◄?►",IF(F386="◄","◄",IF(G386="►","►","")))</f>
        <v/>
      </c>
      <c r="F386" s="111" t="str">
        <f>IF(AND(G386="◄",H388="►"),"◄?►",IF(G386="◄","◄",IF(H388="►","►","")))</f>
        <v/>
      </c>
      <c r="G386" s="111" t="str">
        <f t="shared" si="4"/>
        <v/>
      </c>
      <c r="H386" s="85">
        <v>24871</v>
      </c>
      <c r="I386" s="78" t="s">
        <v>43</v>
      </c>
      <c r="J386" s="260"/>
      <c r="K386" s="260"/>
      <c r="L386" s="260"/>
      <c r="M386" s="260"/>
      <c r="N386" s="260"/>
      <c r="O386" s="260"/>
      <c r="P386" s="260"/>
      <c r="Q386" s="260"/>
      <c r="R386" s="260"/>
      <c r="S386" s="260"/>
      <c r="T386" s="260"/>
      <c r="U386" s="260"/>
      <c r="V386" s="260"/>
      <c r="W386" s="260"/>
      <c r="X386" s="260"/>
      <c r="Y386" s="260"/>
      <c r="Z386" s="260"/>
      <c r="AA386" s="260"/>
      <c r="AB386" s="260"/>
      <c r="AC386" s="260"/>
      <c r="AD386" s="260"/>
      <c r="AE386" s="260"/>
      <c r="AF386" s="260"/>
      <c r="AG386" s="260"/>
      <c r="AH386" s="260"/>
      <c r="AI386" s="260"/>
      <c r="AJ386" s="260"/>
      <c r="AK386" s="260"/>
      <c r="AL386" s="260"/>
      <c r="AM386" s="260"/>
      <c r="AN386" s="260"/>
      <c r="AO386" s="260"/>
      <c r="AP386" s="260"/>
      <c r="AQ386" s="260"/>
      <c r="AR386" s="260"/>
      <c r="AS386" s="260"/>
      <c r="AT386" s="260"/>
      <c r="AU386" s="120"/>
    </row>
    <row r="387" spans="1:47" ht="15" customHeight="1" thickBot="1" x14ac:dyDescent="0.35">
      <c r="A387" s="133"/>
      <c r="B387" s="79" t="s">
        <v>1093</v>
      </c>
      <c r="C387" s="82"/>
      <c r="D387" s="83"/>
      <c r="E387" s="112"/>
      <c r="F387" s="114" t="s">
        <v>1785</v>
      </c>
      <c r="G387" s="111" t="str">
        <f t="shared" ref="G387:G450" si="5">IF(AND(H387="◄",I387="►"),"◄?►",IF(H387="◄","◄",IF(I387="►","►","")))</f>
        <v/>
      </c>
      <c r="H387" s="203"/>
      <c r="I387" s="204"/>
      <c r="J387" s="261"/>
      <c r="K387" s="261"/>
      <c r="L387" s="261"/>
      <c r="M387" s="261"/>
      <c r="N387" s="261"/>
      <c r="O387" s="261"/>
      <c r="P387" s="261"/>
      <c r="Q387" s="261"/>
      <c r="R387" s="261"/>
      <c r="S387" s="261"/>
      <c r="T387" s="261"/>
      <c r="U387" s="261"/>
      <c r="V387" s="261"/>
      <c r="W387" s="261"/>
      <c r="X387" s="261"/>
      <c r="Y387" s="261"/>
      <c r="Z387" s="261"/>
      <c r="AA387" s="261"/>
      <c r="AB387" s="261"/>
      <c r="AC387" s="261"/>
      <c r="AD387" s="261"/>
      <c r="AE387" s="261"/>
      <c r="AF387" s="261"/>
      <c r="AG387" s="261"/>
      <c r="AH387" s="261"/>
      <c r="AI387" s="261"/>
      <c r="AJ387" s="261"/>
      <c r="AK387" s="261"/>
      <c r="AL387" s="261"/>
      <c r="AM387" s="261"/>
      <c r="AN387" s="261"/>
      <c r="AO387" s="261"/>
      <c r="AP387" s="261"/>
      <c r="AQ387" s="261"/>
      <c r="AR387" s="261"/>
      <c r="AS387" s="261"/>
      <c r="AT387" s="261"/>
      <c r="AU387" s="120"/>
    </row>
    <row r="388" spans="1:47" ht="14.4" customHeight="1" thickBot="1" x14ac:dyDescent="0.35">
      <c r="A388" s="135" t="s">
        <v>336</v>
      </c>
      <c r="B388" s="74"/>
      <c r="C388" s="75"/>
      <c r="D388" s="76"/>
      <c r="E388" s="109" t="str">
        <f>IF(F388="◄","◄",IF(F388="ok","►",""))</f>
        <v>◄</v>
      </c>
      <c r="F388" s="110" t="str">
        <f>IF(F389&gt;0,"OK","◄")</f>
        <v>◄</v>
      </c>
      <c r="G388" s="111" t="str">
        <f t="shared" si="5"/>
        <v/>
      </c>
      <c r="H388" s="85">
        <v>24914</v>
      </c>
      <c r="I388" s="78" t="s">
        <v>43</v>
      </c>
      <c r="J388" s="23"/>
      <c r="K388" s="50" t="str">
        <f>IF(K389&gt;0,"","◄")</f>
        <v>◄</v>
      </c>
      <c r="L388" s="141"/>
      <c r="M388" s="141"/>
      <c r="N388" s="20"/>
      <c r="O388" s="50" t="str">
        <f>IF(O389&gt;0,"","◄")</f>
        <v>◄</v>
      </c>
      <c r="P388" s="3"/>
      <c r="Q388" s="4"/>
      <c r="R388" s="4"/>
      <c r="S388" s="50" t="str">
        <f>IF(S389&gt;0,"","◄")</f>
        <v>◄</v>
      </c>
      <c r="T388" s="4"/>
      <c r="U388" s="50" t="str">
        <f>IF(U389&gt;0,"","◄")</f>
        <v>◄</v>
      </c>
      <c r="V388" s="28"/>
      <c r="W388" s="4"/>
      <c r="X388" s="36" t="str">
        <f>IF(X389,"►","")</f>
        <v/>
      </c>
      <c r="Y388" s="142"/>
      <c r="Z388" s="142"/>
      <c r="AA388" s="4"/>
      <c r="AB388" s="36" t="str">
        <f>IF(AB389,"►","")</f>
        <v/>
      </c>
      <c r="AC388" s="4"/>
      <c r="AD388" s="4"/>
      <c r="AE388" s="4"/>
      <c r="AF388" s="36" t="str">
        <f>IF(AF389,"►","")</f>
        <v/>
      </c>
      <c r="AG388" s="4"/>
      <c r="AH388" s="36" t="str">
        <f>IF(AH389,"►","")</f>
        <v/>
      </c>
      <c r="AI388" s="14"/>
      <c r="AJ388" s="168" t="str">
        <f>IF(SUM(AJ389:AJ390)&gt;0,"◄","")</f>
        <v>◄</v>
      </c>
      <c r="AK388" s="169" t="s">
        <v>1742</v>
      </c>
      <c r="AL388" s="168" t="str">
        <f>IF(SUM(AL389:AL390)&gt;0,"◄","")</f>
        <v>◄</v>
      </c>
      <c r="AM388" s="170"/>
      <c r="AN388" s="168" t="str">
        <f>IF(SUM(AN389:AN390)&gt;0,"◄","")</f>
        <v>◄</v>
      </c>
      <c r="AO388" s="39" t="str">
        <f>IF(SUM(AO389:AO390)&gt;0,"►","")</f>
        <v/>
      </c>
      <c r="AP388" s="39" t="str">
        <f>IF(SUM(AP389:AP390)&gt;0,"►","")</f>
        <v/>
      </c>
      <c r="AQ388" s="39" t="str">
        <f>IF(SUM(AQ389:AQ390)&gt;0,"►","")</f>
        <v/>
      </c>
      <c r="AR388" s="40" t="str">
        <f>IF(SUM(AR389:AR390)&gt;0,"►","")</f>
        <v/>
      </c>
      <c r="AS388" s="19"/>
      <c r="AT388" s="19"/>
      <c r="AU388" s="120"/>
    </row>
    <row r="389" spans="1:47" ht="15" customHeight="1" thickBot="1" x14ac:dyDescent="0.35">
      <c r="A389" s="133"/>
      <c r="B389" s="79" t="s">
        <v>1094</v>
      </c>
      <c r="C389" s="82"/>
      <c r="D389" s="83"/>
      <c r="E389" s="112" t="str">
        <f>IF(F389&gt;0,"ok","◄")</f>
        <v>◄</v>
      </c>
      <c r="F389" s="113"/>
      <c r="G389" s="111" t="str">
        <f t="shared" si="5"/>
        <v/>
      </c>
      <c r="H389" s="203"/>
      <c r="I389" s="204"/>
      <c r="J389" s="159"/>
      <c r="K389" s="160"/>
      <c r="L389" s="161"/>
      <c r="M389" s="162"/>
      <c r="N389" s="163"/>
      <c r="O389" s="51"/>
      <c r="P389" s="58"/>
      <c r="Q389" s="59"/>
      <c r="R389" s="55"/>
      <c r="S389" s="52"/>
      <c r="T389" s="56"/>
      <c r="U389" s="52"/>
      <c r="V389" s="35"/>
      <c r="W389" s="164">
        <f>J389</f>
        <v>0</v>
      </c>
      <c r="X389" s="165"/>
      <c r="Y389" s="165"/>
      <c r="Z389" s="165"/>
      <c r="AA389" s="57">
        <f>N389</f>
        <v>0</v>
      </c>
      <c r="AB389" s="60"/>
      <c r="AC389" s="61"/>
      <c r="AD389" s="62"/>
      <c r="AE389" s="57">
        <f>R389</f>
        <v>0</v>
      </c>
      <c r="AF389" s="63"/>
      <c r="AG389" s="57">
        <f>T389</f>
        <v>0</v>
      </c>
      <c r="AH389" s="54"/>
      <c r="AI389" s="14"/>
      <c r="AJ389" s="171">
        <f>IF(K389+O389&gt;=2,0,IF(K389+O389=1,0,1))</f>
        <v>1</v>
      </c>
      <c r="AK389" s="172" t="str">
        <f>IF(K389+O389&gt;=2,0,IF(K389+O389=1,0,"or◄"))</f>
        <v>or◄</v>
      </c>
      <c r="AL389" s="173">
        <f>IF(K389+O389&gt;=1,"",IF(K389+O389&gt;=2,"",1))</f>
        <v>1</v>
      </c>
      <c r="AM389" s="174">
        <f>IF(S389&gt;=1,"",IF(S389&gt;=2,"",1))</f>
        <v>1</v>
      </c>
      <c r="AN389" s="173">
        <f>IF(U389&gt;=1,"",IF(U389&gt;=2,"",1))</f>
        <v>1</v>
      </c>
      <c r="AO389" s="175">
        <f>X389</f>
        <v>0</v>
      </c>
      <c r="AP389" s="22">
        <f>AB389</f>
        <v>0</v>
      </c>
      <c r="AQ389" s="22">
        <f>AF389</f>
        <v>0</v>
      </c>
      <c r="AR389" s="13">
        <f>AH389</f>
        <v>0</v>
      </c>
      <c r="AS389" s="10" t="str">
        <f>IF(SUM(K389,O389,S389,U389)&gt;0,J389*K389+N389*O389+R389*S389+T389*U389,"")</f>
        <v/>
      </c>
      <c r="AT389" s="41" t="str">
        <f>IF(SUM(X389,AB389,AF389,AH389)&gt;0,W389*X389+AA389*AB389+AE389*AF389+AG389*AH389,"")</f>
        <v/>
      </c>
      <c r="AU389" s="120"/>
    </row>
    <row r="390" spans="1:47" ht="14.4" customHeight="1" x14ac:dyDescent="0.3">
      <c r="A390" s="135" t="s">
        <v>337</v>
      </c>
      <c r="B390" s="74"/>
      <c r="C390" s="75"/>
      <c r="D390" s="76"/>
      <c r="E390" s="111" t="str">
        <f>IF(AND(F390="◄",G390="►"),"◄?►",IF(F390="◄","◄",IF(G390="►","►","")))</f>
        <v/>
      </c>
      <c r="F390" s="111" t="str">
        <f>IF(AND(G390="◄",H392="►"),"◄?►",IF(G390="◄","◄",IF(H392="►","►","")))</f>
        <v/>
      </c>
      <c r="G390" s="111" t="str">
        <f t="shared" si="5"/>
        <v/>
      </c>
      <c r="H390" s="85">
        <v>24915</v>
      </c>
      <c r="I390" s="78" t="s">
        <v>43</v>
      </c>
      <c r="J390" s="260"/>
      <c r="K390" s="260"/>
      <c r="L390" s="260"/>
      <c r="M390" s="260"/>
      <c r="N390" s="260"/>
      <c r="O390" s="260"/>
      <c r="P390" s="260"/>
      <c r="Q390" s="260"/>
      <c r="R390" s="260"/>
      <c r="S390" s="260"/>
      <c r="T390" s="260"/>
      <c r="U390" s="260"/>
      <c r="V390" s="260"/>
      <c r="W390" s="260"/>
      <c r="X390" s="260"/>
      <c r="Y390" s="260"/>
      <c r="Z390" s="260"/>
      <c r="AA390" s="260"/>
      <c r="AB390" s="260"/>
      <c r="AC390" s="260"/>
      <c r="AD390" s="260"/>
      <c r="AE390" s="260"/>
      <c r="AF390" s="260"/>
      <c r="AG390" s="260"/>
      <c r="AH390" s="260"/>
      <c r="AI390" s="260"/>
      <c r="AJ390" s="260"/>
      <c r="AK390" s="260"/>
      <c r="AL390" s="260"/>
      <c r="AM390" s="260"/>
      <c r="AN390" s="260"/>
      <c r="AO390" s="260"/>
      <c r="AP390" s="260"/>
      <c r="AQ390" s="260"/>
      <c r="AR390" s="260"/>
      <c r="AS390" s="260"/>
      <c r="AT390" s="260"/>
      <c r="AU390" s="120"/>
    </row>
    <row r="391" spans="1:47" ht="14.4" customHeight="1" thickBot="1" x14ac:dyDescent="0.35">
      <c r="A391" s="133"/>
      <c r="B391" s="88" t="s">
        <v>1095</v>
      </c>
      <c r="C391" s="82"/>
      <c r="D391" s="83"/>
      <c r="E391" s="112"/>
      <c r="F391" s="114" t="s">
        <v>1785</v>
      </c>
      <c r="G391" s="111" t="str">
        <f t="shared" si="5"/>
        <v/>
      </c>
      <c r="H391" s="203"/>
      <c r="I391" s="204"/>
      <c r="J391" s="261"/>
      <c r="K391" s="261"/>
      <c r="L391" s="261"/>
      <c r="M391" s="261"/>
      <c r="N391" s="261"/>
      <c r="O391" s="261"/>
      <c r="P391" s="261"/>
      <c r="Q391" s="261"/>
      <c r="R391" s="261"/>
      <c r="S391" s="261"/>
      <c r="T391" s="261"/>
      <c r="U391" s="261"/>
      <c r="V391" s="261"/>
      <c r="W391" s="261"/>
      <c r="X391" s="261"/>
      <c r="Y391" s="261"/>
      <c r="Z391" s="261"/>
      <c r="AA391" s="261"/>
      <c r="AB391" s="261"/>
      <c r="AC391" s="261"/>
      <c r="AD391" s="261"/>
      <c r="AE391" s="261"/>
      <c r="AF391" s="261"/>
      <c r="AG391" s="261"/>
      <c r="AH391" s="261"/>
      <c r="AI391" s="261"/>
      <c r="AJ391" s="261"/>
      <c r="AK391" s="261"/>
      <c r="AL391" s="261"/>
      <c r="AM391" s="261"/>
      <c r="AN391" s="261"/>
      <c r="AO391" s="261"/>
      <c r="AP391" s="261"/>
      <c r="AQ391" s="261"/>
      <c r="AR391" s="261"/>
      <c r="AS391" s="261"/>
      <c r="AT391" s="261"/>
      <c r="AU391" s="120"/>
    </row>
    <row r="392" spans="1:47" ht="14.4" customHeight="1" thickBot="1" x14ac:dyDescent="0.35">
      <c r="A392" s="135" t="s">
        <v>338</v>
      </c>
      <c r="B392" s="74"/>
      <c r="C392" s="75"/>
      <c r="D392" s="76"/>
      <c r="E392" s="109" t="str">
        <f>IF(F392="◄","◄",IF(F392="ok","►",""))</f>
        <v>◄</v>
      </c>
      <c r="F392" s="110" t="str">
        <f>IF(F393&gt;0,"OK","◄")</f>
        <v>◄</v>
      </c>
      <c r="G392" s="111" t="str">
        <f t="shared" si="5"/>
        <v/>
      </c>
      <c r="H392" s="85">
        <v>24941</v>
      </c>
      <c r="I392" s="78" t="s">
        <v>43</v>
      </c>
      <c r="J392" s="23"/>
      <c r="K392" s="50" t="str">
        <f>IF(K393&gt;0,"","◄")</f>
        <v>◄</v>
      </c>
      <c r="L392" s="141"/>
      <c r="M392" s="141"/>
      <c r="N392" s="20"/>
      <c r="O392" s="50" t="str">
        <f>IF(O393&gt;0,"","◄")</f>
        <v>◄</v>
      </c>
      <c r="P392" s="3"/>
      <c r="Q392" s="4"/>
      <c r="R392" s="4"/>
      <c r="S392" s="50" t="str">
        <f>IF(S393&gt;0,"","◄")</f>
        <v>◄</v>
      </c>
      <c r="T392" s="4"/>
      <c r="U392" s="50" t="str">
        <f>IF(U393&gt;0,"","◄")</f>
        <v>◄</v>
      </c>
      <c r="V392" s="28"/>
      <c r="W392" s="4"/>
      <c r="X392" s="36" t="str">
        <f>IF(X393,"►","")</f>
        <v/>
      </c>
      <c r="Y392" s="142"/>
      <c r="Z392" s="142"/>
      <c r="AA392" s="4"/>
      <c r="AB392" s="36" t="str">
        <f>IF(AB393,"►","")</f>
        <v/>
      </c>
      <c r="AC392" s="4"/>
      <c r="AD392" s="4"/>
      <c r="AE392" s="4"/>
      <c r="AF392" s="36" t="str">
        <f>IF(AF393,"►","")</f>
        <v/>
      </c>
      <c r="AG392" s="4"/>
      <c r="AH392" s="36" t="str">
        <f>IF(AH393,"►","")</f>
        <v/>
      </c>
      <c r="AI392" s="14"/>
      <c r="AJ392" s="168" t="str">
        <f>IF(SUM(AJ393:AJ394)&gt;0,"◄","")</f>
        <v>◄</v>
      </c>
      <c r="AK392" s="169" t="s">
        <v>1742</v>
      </c>
      <c r="AL392" s="168" t="str">
        <f>IF(SUM(AL393:AL394)&gt;0,"◄","")</f>
        <v>◄</v>
      </c>
      <c r="AM392" s="170"/>
      <c r="AN392" s="168" t="str">
        <f>IF(SUM(AN393:AN394)&gt;0,"◄","")</f>
        <v>◄</v>
      </c>
      <c r="AO392" s="39" t="str">
        <f>IF(SUM(AO393:AO394)&gt;0,"►","")</f>
        <v/>
      </c>
      <c r="AP392" s="39" t="str">
        <f>IF(SUM(AP393:AP394)&gt;0,"►","")</f>
        <v/>
      </c>
      <c r="AQ392" s="39" t="str">
        <f>IF(SUM(AQ393:AQ394)&gt;0,"►","")</f>
        <v/>
      </c>
      <c r="AR392" s="40" t="str">
        <f>IF(SUM(AR393:AR394)&gt;0,"►","")</f>
        <v/>
      </c>
      <c r="AS392" s="19"/>
      <c r="AT392" s="19"/>
      <c r="AU392" s="120"/>
    </row>
    <row r="393" spans="1:47" ht="15" customHeight="1" thickBot="1" x14ac:dyDescent="0.35">
      <c r="A393" s="133"/>
      <c r="B393" s="79" t="s">
        <v>1096</v>
      </c>
      <c r="C393" s="82"/>
      <c r="D393" s="83"/>
      <c r="E393" s="112" t="str">
        <f>IF(F393&gt;0,"ok","◄")</f>
        <v>◄</v>
      </c>
      <c r="F393" s="113"/>
      <c r="G393" s="111" t="str">
        <f t="shared" si="5"/>
        <v/>
      </c>
      <c r="H393" s="203"/>
      <c r="I393" s="204"/>
      <c r="J393" s="159"/>
      <c r="K393" s="160"/>
      <c r="L393" s="161"/>
      <c r="M393" s="162"/>
      <c r="N393" s="163"/>
      <c r="O393" s="51"/>
      <c r="P393" s="58"/>
      <c r="Q393" s="59"/>
      <c r="R393" s="55"/>
      <c r="S393" s="52"/>
      <c r="T393" s="56"/>
      <c r="U393" s="52"/>
      <c r="V393" s="35"/>
      <c r="W393" s="164">
        <f>J393</f>
        <v>0</v>
      </c>
      <c r="X393" s="165"/>
      <c r="Y393" s="165"/>
      <c r="Z393" s="165"/>
      <c r="AA393" s="57">
        <f>N393</f>
        <v>0</v>
      </c>
      <c r="AB393" s="60"/>
      <c r="AC393" s="61"/>
      <c r="AD393" s="62"/>
      <c r="AE393" s="57">
        <f>R393</f>
        <v>0</v>
      </c>
      <c r="AF393" s="63"/>
      <c r="AG393" s="57">
        <f>T393</f>
        <v>0</v>
      </c>
      <c r="AH393" s="54"/>
      <c r="AI393" s="14"/>
      <c r="AJ393" s="171">
        <f>IF(K393+O393&gt;=2,0,IF(K393+O393=1,0,1))</f>
        <v>1</v>
      </c>
      <c r="AK393" s="172" t="str">
        <f>IF(K393+O393&gt;=2,0,IF(K393+O393=1,0,"or◄"))</f>
        <v>or◄</v>
      </c>
      <c r="AL393" s="173">
        <f>IF(K393+O393&gt;=1,"",IF(K393+O393&gt;=2,"",1))</f>
        <v>1</v>
      </c>
      <c r="AM393" s="174">
        <f>IF(S393&gt;=1,"",IF(S393&gt;=2,"",1))</f>
        <v>1</v>
      </c>
      <c r="AN393" s="173">
        <f>IF(U393&gt;=1,"",IF(U393&gt;=2,"",1))</f>
        <v>1</v>
      </c>
      <c r="AO393" s="175">
        <f>X393</f>
        <v>0</v>
      </c>
      <c r="AP393" s="22">
        <f>AB393</f>
        <v>0</v>
      </c>
      <c r="AQ393" s="22">
        <f>AF393</f>
        <v>0</v>
      </c>
      <c r="AR393" s="13">
        <f>AH393</f>
        <v>0</v>
      </c>
      <c r="AS393" s="10" t="str">
        <f>IF(SUM(K393,O393,S393,U393)&gt;0,J393*K393+N393*O393+R393*S393+T393*U393,"")</f>
        <v/>
      </c>
      <c r="AT393" s="41" t="str">
        <f>IF(SUM(X393,AB393,AF393,AH393)&gt;0,W393*X393+AA393*AB393+AE393*AF393+AG393*AH393,"")</f>
        <v/>
      </c>
      <c r="AU393" s="120"/>
    </row>
    <row r="394" spans="1:47" ht="14.4" customHeight="1" thickBot="1" x14ac:dyDescent="0.35">
      <c r="A394" s="135" t="s">
        <v>339</v>
      </c>
      <c r="B394" s="74"/>
      <c r="C394" s="75"/>
      <c r="D394" s="76"/>
      <c r="E394" s="109" t="str">
        <f>IF(F394="◄","◄",IF(F394="ok","►",""))</f>
        <v>◄</v>
      </c>
      <c r="F394" s="110" t="str">
        <f>IF(F395&gt;0,"OK","◄")</f>
        <v>◄</v>
      </c>
      <c r="G394" s="111" t="str">
        <f t="shared" si="5"/>
        <v/>
      </c>
      <c r="H394" s="85">
        <v>24941</v>
      </c>
      <c r="I394" s="78" t="s">
        <v>43</v>
      </c>
      <c r="J394" s="23"/>
      <c r="K394" s="50" t="str">
        <f>IF(K395&gt;0,"","◄")</f>
        <v>◄</v>
      </c>
      <c r="L394" s="141"/>
      <c r="M394" s="141"/>
      <c r="N394" s="20"/>
      <c r="O394" s="50" t="str">
        <f>IF(O395&gt;0,"","◄")</f>
        <v>◄</v>
      </c>
      <c r="P394" s="3"/>
      <c r="Q394" s="4"/>
      <c r="R394" s="4"/>
      <c r="S394" s="50" t="str">
        <f>IF(S395&gt;0,"","◄")</f>
        <v>◄</v>
      </c>
      <c r="T394" s="4"/>
      <c r="U394" s="50" t="str">
        <f>IF(U395&gt;0,"","◄")</f>
        <v>◄</v>
      </c>
      <c r="V394" s="28"/>
      <c r="W394" s="4"/>
      <c r="X394" s="36" t="str">
        <f>IF(X395,"►","")</f>
        <v/>
      </c>
      <c r="Y394" s="142"/>
      <c r="Z394" s="142"/>
      <c r="AA394" s="4"/>
      <c r="AB394" s="36" t="str">
        <f>IF(AB395,"►","")</f>
        <v/>
      </c>
      <c r="AC394" s="4"/>
      <c r="AD394" s="4"/>
      <c r="AE394" s="4"/>
      <c r="AF394" s="36" t="str">
        <f>IF(AF395,"►","")</f>
        <v/>
      </c>
      <c r="AG394" s="4"/>
      <c r="AH394" s="36" t="str">
        <f>IF(AH395,"►","")</f>
        <v/>
      </c>
      <c r="AI394" s="14"/>
      <c r="AJ394" s="168" t="str">
        <f>IF(SUM(AJ395:AJ396)&gt;0,"◄","")</f>
        <v>◄</v>
      </c>
      <c r="AK394" s="169" t="s">
        <v>1742</v>
      </c>
      <c r="AL394" s="168" t="str">
        <f>IF(SUM(AL395:AL396)&gt;0,"◄","")</f>
        <v>◄</v>
      </c>
      <c r="AM394" s="170"/>
      <c r="AN394" s="168" t="str">
        <f>IF(SUM(AN395:AN396)&gt;0,"◄","")</f>
        <v>◄</v>
      </c>
      <c r="AO394" s="39" t="str">
        <f>IF(SUM(AO395:AO396)&gt;0,"►","")</f>
        <v/>
      </c>
      <c r="AP394" s="39" t="str">
        <f>IF(SUM(AP395:AP396)&gt;0,"►","")</f>
        <v/>
      </c>
      <c r="AQ394" s="39" t="str">
        <f>IF(SUM(AQ395:AQ396)&gt;0,"►","")</f>
        <v/>
      </c>
      <c r="AR394" s="40" t="str">
        <f>IF(SUM(AR395:AR396)&gt;0,"►","")</f>
        <v/>
      </c>
      <c r="AS394" s="6"/>
      <c r="AT394" s="19"/>
      <c r="AU394" s="120"/>
    </row>
    <row r="395" spans="1:47" ht="15" customHeight="1" thickBot="1" x14ac:dyDescent="0.35">
      <c r="A395" s="133"/>
      <c r="B395" s="79" t="s">
        <v>1097</v>
      </c>
      <c r="C395" s="82"/>
      <c r="D395" s="83"/>
      <c r="E395" s="112" t="str">
        <f>IF(F395&gt;0,"ok","◄")</f>
        <v>◄</v>
      </c>
      <c r="F395" s="113"/>
      <c r="G395" s="111" t="str">
        <f t="shared" si="5"/>
        <v/>
      </c>
      <c r="H395" s="203"/>
      <c r="I395" s="204"/>
      <c r="J395" s="159"/>
      <c r="K395" s="160"/>
      <c r="L395" s="161"/>
      <c r="M395" s="162"/>
      <c r="N395" s="163"/>
      <c r="O395" s="51"/>
      <c r="P395" s="58"/>
      <c r="Q395" s="59"/>
      <c r="R395" s="55"/>
      <c r="S395" s="52"/>
      <c r="T395" s="56"/>
      <c r="U395" s="52"/>
      <c r="V395" s="35"/>
      <c r="W395" s="164">
        <f>J395</f>
        <v>0</v>
      </c>
      <c r="X395" s="165"/>
      <c r="Y395" s="165"/>
      <c r="Z395" s="165"/>
      <c r="AA395" s="57">
        <f>N395</f>
        <v>0</v>
      </c>
      <c r="AB395" s="60"/>
      <c r="AC395" s="61"/>
      <c r="AD395" s="62"/>
      <c r="AE395" s="57">
        <f>R395</f>
        <v>0</v>
      </c>
      <c r="AF395" s="63"/>
      <c r="AG395" s="57">
        <f>T395</f>
        <v>0</v>
      </c>
      <c r="AH395" s="54"/>
      <c r="AI395" s="14"/>
      <c r="AJ395" s="171">
        <f>IF(K395+O395&gt;=2,0,IF(K395+O395=1,0,1))</f>
        <v>1</v>
      </c>
      <c r="AK395" s="172" t="str">
        <f>IF(K395+O395&gt;=2,0,IF(K395+O395=1,0,"or◄"))</f>
        <v>or◄</v>
      </c>
      <c r="AL395" s="173">
        <f>IF(K395+O395&gt;=1,"",IF(K395+O395&gt;=2,"",1))</f>
        <v>1</v>
      </c>
      <c r="AM395" s="174">
        <f>IF(S395&gt;=1,"",IF(S395&gt;=2,"",1))</f>
        <v>1</v>
      </c>
      <c r="AN395" s="173">
        <f>IF(U395&gt;=1,"",IF(U395&gt;=2,"",1))</f>
        <v>1</v>
      </c>
      <c r="AO395" s="175">
        <f>X395</f>
        <v>0</v>
      </c>
      <c r="AP395" s="22">
        <f>AB395</f>
        <v>0</v>
      </c>
      <c r="AQ395" s="22">
        <f>AF395</f>
        <v>0</v>
      </c>
      <c r="AR395" s="13">
        <f>AH395</f>
        <v>0</v>
      </c>
      <c r="AS395" s="10" t="str">
        <f>IF(SUM(K395,O395,S395,U395)&gt;0,J395*K395+N395*O395+R395*S395+T395*U395,"")</f>
        <v/>
      </c>
      <c r="AT395" s="41" t="str">
        <f>IF(SUM(X395,AB395,AF395,AH395)&gt;0,W395*X395+AA395*AB395+AE395*AF395+AG395*AH395,"")</f>
        <v/>
      </c>
      <c r="AU395" s="120"/>
    </row>
    <row r="396" spans="1:47" ht="14.4" customHeight="1" thickBot="1" x14ac:dyDescent="0.35">
      <c r="A396" s="135" t="s">
        <v>340</v>
      </c>
      <c r="B396" s="74"/>
      <c r="C396" s="75"/>
      <c r="D396" s="76"/>
      <c r="E396" s="109" t="str">
        <f>IF(F396="◄","◄",IF(F396="ok","►",""))</f>
        <v>◄</v>
      </c>
      <c r="F396" s="110" t="str">
        <f>IF(F397&gt;0,"OK","◄")</f>
        <v>◄</v>
      </c>
      <c r="G396" s="111" t="str">
        <f t="shared" si="5"/>
        <v/>
      </c>
      <c r="H396" s="85">
        <v>24955</v>
      </c>
      <c r="I396" s="78" t="s">
        <v>43</v>
      </c>
      <c r="J396" s="23"/>
      <c r="K396" s="50" t="str">
        <f>IF(K397&gt;0,"","◄")</f>
        <v>◄</v>
      </c>
      <c r="L396" s="141"/>
      <c r="M396" s="141"/>
      <c r="N396" s="20"/>
      <c r="O396" s="50" t="str">
        <f>IF(O397&gt;0,"","◄")</f>
        <v>◄</v>
      </c>
      <c r="P396" s="3"/>
      <c r="Q396" s="4"/>
      <c r="R396" s="4"/>
      <c r="S396" s="50" t="str">
        <f>IF(S397&gt;0,"","◄")</f>
        <v>◄</v>
      </c>
      <c r="T396" s="4"/>
      <c r="U396" s="50" t="str">
        <f>IF(U397&gt;0,"","◄")</f>
        <v>◄</v>
      </c>
      <c r="V396" s="28"/>
      <c r="W396" s="4"/>
      <c r="X396" s="36" t="str">
        <f>IF(X397,"►","")</f>
        <v/>
      </c>
      <c r="Y396" s="142"/>
      <c r="Z396" s="142"/>
      <c r="AA396" s="4"/>
      <c r="AB396" s="36" t="str">
        <f>IF(AB397,"►","")</f>
        <v/>
      </c>
      <c r="AC396" s="4"/>
      <c r="AD396" s="4"/>
      <c r="AE396" s="4"/>
      <c r="AF396" s="36" t="str">
        <f>IF(AF397,"►","")</f>
        <v/>
      </c>
      <c r="AG396" s="4"/>
      <c r="AH396" s="36" t="str">
        <f>IF(AH397,"►","")</f>
        <v/>
      </c>
      <c r="AI396" s="14"/>
      <c r="AJ396" s="168" t="str">
        <f>IF(SUM(AJ397:AJ398)&gt;0,"◄","")</f>
        <v>◄</v>
      </c>
      <c r="AK396" s="169" t="s">
        <v>1742</v>
      </c>
      <c r="AL396" s="168" t="str">
        <f>IF(SUM(AL397:AL398)&gt;0,"◄","")</f>
        <v>◄</v>
      </c>
      <c r="AM396" s="170"/>
      <c r="AN396" s="168" t="str">
        <f>IF(SUM(AN397:AN398)&gt;0,"◄","")</f>
        <v>◄</v>
      </c>
      <c r="AO396" s="39" t="str">
        <f>IF(SUM(AO397:AO398)&gt;0,"►","")</f>
        <v/>
      </c>
      <c r="AP396" s="39" t="str">
        <f>IF(SUM(AP397:AP398)&gt;0,"►","")</f>
        <v/>
      </c>
      <c r="AQ396" s="39" t="str">
        <f>IF(SUM(AQ397:AQ398)&gt;0,"►","")</f>
        <v/>
      </c>
      <c r="AR396" s="40" t="str">
        <f>IF(SUM(AR397:AR398)&gt;0,"►","")</f>
        <v/>
      </c>
      <c r="AS396" s="19"/>
      <c r="AT396" s="19"/>
      <c r="AU396" s="120"/>
    </row>
    <row r="397" spans="1:47" ht="15" customHeight="1" thickBot="1" x14ac:dyDescent="0.35">
      <c r="A397" s="133"/>
      <c r="B397" s="79" t="s">
        <v>1098</v>
      </c>
      <c r="C397" s="82"/>
      <c r="D397" s="83"/>
      <c r="E397" s="112" t="str">
        <f>IF(F397&gt;0,"ok","◄")</f>
        <v>◄</v>
      </c>
      <c r="F397" s="113"/>
      <c r="G397" s="111" t="str">
        <f t="shared" si="5"/>
        <v/>
      </c>
      <c r="H397" s="203"/>
      <c r="I397" s="204"/>
      <c r="J397" s="159"/>
      <c r="K397" s="160"/>
      <c r="L397" s="161"/>
      <c r="M397" s="162"/>
      <c r="N397" s="163"/>
      <c r="O397" s="51"/>
      <c r="P397" s="58"/>
      <c r="Q397" s="59"/>
      <c r="R397" s="55"/>
      <c r="S397" s="52"/>
      <c r="T397" s="56"/>
      <c r="U397" s="52"/>
      <c r="V397" s="35"/>
      <c r="W397" s="164">
        <f>J397</f>
        <v>0</v>
      </c>
      <c r="X397" s="165"/>
      <c r="Y397" s="165"/>
      <c r="Z397" s="165"/>
      <c r="AA397" s="57">
        <f>N397</f>
        <v>0</v>
      </c>
      <c r="AB397" s="60"/>
      <c r="AC397" s="61"/>
      <c r="AD397" s="62"/>
      <c r="AE397" s="57">
        <f>R397</f>
        <v>0</v>
      </c>
      <c r="AF397" s="63"/>
      <c r="AG397" s="57">
        <f>T397</f>
        <v>0</v>
      </c>
      <c r="AH397" s="54"/>
      <c r="AI397" s="14"/>
      <c r="AJ397" s="171">
        <f>IF(K397+O397&gt;=2,0,IF(K397+O397=1,0,1))</f>
        <v>1</v>
      </c>
      <c r="AK397" s="172" t="str">
        <f>IF(K397+O397&gt;=2,0,IF(K397+O397=1,0,"or◄"))</f>
        <v>or◄</v>
      </c>
      <c r="AL397" s="173">
        <f>IF(K397+O397&gt;=1,"",IF(K397+O397&gt;=2,"",1))</f>
        <v>1</v>
      </c>
      <c r="AM397" s="174">
        <f>IF(S397&gt;=1,"",IF(S397&gt;=2,"",1))</f>
        <v>1</v>
      </c>
      <c r="AN397" s="173">
        <f>IF(U397&gt;=1,"",IF(U397&gt;=2,"",1))</f>
        <v>1</v>
      </c>
      <c r="AO397" s="175">
        <f>X397</f>
        <v>0</v>
      </c>
      <c r="AP397" s="22">
        <f>AB397</f>
        <v>0</v>
      </c>
      <c r="AQ397" s="22">
        <f>AF397</f>
        <v>0</v>
      </c>
      <c r="AR397" s="13">
        <f>AH397</f>
        <v>0</v>
      </c>
      <c r="AS397" s="10" t="str">
        <f>IF(SUM(K397,O397,S397,U397)&gt;0,J397*K397+N397*O397+R397*S397+T397*U397,"")</f>
        <v/>
      </c>
      <c r="AT397" s="41" t="str">
        <f>IF(SUM(X397,AB397,AF397,AH397)&gt;0,W397*X397+AA397*AB397+AE397*AF397+AG397*AH397,"")</f>
        <v/>
      </c>
      <c r="AU397" s="120"/>
    </row>
    <row r="398" spans="1:47" ht="14.4" customHeight="1" thickBot="1" x14ac:dyDescent="0.35">
      <c r="A398" s="135" t="s">
        <v>341</v>
      </c>
      <c r="B398" s="74"/>
      <c r="C398" s="75"/>
      <c r="D398" s="76"/>
      <c r="E398" s="109" t="str">
        <f>IF(F398="◄","◄",IF(F398="ok","►",""))</f>
        <v>◄</v>
      </c>
      <c r="F398" s="110" t="str">
        <f>IF(F399&gt;0,"OK","◄")</f>
        <v>◄</v>
      </c>
      <c r="G398" s="111" t="str">
        <f t="shared" si="5"/>
        <v/>
      </c>
      <c r="H398" s="85">
        <v>24955</v>
      </c>
      <c r="I398" s="78" t="s">
        <v>43</v>
      </c>
      <c r="J398" s="23"/>
      <c r="K398" s="50" t="str">
        <f>IF(K399&gt;0,"","◄")</f>
        <v>◄</v>
      </c>
      <c r="L398" s="141"/>
      <c r="M398" s="141"/>
      <c r="N398" s="20"/>
      <c r="O398" s="50" t="str">
        <f>IF(O399&gt;0,"","◄")</f>
        <v>◄</v>
      </c>
      <c r="P398" s="3"/>
      <c r="Q398" s="4"/>
      <c r="R398" s="4"/>
      <c r="S398" s="50" t="str">
        <f>IF(S399&gt;0,"","◄")</f>
        <v>◄</v>
      </c>
      <c r="T398" s="4"/>
      <c r="U398" s="50" t="str">
        <f>IF(U399&gt;0,"","◄")</f>
        <v>◄</v>
      </c>
      <c r="V398" s="28"/>
      <c r="W398" s="4"/>
      <c r="X398" s="36" t="str">
        <f>IF(X399,"►","")</f>
        <v/>
      </c>
      <c r="Y398" s="142"/>
      <c r="Z398" s="142"/>
      <c r="AA398" s="4"/>
      <c r="AB398" s="36" t="str">
        <f>IF(AB399,"►","")</f>
        <v/>
      </c>
      <c r="AC398" s="4"/>
      <c r="AD398" s="4"/>
      <c r="AE398" s="4"/>
      <c r="AF398" s="36" t="str">
        <f>IF(AF399,"►","")</f>
        <v/>
      </c>
      <c r="AG398" s="4"/>
      <c r="AH398" s="36" t="str">
        <f>IF(AH399,"►","")</f>
        <v/>
      </c>
      <c r="AI398" s="14"/>
      <c r="AJ398" s="168" t="str">
        <f>IF(SUM(AJ399:AJ400)&gt;0,"◄","")</f>
        <v>◄</v>
      </c>
      <c r="AK398" s="169" t="s">
        <v>1742</v>
      </c>
      <c r="AL398" s="168" t="str">
        <f>IF(SUM(AL399:AL400)&gt;0,"◄","")</f>
        <v>◄</v>
      </c>
      <c r="AM398" s="170"/>
      <c r="AN398" s="168" t="str">
        <f>IF(SUM(AN399:AN400)&gt;0,"◄","")</f>
        <v>◄</v>
      </c>
      <c r="AO398" s="39" t="str">
        <f>IF(SUM(AO399:AO400)&gt;0,"►","")</f>
        <v/>
      </c>
      <c r="AP398" s="39" t="str">
        <f>IF(SUM(AP399:AP400)&gt;0,"►","")</f>
        <v/>
      </c>
      <c r="AQ398" s="39" t="str">
        <f>IF(SUM(AQ399:AQ400)&gt;0,"►","")</f>
        <v/>
      </c>
      <c r="AR398" s="40" t="str">
        <f>IF(SUM(AR399:AR400)&gt;0,"►","")</f>
        <v/>
      </c>
      <c r="AS398" s="19"/>
      <c r="AT398" s="19"/>
      <c r="AU398" s="120"/>
    </row>
    <row r="399" spans="1:47" ht="15" customHeight="1" thickBot="1" x14ac:dyDescent="0.35">
      <c r="A399" s="133"/>
      <c r="B399" s="79" t="s">
        <v>1099</v>
      </c>
      <c r="C399" s="82"/>
      <c r="D399" s="83"/>
      <c r="E399" s="112" t="str">
        <f>IF(F399&gt;0,"ok","◄")</f>
        <v>◄</v>
      </c>
      <c r="F399" s="113"/>
      <c r="G399" s="111" t="str">
        <f t="shared" si="5"/>
        <v/>
      </c>
      <c r="H399" s="203"/>
      <c r="I399" s="204"/>
      <c r="J399" s="159"/>
      <c r="K399" s="160"/>
      <c r="L399" s="161"/>
      <c r="M399" s="162"/>
      <c r="N399" s="163"/>
      <c r="O399" s="51"/>
      <c r="P399" s="58"/>
      <c r="Q399" s="59"/>
      <c r="R399" s="55"/>
      <c r="S399" s="52"/>
      <c r="T399" s="56"/>
      <c r="U399" s="52"/>
      <c r="V399" s="35"/>
      <c r="W399" s="164">
        <f>J399</f>
        <v>0</v>
      </c>
      <c r="X399" s="165"/>
      <c r="Y399" s="165"/>
      <c r="Z399" s="165"/>
      <c r="AA399" s="57">
        <f>N399</f>
        <v>0</v>
      </c>
      <c r="AB399" s="60"/>
      <c r="AC399" s="61"/>
      <c r="AD399" s="62"/>
      <c r="AE399" s="57">
        <f>R399</f>
        <v>0</v>
      </c>
      <c r="AF399" s="63"/>
      <c r="AG399" s="57">
        <f>T399</f>
        <v>0</v>
      </c>
      <c r="AH399" s="54"/>
      <c r="AI399" s="14"/>
      <c r="AJ399" s="171">
        <f>IF(K399+O399&gt;=2,0,IF(K399+O399=1,0,1))</f>
        <v>1</v>
      </c>
      <c r="AK399" s="172" t="str">
        <f>IF(K399+O399&gt;=2,0,IF(K399+O399=1,0,"or◄"))</f>
        <v>or◄</v>
      </c>
      <c r="AL399" s="173">
        <f>IF(K399+O399&gt;=1,"",IF(K399+O399&gt;=2,"",1))</f>
        <v>1</v>
      </c>
      <c r="AM399" s="174">
        <f>IF(S399&gt;=1,"",IF(S399&gt;=2,"",1))</f>
        <v>1</v>
      </c>
      <c r="AN399" s="173">
        <f>IF(U399&gt;=1,"",IF(U399&gt;=2,"",1))</f>
        <v>1</v>
      </c>
      <c r="AO399" s="175">
        <f>X399</f>
        <v>0</v>
      </c>
      <c r="AP399" s="22">
        <f>AB399</f>
        <v>0</v>
      </c>
      <c r="AQ399" s="22">
        <f>AF399</f>
        <v>0</v>
      </c>
      <c r="AR399" s="13">
        <f>AH399</f>
        <v>0</v>
      </c>
      <c r="AS399" s="10" t="str">
        <f>IF(SUM(K399,O399,S399,U399)&gt;0,J399*K399+N399*O399+R399*S399+T399*U399,"")</f>
        <v/>
      </c>
      <c r="AT399" s="41" t="str">
        <f>IF(SUM(X399,AB399,AF399,AH399)&gt;0,W399*X399+AA399*AB399+AE399*AF399+AG399*AH399,"")</f>
        <v/>
      </c>
      <c r="AU399" s="120"/>
    </row>
    <row r="400" spans="1:47" ht="14.4" customHeight="1" thickBot="1" x14ac:dyDescent="0.35">
      <c r="A400" s="135" t="s">
        <v>342</v>
      </c>
      <c r="B400" s="74"/>
      <c r="C400" s="75"/>
      <c r="D400" s="76"/>
      <c r="E400" s="109" t="str">
        <f>IF(F400="◄","◄",IF(F400="ok","►",""))</f>
        <v>◄</v>
      </c>
      <c r="F400" s="110" t="str">
        <f>IF(F401&gt;0,"OK","◄")</f>
        <v>◄</v>
      </c>
      <c r="G400" s="111" t="str">
        <f t="shared" si="5"/>
        <v/>
      </c>
      <c r="H400" s="85">
        <v>24983</v>
      </c>
      <c r="I400" s="78" t="s">
        <v>43</v>
      </c>
      <c r="J400" s="23"/>
      <c r="K400" s="50" t="str">
        <f>IF(K401&gt;0,"","◄")</f>
        <v>◄</v>
      </c>
      <c r="L400" s="141"/>
      <c r="M400" s="141"/>
      <c r="N400" s="20"/>
      <c r="O400" s="50" t="str">
        <f>IF(O401&gt;0,"","◄")</f>
        <v>◄</v>
      </c>
      <c r="P400" s="3"/>
      <c r="Q400" s="4"/>
      <c r="R400" s="4"/>
      <c r="S400" s="50" t="str">
        <f>IF(S401&gt;0,"","◄")</f>
        <v>◄</v>
      </c>
      <c r="T400" s="4"/>
      <c r="U400" s="50" t="str">
        <f>IF(U401&gt;0,"","◄")</f>
        <v>◄</v>
      </c>
      <c r="V400" s="28"/>
      <c r="W400" s="4"/>
      <c r="X400" s="36" t="str">
        <f>IF(X401,"►","")</f>
        <v/>
      </c>
      <c r="Y400" s="142"/>
      <c r="Z400" s="142"/>
      <c r="AA400" s="4"/>
      <c r="AB400" s="36" t="str">
        <f>IF(AB401,"►","")</f>
        <v/>
      </c>
      <c r="AC400" s="4"/>
      <c r="AD400" s="4"/>
      <c r="AE400" s="4"/>
      <c r="AF400" s="36" t="str">
        <f>IF(AF401,"►","")</f>
        <v/>
      </c>
      <c r="AG400" s="4"/>
      <c r="AH400" s="36" t="str">
        <f>IF(AH401,"►","")</f>
        <v/>
      </c>
      <c r="AI400" s="14"/>
      <c r="AJ400" s="168" t="str">
        <f>IF(SUM(AJ401:AJ402)&gt;0,"◄","")</f>
        <v>◄</v>
      </c>
      <c r="AK400" s="169" t="s">
        <v>1742</v>
      </c>
      <c r="AL400" s="168" t="str">
        <f>IF(SUM(AL401:AL402)&gt;0,"◄","")</f>
        <v>◄</v>
      </c>
      <c r="AM400" s="170"/>
      <c r="AN400" s="168" t="str">
        <f>IF(SUM(AN401:AN402)&gt;0,"◄","")</f>
        <v>◄</v>
      </c>
      <c r="AO400" s="39" t="str">
        <f>IF(SUM(AO401:AO402)&gt;0,"►","")</f>
        <v/>
      </c>
      <c r="AP400" s="39" t="str">
        <f>IF(SUM(AP401:AP402)&gt;0,"►","")</f>
        <v/>
      </c>
      <c r="AQ400" s="39" t="str">
        <f>IF(SUM(AQ401:AQ402)&gt;0,"►","")</f>
        <v/>
      </c>
      <c r="AR400" s="40" t="str">
        <f>IF(SUM(AR401:AR402)&gt;0,"►","")</f>
        <v/>
      </c>
      <c r="AS400" s="19"/>
      <c r="AT400" s="19"/>
      <c r="AU400" s="120"/>
    </row>
    <row r="401" spans="1:47" ht="15" customHeight="1" thickBot="1" x14ac:dyDescent="0.35">
      <c r="A401" s="133"/>
      <c r="B401" s="79" t="s">
        <v>1100</v>
      </c>
      <c r="C401" s="82"/>
      <c r="D401" s="83"/>
      <c r="E401" s="112" t="str">
        <f>IF(F401&gt;0,"ok","◄")</f>
        <v>◄</v>
      </c>
      <c r="F401" s="113"/>
      <c r="G401" s="111" t="str">
        <f t="shared" si="5"/>
        <v/>
      </c>
      <c r="H401" s="203"/>
      <c r="I401" s="204"/>
      <c r="J401" s="159"/>
      <c r="K401" s="160"/>
      <c r="L401" s="161"/>
      <c r="M401" s="162"/>
      <c r="N401" s="163"/>
      <c r="O401" s="51"/>
      <c r="P401" s="58"/>
      <c r="Q401" s="59"/>
      <c r="R401" s="55"/>
      <c r="S401" s="52"/>
      <c r="T401" s="56"/>
      <c r="U401" s="52"/>
      <c r="V401" s="35"/>
      <c r="W401" s="164">
        <f>J401</f>
        <v>0</v>
      </c>
      <c r="X401" s="165"/>
      <c r="Y401" s="165"/>
      <c r="Z401" s="165"/>
      <c r="AA401" s="57">
        <f>N401</f>
        <v>0</v>
      </c>
      <c r="AB401" s="60"/>
      <c r="AC401" s="61"/>
      <c r="AD401" s="62"/>
      <c r="AE401" s="57">
        <f>R401</f>
        <v>0</v>
      </c>
      <c r="AF401" s="63"/>
      <c r="AG401" s="57">
        <f>T401</f>
        <v>0</v>
      </c>
      <c r="AH401" s="54"/>
      <c r="AI401" s="14"/>
      <c r="AJ401" s="171">
        <f>IF(K401+O401&gt;=2,0,IF(K401+O401=1,0,1))</f>
        <v>1</v>
      </c>
      <c r="AK401" s="172" t="str">
        <f>IF(K401+O401&gt;=2,0,IF(K401+O401=1,0,"or◄"))</f>
        <v>or◄</v>
      </c>
      <c r="AL401" s="173">
        <f>IF(K401+O401&gt;=1,"",IF(K401+O401&gt;=2,"",1))</f>
        <v>1</v>
      </c>
      <c r="AM401" s="174">
        <f>IF(S401&gt;=1,"",IF(S401&gt;=2,"",1))</f>
        <v>1</v>
      </c>
      <c r="AN401" s="173">
        <f>IF(U401&gt;=1,"",IF(U401&gt;=2,"",1))</f>
        <v>1</v>
      </c>
      <c r="AO401" s="175">
        <f>X401</f>
        <v>0</v>
      </c>
      <c r="AP401" s="22">
        <f>AB401</f>
        <v>0</v>
      </c>
      <c r="AQ401" s="22">
        <f>AF401</f>
        <v>0</v>
      </c>
      <c r="AR401" s="13">
        <f>AH401</f>
        <v>0</v>
      </c>
      <c r="AS401" s="10" t="str">
        <f>IF(SUM(K401,O401,S401,U401)&gt;0,J401*K401+N401*O401+R401*S401+T401*U401,"")</f>
        <v/>
      </c>
      <c r="AT401" s="41" t="str">
        <f>IF(SUM(X401,AB401,AF401,AH401)&gt;0,W401*X401+AA401*AB401+AE401*AF401+AG401*AH401,"")</f>
        <v/>
      </c>
      <c r="AU401" s="120"/>
    </row>
    <row r="402" spans="1:47" ht="14.4" customHeight="1" thickBot="1" x14ac:dyDescent="0.35">
      <c r="A402" s="135" t="s">
        <v>343</v>
      </c>
      <c r="B402" s="74"/>
      <c r="C402" s="75"/>
      <c r="D402" s="76"/>
      <c r="E402" s="109" t="str">
        <f>IF(F402="◄","◄",IF(F402="ok","►",""))</f>
        <v>◄</v>
      </c>
      <c r="F402" s="110" t="str">
        <f>IF(F403&gt;0,"OK","◄")</f>
        <v>◄</v>
      </c>
      <c r="G402" s="111" t="str">
        <f t="shared" si="5"/>
        <v/>
      </c>
      <c r="H402" s="85">
        <v>25011</v>
      </c>
      <c r="I402" s="78" t="s">
        <v>43</v>
      </c>
      <c r="J402" s="23"/>
      <c r="K402" s="50" t="str">
        <f>IF(K403&gt;0,"","◄")</f>
        <v>◄</v>
      </c>
      <c r="L402" s="141"/>
      <c r="M402" s="141"/>
      <c r="N402" s="20"/>
      <c r="O402" s="50" t="str">
        <f>IF(O403&gt;0,"","◄")</f>
        <v>◄</v>
      </c>
      <c r="P402" s="3"/>
      <c r="Q402" s="4"/>
      <c r="R402" s="4"/>
      <c r="S402" s="50" t="str">
        <f>IF(S403&gt;0,"","◄")</f>
        <v>◄</v>
      </c>
      <c r="T402" s="4"/>
      <c r="U402" s="50" t="str">
        <f>IF(U403&gt;0,"","◄")</f>
        <v>◄</v>
      </c>
      <c r="V402" s="28"/>
      <c r="W402" s="4"/>
      <c r="X402" s="36" t="str">
        <f>IF(X403,"►","")</f>
        <v/>
      </c>
      <c r="Y402" s="142"/>
      <c r="Z402" s="142"/>
      <c r="AA402" s="4"/>
      <c r="AB402" s="36" t="str">
        <f>IF(AB403,"►","")</f>
        <v/>
      </c>
      <c r="AC402" s="4"/>
      <c r="AD402" s="4"/>
      <c r="AE402" s="4"/>
      <c r="AF402" s="36" t="str">
        <f>IF(AF403,"►","")</f>
        <v/>
      </c>
      <c r="AG402" s="4"/>
      <c r="AH402" s="36" t="str">
        <f>IF(AH403,"►","")</f>
        <v/>
      </c>
      <c r="AI402" s="14"/>
      <c r="AJ402" s="168" t="str">
        <f>IF(SUM(AJ403:AJ404)&gt;0,"◄","")</f>
        <v>◄</v>
      </c>
      <c r="AK402" s="169" t="s">
        <v>1742</v>
      </c>
      <c r="AL402" s="168" t="str">
        <f>IF(SUM(AL403:AL404)&gt;0,"◄","")</f>
        <v>◄</v>
      </c>
      <c r="AM402" s="170"/>
      <c r="AN402" s="168" t="str">
        <f>IF(SUM(AN403:AN404)&gt;0,"◄","")</f>
        <v>◄</v>
      </c>
      <c r="AO402" s="39" t="str">
        <f>IF(SUM(AO403:AO404)&gt;0,"►","")</f>
        <v/>
      </c>
      <c r="AP402" s="39" t="str">
        <f>IF(SUM(AP403:AP404)&gt;0,"►","")</f>
        <v/>
      </c>
      <c r="AQ402" s="39" t="str">
        <f>IF(SUM(AQ403:AQ404)&gt;0,"►","")</f>
        <v/>
      </c>
      <c r="AR402" s="40" t="str">
        <f>IF(SUM(AR403:AR404)&gt;0,"►","")</f>
        <v/>
      </c>
      <c r="AS402" s="19"/>
      <c r="AT402" s="19"/>
      <c r="AU402" s="120"/>
    </row>
    <row r="403" spans="1:47" ht="15" thickBot="1" x14ac:dyDescent="0.35">
      <c r="A403" s="133"/>
      <c r="B403" s="79" t="s">
        <v>1101</v>
      </c>
      <c r="C403" s="82"/>
      <c r="D403" s="83"/>
      <c r="E403" s="112" t="str">
        <f>IF(F403&gt;0,"ok","◄")</f>
        <v>◄</v>
      </c>
      <c r="F403" s="113"/>
      <c r="G403" s="111" t="str">
        <f t="shared" si="5"/>
        <v/>
      </c>
      <c r="H403" s="203"/>
      <c r="I403" s="204"/>
      <c r="J403" s="159"/>
      <c r="K403" s="160"/>
      <c r="L403" s="161"/>
      <c r="M403" s="162"/>
      <c r="N403" s="163"/>
      <c r="O403" s="51"/>
      <c r="P403" s="58"/>
      <c r="Q403" s="59"/>
      <c r="R403" s="55"/>
      <c r="S403" s="52"/>
      <c r="T403" s="56"/>
      <c r="U403" s="52"/>
      <c r="V403" s="35"/>
      <c r="W403" s="164">
        <f>J403</f>
        <v>0</v>
      </c>
      <c r="X403" s="165"/>
      <c r="Y403" s="165"/>
      <c r="Z403" s="165"/>
      <c r="AA403" s="57">
        <f>N403</f>
        <v>0</v>
      </c>
      <c r="AB403" s="60"/>
      <c r="AC403" s="61"/>
      <c r="AD403" s="62"/>
      <c r="AE403" s="57">
        <f>R403</f>
        <v>0</v>
      </c>
      <c r="AF403" s="63"/>
      <c r="AG403" s="57">
        <f>T403</f>
        <v>0</v>
      </c>
      <c r="AH403" s="54"/>
      <c r="AI403" s="14"/>
      <c r="AJ403" s="171">
        <f>IF(K403+O403&gt;=2,0,IF(K403+O403=1,0,1))</f>
        <v>1</v>
      </c>
      <c r="AK403" s="172" t="str">
        <f>IF(K403+O403&gt;=2,0,IF(K403+O403=1,0,"or◄"))</f>
        <v>or◄</v>
      </c>
      <c r="AL403" s="173">
        <f>IF(K403+O403&gt;=1,"",IF(K403+O403&gt;=2,"",1))</f>
        <v>1</v>
      </c>
      <c r="AM403" s="174">
        <f>IF(S403&gt;=1,"",IF(S403&gt;=2,"",1))</f>
        <v>1</v>
      </c>
      <c r="AN403" s="173">
        <f>IF(U403&gt;=1,"",IF(U403&gt;=2,"",1))</f>
        <v>1</v>
      </c>
      <c r="AO403" s="175">
        <f>X403</f>
        <v>0</v>
      </c>
      <c r="AP403" s="22">
        <f>AB403</f>
        <v>0</v>
      </c>
      <c r="AQ403" s="22">
        <f>AF403</f>
        <v>0</v>
      </c>
      <c r="AR403" s="13">
        <f>AH403</f>
        <v>0</v>
      </c>
      <c r="AS403" s="10" t="str">
        <f>IF(SUM(K403,O403,S403,U403)&gt;0,J403*K403+N403*O403+R403*S403+T403*U403,"")</f>
        <v/>
      </c>
      <c r="AT403" s="41" t="str">
        <f>IF(SUM(X403,AB403,AF403,AH403)&gt;0,W403*X403+AA403*AB403+AE403*AF403+AG403*AH403,"")</f>
        <v/>
      </c>
      <c r="AU403" s="120"/>
    </row>
    <row r="404" spans="1:47" ht="14.4" customHeight="1" x14ac:dyDescent="0.3">
      <c r="A404" s="135" t="s">
        <v>344</v>
      </c>
      <c r="B404" s="74"/>
      <c r="C404" s="75"/>
      <c r="D404" s="76"/>
      <c r="E404" s="111" t="str">
        <f>IF(AND(F404="◄",G404="►"),"◄?►",IF(F404="◄","◄",IF(G404="►","►","")))</f>
        <v/>
      </c>
      <c r="F404" s="111" t="str">
        <f>IF(AND(G404="◄",H406="►"),"◄?►",IF(G404="◄","◄",IF(H406="►","►","")))</f>
        <v/>
      </c>
      <c r="G404" s="111" t="str">
        <f t="shared" si="5"/>
        <v/>
      </c>
      <c r="H404" s="85">
        <v>25011</v>
      </c>
      <c r="I404" s="78" t="s">
        <v>43</v>
      </c>
      <c r="J404" s="260"/>
      <c r="K404" s="260"/>
      <c r="L404" s="260"/>
      <c r="M404" s="260"/>
      <c r="N404" s="260"/>
      <c r="O404" s="260"/>
      <c r="P404" s="260"/>
      <c r="Q404" s="260"/>
      <c r="R404" s="260"/>
      <c r="S404" s="260"/>
      <c r="T404" s="260"/>
      <c r="U404" s="260"/>
      <c r="V404" s="260"/>
      <c r="W404" s="260"/>
      <c r="X404" s="260"/>
      <c r="Y404" s="260"/>
      <c r="Z404" s="260"/>
      <c r="AA404" s="260"/>
      <c r="AB404" s="260"/>
      <c r="AC404" s="260"/>
      <c r="AD404" s="260"/>
      <c r="AE404" s="260"/>
      <c r="AF404" s="260"/>
      <c r="AG404" s="260"/>
      <c r="AH404" s="260"/>
      <c r="AI404" s="260"/>
      <c r="AJ404" s="260"/>
      <c r="AK404" s="260"/>
      <c r="AL404" s="260"/>
      <c r="AM404" s="260"/>
      <c r="AN404" s="260"/>
      <c r="AO404" s="260"/>
      <c r="AP404" s="260"/>
      <c r="AQ404" s="260"/>
      <c r="AR404" s="260"/>
      <c r="AS404" s="260"/>
      <c r="AT404" s="260"/>
      <c r="AU404" s="120"/>
    </row>
    <row r="405" spans="1:47" ht="15" customHeight="1" thickBot="1" x14ac:dyDescent="0.35">
      <c r="A405" s="133"/>
      <c r="B405" s="79" t="s">
        <v>1101</v>
      </c>
      <c r="C405" s="82"/>
      <c r="D405" s="83"/>
      <c r="E405" s="112"/>
      <c r="F405" s="114" t="s">
        <v>1785</v>
      </c>
      <c r="G405" s="111" t="str">
        <f t="shared" si="5"/>
        <v/>
      </c>
      <c r="H405" s="203"/>
      <c r="I405" s="204"/>
      <c r="J405" s="261"/>
      <c r="K405" s="261"/>
      <c r="L405" s="261"/>
      <c r="M405" s="261"/>
      <c r="N405" s="261"/>
      <c r="O405" s="261"/>
      <c r="P405" s="261"/>
      <c r="Q405" s="261"/>
      <c r="R405" s="261"/>
      <c r="S405" s="261"/>
      <c r="T405" s="261"/>
      <c r="U405" s="261"/>
      <c r="V405" s="261"/>
      <c r="W405" s="261"/>
      <c r="X405" s="261"/>
      <c r="Y405" s="261"/>
      <c r="Z405" s="261"/>
      <c r="AA405" s="261"/>
      <c r="AB405" s="261"/>
      <c r="AC405" s="261"/>
      <c r="AD405" s="261"/>
      <c r="AE405" s="261"/>
      <c r="AF405" s="261"/>
      <c r="AG405" s="261"/>
      <c r="AH405" s="261"/>
      <c r="AI405" s="261"/>
      <c r="AJ405" s="261"/>
      <c r="AK405" s="261"/>
      <c r="AL405" s="261"/>
      <c r="AM405" s="261"/>
      <c r="AN405" s="261"/>
      <c r="AO405" s="261"/>
      <c r="AP405" s="261"/>
      <c r="AQ405" s="261"/>
      <c r="AR405" s="261"/>
      <c r="AS405" s="261"/>
      <c r="AT405" s="261"/>
      <c r="AU405" s="120"/>
    </row>
    <row r="406" spans="1:47" ht="14.4" customHeight="1" thickBot="1" x14ac:dyDescent="0.35">
      <c r="A406" s="135" t="s">
        <v>345</v>
      </c>
      <c r="B406" s="74"/>
      <c r="C406" s="75"/>
      <c r="D406" s="76"/>
      <c r="E406" s="109" t="str">
        <f>IF(F406="◄","◄",IF(F406="ok","►",""))</f>
        <v>◄</v>
      </c>
      <c r="F406" s="110" t="str">
        <f>IF(F407&gt;0,"OK","◄")</f>
        <v>◄</v>
      </c>
      <c r="G406" s="111" t="str">
        <f t="shared" si="5"/>
        <v/>
      </c>
      <c r="H406" s="85">
        <v>25088</v>
      </c>
      <c r="I406" s="78" t="s">
        <v>43</v>
      </c>
      <c r="J406" s="23"/>
      <c r="K406" s="50" t="str">
        <f>IF(K407&gt;0,"","◄")</f>
        <v>◄</v>
      </c>
      <c r="L406" s="141"/>
      <c r="M406" s="141"/>
      <c r="N406" s="20"/>
      <c r="O406" s="50" t="str">
        <f>IF(O407&gt;0,"","◄")</f>
        <v>◄</v>
      </c>
      <c r="P406" s="3"/>
      <c r="Q406" s="4"/>
      <c r="R406" s="4"/>
      <c r="S406" s="50" t="str">
        <f>IF(S407&gt;0,"","◄")</f>
        <v>◄</v>
      </c>
      <c r="T406" s="4"/>
      <c r="U406" s="50" t="str">
        <f>IF(U407&gt;0,"","◄")</f>
        <v>◄</v>
      </c>
      <c r="V406" s="28"/>
      <c r="W406" s="4"/>
      <c r="X406" s="36" t="str">
        <f>IF(X407,"►","")</f>
        <v/>
      </c>
      <c r="Y406" s="142"/>
      <c r="Z406" s="142"/>
      <c r="AA406" s="4"/>
      <c r="AB406" s="36" t="str">
        <f>IF(AB407,"►","")</f>
        <v/>
      </c>
      <c r="AC406" s="4"/>
      <c r="AD406" s="4"/>
      <c r="AE406" s="4"/>
      <c r="AF406" s="36" t="str">
        <f>IF(AF407,"►","")</f>
        <v/>
      </c>
      <c r="AG406" s="4"/>
      <c r="AH406" s="36" t="str">
        <f>IF(AH407,"►","")</f>
        <v/>
      </c>
      <c r="AI406" s="14"/>
      <c r="AJ406" s="168" t="str">
        <f>IF(SUM(AJ407:AJ408)&gt;0,"◄","")</f>
        <v>◄</v>
      </c>
      <c r="AK406" s="169" t="s">
        <v>1742</v>
      </c>
      <c r="AL406" s="168" t="str">
        <f>IF(SUM(AL407:AL408)&gt;0,"◄","")</f>
        <v>◄</v>
      </c>
      <c r="AM406" s="170"/>
      <c r="AN406" s="168" t="str">
        <f>IF(SUM(AN407:AN408)&gt;0,"◄","")</f>
        <v>◄</v>
      </c>
      <c r="AO406" s="39" t="str">
        <f>IF(SUM(AO407:AO408)&gt;0,"►","")</f>
        <v/>
      </c>
      <c r="AP406" s="39" t="str">
        <f>IF(SUM(AP407:AP408)&gt;0,"►","")</f>
        <v/>
      </c>
      <c r="AQ406" s="39" t="str">
        <f>IF(SUM(AQ407:AQ408)&gt;0,"►","")</f>
        <v/>
      </c>
      <c r="AR406" s="40" t="str">
        <f>IF(SUM(AR407:AR408)&gt;0,"►","")</f>
        <v/>
      </c>
      <c r="AS406" s="19"/>
      <c r="AT406" s="19"/>
      <c r="AU406" s="120"/>
    </row>
    <row r="407" spans="1:47" ht="15" customHeight="1" thickBot="1" x14ac:dyDescent="0.35">
      <c r="A407" s="133"/>
      <c r="B407" s="79" t="s">
        <v>1102</v>
      </c>
      <c r="C407" s="82"/>
      <c r="D407" s="83"/>
      <c r="E407" s="112" t="str">
        <f>IF(F407&gt;0,"ok","◄")</f>
        <v>◄</v>
      </c>
      <c r="F407" s="113"/>
      <c r="G407" s="111" t="str">
        <f t="shared" si="5"/>
        <v/>
      </c>
      <c r="H407" s="203"/>
      <c r="I407" s="204"/>
      <c r="J407" s="159"/>
      <c r="K407" s="160"/>
      <c r="L407" s="161"/>
      <c r="M407" s="162"/>
      <c r="N407" s="163"/>
      <c r="O407" s="51"/>
      <c r="P407" s="58"/>
      <c r="Q407" s="59"/>
      <c r="R407" s="55"/>
      <c r="S407" s="52"/>
      <c r="T407" s="56"/>
      <c r="U407" s="52"/>
      <c r="V407" s="35"/>
      <c r="W407" s="164">
        <f>J407</f>
        <v>0</v>
      </c>
      <c r="X407" s="165"/>
      <c r="Y407" s="165"/>
      <c r="Z407" s="165"/>
      <c r="AA407" s="57">
        <f>N407</f>
        <v>0</v>
      </c>
      <c r="AB407" s="60"/>
      <c r="AC407" s="61"/>
      <c r="AD407" s="62"/>
      <c r="AE407" s="57">
        <f>R407</f>
        <v>0</v>
      </c>
      <c r="AF407" s="63"/>
      <c r="AG407" s="57">
        <f>T407</f>
        <v>0</v>
      </c>
      <c r="AH407" s="54"/>
      <c r="AI407" s="14"/>
      <c r="AJ407" s="171">
        <f>IF(K407+O407&gt;=2,0,IF(K407+O407=1,0,1))</f>
        <v>1</v>
      </c>
      <c r="AK407" s="172" t="str">
        <f>IF(K407+O407&gt;=2,0,IF(K407+O407=1,0,"or◄"))</f>
        <v>or◄</v>
      </c>
      <c r="AL407" s="173">
        <f>IF(K407+O407&gt;=1,"",IF(K407+O407&gt;=2,"",1))</f>
        <v>1</v>
      </c>
      <c r="AM407" s="174">
        <f>IF(S407&gt;=1,"",IF(S407&gt;=2,"",1))</f>
        <v>1</v>
      </c>
      <c r="AN407" s="173">
        <f>IF(U407&gt;=1,"",IF(U407&gt;=2,"",1))</f>
        <v>1</v>
      </c>
      <c r="AO407" s="175">
        <f>X407</f>
        <v>0</v>
      </c>
      <c r="AP407" s="22">
        <f>AB407</f>
        <v>0</v>
      </c>
      <c r="AQ407" s="22">
        <f>AF407</f>
        <v>0</v>
      </c>
      <c r="AR407" s="13">
        <f>AH407</f>
        <v>0</v>
      </c>
      <c r="AS407" s="10" t="str">
        <f>IF(SUM(K407,O407,S407,U407)&gt;0,J407*K407+N407*O407+R407*S407+T407*U407,"")</f>
        <v/>
      </c>
      <c r="AT407" s="41" t="str">
        <f>IF(SUM(X407,AB407,AF407,AH407)&gt;0,W407*X407+AA407*AB407+AE407*AF407+AG407*AH407,"")</f>
        <v/>
      </c>
      <c r="AU407" s="120"/>
    </row>
    <row r="408" spans="1:47" ht="14.4" customHeight="1" thickBot="1" x14ac:dyDescent="0.35">
      <c r="A408" s="190" t="s">
        <v>346</v>
      </c>
      <c r="B408" s="191"/>
      <c r="C408" s="191"/>
      <c r="D408" s="192"/>
      <c r="E408" s="109" t="str">
        <f>IF(F408="◄","◄",IF(F408="ok","►",""))</f>
        <v>◄</v>
      </c>
      <c r="F408" s="110" t="str">
        <f>IF(F409&gt;0,"OK","◄")</f>
        <v>◄</v>
      </c>
      <c r="G408" s="111" t="str">
        <f t="shared" si="5"/>
        <v/>
      </c>
      <c r="H408" s="85">
        <v>25130</v>
      </c>
      <c r="I408" s="78" t="s">
        <v>43</v>
      </c>
      <c r="J408" s="23"/>
      <c r="K408" s="50" t="str">
        <f>IF(K409&gt;0,"","◄")</f>
        <v>◄</v>
      </c>
      <c r="L408" s="141"/>
      <c r="M408" s="141"/>
      <c r="N408" s="20"/>
      <c r="O408" s="50" t="str">
        <f>IF(O409&gt;0,"","◄")</f>
        <v>◄</v>
      </c>
      <c r="P408" s="3"/>
      <c r="Q408" s="4"/>
      <c r="R408" s="4"/>
      <c r="S408" s="50" t="str">
        <f>IF(S409&gt;0,"","◄")</f>
        <v>◄</v>
      </c>
      <c r="T408" s="4"/>
      <c r="U408" s="50" t="str">
        <f>IF(U409&gt;0,"","◄")</f>
        <v>◄</v>
      </c>
      <c r="V408" s="28"/>
      <c r="W408" s="4"/>
      <c r="X408" s="36" t="str">
        <f>IF(X409,"►","")</f>
        <v/>
      </c>
      <c r="Y408" s="142"/>
      <c r="Z408" s="142"/>
      <c r="AA408" s="4"/>
      <c r="AB408" s="36" t="str">
        <f>IF(AB409,"►","")</f>
        <v/>
      </c>
      <c r="AC408" s="4"/>
      <c r="AD408" s="4"/>
      <c r="AE408" s="4"/>
      <c r="AF408" s="36" t="str">
        <f>IF(AF409,"►","")</f>
        <v/>
      </c>
      <c r="AG408" s="4"/>
      <c r="AH408" s="36" t="str">
        <f>IF(AH409,"►","")</f>
        <v/>
      </c>
      <c r="AI408" s="14"/>
      <c r="AJ408" s="168" t="str">
        <f>IF(SUM(AJ409:AJ410)&gt;0,"◄","")</f>
        <v>◄</v>
      </c>
      <c r="AK408" s="169" t="s">
        <v>1742</v>
      </c>
      <c r="AL408" s="168" t="str">
        <f>IF(SUM(AL409:AL410)&gt;0,"◄","")</f>
        <v>◄</v>
      </c>
      <c r="AM408" s="170"/>
      <c r="AN408" s="168" t="str">
        <f>IF(SUM(AN409:AN410)&gt;0,"◄","")</f>
        <v>◄</v>
      </c>
      <c r="AO408" s="39" t="str">
        <f>IF(SUM(AO409:AO410)&gt;0,"►","")</f>
        <v/>
      </c>
      <c r="AP408" s="39" t="str">
        <f>IF(SUM(AP409:AP410)&gt;0,"►","")</f>
        <v/>
      </c>
      <c r="AQ408" s="39" t="str">
        <f>IF(SUM(AQ409:AQ410)&gt;0,"►","")</f>
        <v/>
      </c>
      <c r="AR408" s="40" t="str">
        <f>IF(SUM(AR409:AR410)&gt;0,"►","")</f>
        <v/>
      </c>
      <c r="AS408" s="19"/>
      <c r="AT408" s="19"/>
      <c r="AU408" s="120"/>
    </row>
    <row r="409" spans="1:47" ht="15" customHeight="1" thickBot="1" x14ac:dyDescent="0.35">
      <c r="A409" s="133"/>
      <c r="B409" s="79" t="s">
        <v>1103</v>
      </c>
      <c r="C409" s="82"/>
      <c r="D409" s="83"/>
      <c r="E409" s="112" t="str">
        <f>IF(F409&gt;0,"ok","◄")</f>
        <v>◄</v>
      </c>
      <c r="F409" s="113"/>
      <c r="G409" s="111" t="str">
        <f t="shared" si="5"/>
        <v/>
      </c>
      <c r="H409" s="203"/>
      <c r="I409" s="204"/>
      <c r="J409" s="159"/>
      <c r="K409" s="160"/>
      <c r="L409" s="161"/>
      <c r="M409" s="162"/>
      <c r="N409" s="163"/>
      <c r="O409" s="51"/>
      <c r="P409" s="58"/>
      <c r="Q409" s="59"/>
      <c r="R409" s="55"/>
      <c r="S409" s="52"/>
      <c r="T409" s="56"/>
      <c r="U409" s="52"/>
      <c r="V409" s="35"/>
      <c r="W409" s="164">
        <f>J409</f>
        <v>0</v>
      </c>
      <c r="X409" s="165"/>
      <c r="Y409" s="165"/>
      <c r="Z409" s="165"/>
      <c r="AA409" s="57">
        <f>N409</f>
        <v>0</v>
      </c>
      <c r="AB409" s="60"/>
      <c r="AC409" s="61"/>
      <c r="AD409" s="62"/>
      <c r="AE409" s="57">
        <f>R409</f>
        <v>0</v>
      </c>
      <c r="AF409" s="63"/>
      <c r="AG409" s="57">
        <f>T409</f>
        <v>0</v>
      </c>
      <c r="AH409" s="54"/>
      <c r="AI409" s="14"/>
      <c r="AJ409" s="171">
        <f>IF(K409+O409&gt;=2,0,IF(K409+O409=1,0,1))</f>
        <v>1</v>
      </c>
      <c r="AK409" s="172" t="str">
        <f>IF(K409+O409&gt;=2,0,IF(K409+O409=1,0,"or◄"))</f>
        <v>or◄</v>
      </c>
      <c r="AL409" s="173">
        <f>IF(K409+O409&gt;=1,"",IF(K409+O409&gt;=2,"",1))</f>
        <v>1</v>
      </c>
      <c r="AM409" s="174">
        <f>IF(S409&gt;=1,"",IF(S409&gt;=2,"",1))</f>
        <v>1</v>
      </c>
      <c r="AN409" s="173">
        <f>IF(U409&gt;=1,"",IF(U409&gt;=2,"",1))</f>
        <v>1</v>
      </c>
      <c r="AO409" s="175">
        <f>X409</f>
        <v>0</v>
      </c>
      <c r="AP409" s="22">
        <f>AB409</f>
        <v>0</v>
      </c>
      <c r="AQ409" s="22">
        <f>AF409</f>
        <v>0</v>
      </c>
      <c r="AR409" s="13">
        <f>AH409</f>
        <v>0</v>
      </c>
      <c r="AS409" s="10" t="str">
        <f>IF(SUM(K409,O409,S409,U409)&gt;0,J409*K409+N409*O409+R409*S409+T409*U409,"")</f>
        <v/>
      </c>
      <c r="AT409" s="41" t="str">
        <f>IF(SUM(X409,AB409,AF409,AH409)&gt;0,W409*X409+AA409*AB409+AE409*AF409+AG409*AH409,"")</f>
        <v/>
      </c>
      <c r="AU409" s="120"/>
    </row>
    <row r="410" spans="1:47" ht="14.4" customHeight="1" thickBot="1" x14ac:dyDescent="0.35">
      <c r="A410" s="190" t="s">
        <v>347</v>
      </c>
      <c r="B410" s="191"/>
      <c r="C410" s="191"/>
      <c r="D410" s="192"/>
      <c r="E410" s="109" t="str">
        <f>IF(F410="◄","◄",IF(F410="ok","►",""))</f>
        <v>◄</v>
      </c>
      <c r="F410" s="110" t="str">
        <f>IF(F411&gt;0,"OK","◄")</f>
        <v>◄</v>
      </c>
      <c r="G410" s="111" t="str">
        <f t="shared" si="5"/>
        <v/>
      </c>
      <c r="H410" s="85">
        <v>25151</v>
      </c>
      <c r="I410" s="78" t="s">
        <v>43</v>
      </c>
      <c r="J410" s="23"/>
      <c r="K410" s="50" t="str">
        <f>IF(K411&gt;0,"","◄")</f>
        <v>◄</v>
      </c>
      <c r="L410" s="141"/>
      <c r="M410" s="141"/>
      <c r="N410" s="20"/>
      <c r="O410" s="50" t="str">
        <f>IF(O411&gt;0,"","◄")</f>
        <v>◄</v>
      </c>
      <c r="P410" s="3"/>
      <c r="Q410" s="4"/>
      <c r="R410" s="4"/>
      <c r="S410" s="50" t="str">
        <f>IF(S411&gt;0,"","◄")</f>
        <v>◄</v>
      </c>
      <c r="T410" s="4"/>
      <c r="U410" s="50" t="str">
        <f>IF(U411&gt;0,"","◄")</f>
        <v>◄</v>
      </c>
      <c r="V410" s="28"/>
      <c r="W410" s="4"/>
      <c r="X410" s="36" t="str">
        <f>IF(X411,"►","")</f>
        <v/>
      </c>
      <c r="Y410" s="142"/>
      <c r="Z410" s="142"/>
      <c r="AA410" s="4"/>
      <c r="AB410" s="36" t="str">
        <f>IF(AB411,"►","")</f>
        <v/>
      </c>
      <c r="AC410" s="4"/>
      <c r="AD410" s="4"/>
      <c r="AE410" s="4"/>
      <c r="AF410" s="36" t="str">
        <f>IF(AF411,"►","")</f>
        <v/>
      </c>
      <c r="AG410" s="4"/>
      <c r="AH410" s="36" t="str">
        <f>IF(AH411,"►","")</f>
        <v/>
      </c>
      <c r="AI410" s="14"/>
      <c r="AJ410" s="168" t="str">
        <f>IF(SUM(AJ411:AJ412)&gt;0,"◄","")</f>
        <v>◄</v>
      </c>
      <c r="AK410" s="169" t="s">
        <v>1742</v>
      </c>
      <c r="AL410" s="168" t="str">
        <f>IF(SUM(AL411:AL412)&gt;0,"◄","")</f>
        <v>◄</v>
      </c>
      <c r="AM410" s="170"/>
      <c r="AN410" s="168" t="str">
        <f>IF(SUM(AN411:AN412)&gt;0,"◄","")</f>
        <v>◄</v>
      </c>
      <c r="AO410" s="39" t="str">
        <f>IF(SUM(AO411:AO412)&gt;0,"►","")</f>
        <v/>
      </c>
      <c r="AP410" s="39" t="str">
        <f>IF(SUM(AP411:AP412)&gt;0,"►","")</f>
        <v/>
      </c>
      <c r="AQ410" s="39" t="str">
        <f>IF(SUM(AQ411:AQ412)&gt;0,"►","")</f>
        <v/>
      </c>
      <c r="AR410" s="40" t="str">
        <f>IF(SUM(AR411:AR412)&gt;0,"►","")</f>
        <v/>
      </c>
      <c r="AS410" s="19"/>
      <c r="AT410" s="19"/>
      <c r="AU410" s="120"/>
    </row>
    <row r="411" spans="1:47" ht="15" customHeight="1" thickBot="1" x14ac:dyDescent="0.35">
      <c r="A411" s="133"/>
      <c r="B411" s="79" t="s">
        <v>1104</v>
      </c>
      <c r="C411" s="82"/>
      <c r="D411" s="83"/>
      <c r="E411" s="112" t="str">
        <f>IF(F411&gt;0,"ok","◄")</f>
        <v>◄</v>
      </c>
      <c r="F411" s="113"/>
      <c r="G411" s="111" t="str">
        <f t="shared" si="5"/>
        <v/>
      </c>
      <c r="H411" s="203"/>
      <c r="I411" s="204"/>
      <c r="J411" s="159"/>
      <c r="K411" s="160"/>
      <c r="L411" s="161"/>
      <c r="M411" s="162"/>
      <c r="N411" s="163"/>
      <c r="O411" s="51"/>
      <c r="P411" s="58"/>
      <c r="Q411" s="59"/>
      <c r="R411" s="55"/>
      <c r="S411" s="52"/>
      <c r="T411" s="56"/>
      <c r="U411" s="52"/>
      <c r="V411" s="35"/>
      <c r="W411" s="164">
        <f>J411</f>
        <v>0</v>
      </c>
      <c r="X411" s="165"/>
      <c r="Y411" s="165"/>
      <c r="Z411" s="165"/>
      <c r="AA411" s="57">
        <f>N411</f>
        <v>0</v>
      </c>
      <c r="AB411" s="60"/>
      <c r="AC411" s="61"/>
      <c r="AD411" s="62"/>
      <c r="AE411" s="57">
        <f>R411</f>
        <v>0</v>
      </c>
      <c r="AF411" s="63"/>
      <c r="AG411" s="57">
        <f>T411</f>
        <v>0</v>
      </c>
      <c r="AH411" s="54"/>
      <c r="AI411" s="14"/>
      <c r="AJ411" s="171">
        <f>IF(K411+O411&gt;=2,0,IF(K411+O411=1,0,1))</f>
        <v>1</v>
      </c>
      <c r="AK411" s="172" t="str">
        <f>IF(K411+O411&gt;=2,0,IF(K411+O411=1,0,"or◄"))</f>
        <v>or◄</v>
      </c>
      <c r="AL411" s="173">
        <f>IF(K411+O411&gt;=1,"",IF(K411+O411&gt;=2,"",1))</f>
        <v>1</v>
      </c>
      <c r="AM411" s="174">
        <f>IF(S411&gt;=1,"",IF(S411&gt;=2,"",1))</f>
        <v>1</v>
      </c>
      <c r="AN411" s="173">
        <f>IF(U411&gt;=1,"",IF(U411&gt;=2,"",1))</f>
        <v>1</v>
      </c>
      <c r="AO411" s="175">
        <f>X411</f>
        <v>0</v>
      </c>
      <c r="AP411" s="22">
        <f>AB411</f>
        <v>0</v>
      </c>
      <c r="AQ411" s="22">
        <f>AF411</f>
        <v>0</v>
      </c>
      <c r="AR411" s="13">
        <f>AH411</f>
        <v>0</v>
      </c>
      <c r="AS411" s="10" t="str">
        <f>IF(SUM(K411,O411,S411,U411)&gt;0,J411*K411+N411*O411+R411*S411+T411*U411,"")</f>
        <v/>
      </c>
      <c r="AT411" s="41" t="str">
        <f>IF(SUM(X411,AB411,AF411,AH411)&gt;0,W411*X411+AA411*AB411+AE411*AF411+AG411*AH411,"")</f>
        <v/>
      </c>
      <c r="AU411" s="120"/>
    </row>
    <row r="412" spans="1:47" ht="14.4" customHeight="1" thickBot="1" x14ac:dyDescent="0.35">
      <c r="A412" s="135" t="s">
        <v>348</v>
      </c>
      <c r="B412" s="74"/>
      <c r="C412" s="75"/>
      <c r="D412" s="76"/>
      <c r="E412" s="109" t="str">
        <f>IF(F412="◄","◄",IF(F412="ok","►",""))</f>
        <v>◄</v>
      </c>
      <c r="F412" s="110" t="str">
        <f>IF(F413&gt;0,"OK","◄")</f>
        <v>◄</v>
      </c>
      <c r="G412" s="111" t="str">
        <f t="shared" si="5"/>
        <v/>
      </c>
      <c r="H412" s="85">
        <v>25179</v>
      </c>
      <c r="I412" s="78" t="s">
        <v>43</v>
      </c>
      <c r="J412" s="23"/>
      <c r="K412" s="50" t="str">
        <f>IF(K413&gt;0,"","◄")</f>
        <v>◄</v>
      </c>
      <c r="L412" s="141"/>
      <c r="M412" s="141"/>
      <c r="N412" s="20"/>
      <c r="O412" s="50" t="str">
        <f>IF(O413&gt;0,"","◄")</f>
        <v>◄</v>
      </c>
      <c r="P412" s="3"/>
      <c r="Q412" s="4"/>
      <c r="R412" s="4"/>
      <c r="S412" s="50" t="str">
        <f>IF(S413&gt;0,"","◄")</f>
        <v>◄</v>
      </c>
      <c r="T412" s="4"/>
      <c r="U412" s="50" t="str">
        <f>IF(U413&gt;0,"","◄")</f>
        <v>◄</v>
      </c>
      <c r="V412" s="28"/>
      <c r="W412" s="4"/>
      <c r="X412" s="36" t="str">
        <f>IF(X413,"►","")</f>
        <v/>
      </c>
      <c r="Y412" s="142"/>
      <c r="Z412" s="142"/>
      <c r="AA412" s="4"/>
      <c r="AB412" s="36" t="str">
        <f>IF(AB413,"►","")</f>
        <v/>
      </c>
      <c r="AC412" s="4"/>
      <c r="AD412" s="4"/>
      <c r="AE412" s="4"/>
      <c r="AF412" s="36" t="str">
        <f>IF(AF413,"►","")</f>
        <v/>
      </c>
      <c r="AG412" s="4"/>
      <c r="AH412" s="36" t="str">
        <f>IF(AH413,"►","")</f>
        <v/>
      </c>
      <c r="AI412" s="14"/>
      <c r="AJ412" s="168" t="str">
        <f>IF(SUM(AJ413:AJ414)&gt;0,"◄","")</f>
        <v>◄</v>
      </c>
      <c r="AK412" s="169" t="s">
        <v>1742</v>
      </c>
      <c r="AL412" s="168" t="str">
        <f>IF(SUM(AL413:AL414)&gt;0,"◄","")</f>
        <v>◄</v>
      </c>
      <c r="AM412" s="170"/>
      <c r="AN412" s="168" t="str">
        <f>IF(SUM(AN413:AN414)&gt;0,"◄","")</f>
        <v>◄</v>
      </c>
      <c r="AO412" s="39" t="str">
        <f>IF(SUM(AO413:AO414)&gt;0,"►","")</f>
        <v/>
      </c>
      <c r="AP412" s="39" t="str">
        <f>IF(SUM(AP413:AP414)&gt;0,"►","")</f>
        <v/>
      </c>
      <c r="AQ412" s="39" t="str">
        <f>IF(SUM(AQ413:AQ414)&gt;0,"►","")</f>
        <v/>
      </c>
      <c r="AR412" s="40" t="str">
        <f>IF(SUM(AR413:AR414)&gt;0,"►","")</f>
        <v/>
      </c>
      <c r="AS412" s="19"/>
      <c r="AT412" s="19"/>
      <c r="AU412" s="120"/>
    </row>
    <row r="413" spans="1:47" ht="15" customHeight="1" thickBot="1" x14ac:dyDescent="0.35">
      <c r="A413" s="133"/>
      <c r="B413" s="79" t="s">
        <v>1105</v>
      </c>
      <c r="C413" s="82"/>
      <c r="D413" s="83"/>
      <c r="E413" s="112" t="str">
        <f>IF(F413&gt;0,"ok","◄")</f>
        <v>◄</v>
      </c>
      <c r="F413" s="113"/>
      <c r="G413" s="111" t="str">
        <f t="shared" si="5"/>
        <v/>
      </c>
      <c r="H413" s="203"/>
      <c r="I413" s="204"/>
      <c r="J413" s="159"/>
      <c r="K413" s="160"/>
      <c r="L413" s="161"/>
      <c r="M413" s="162"/>
      <c r="N413" s="163"/>
      <c r="O413" s="51"/>
      <c r="P413" s="58"/>
      <c r="Q413" s="59"/>
      <c r="R413" s="55"/>
      <c r="S413" s="52"/>
      <c r="T413" s="56"/>
      <c r="U413" s="52"/>
      <c r="V413" s="35"/>
      <c r="W413" s="164">
        <f>J413</f>
        <v>0</v>
      </c>
      <c r="X413" s="165"/>
      <c r="Y413" s="165"/>
      <c r="Z413" s="165"/>
      <c r="AA413" s="57">
        <f>N413</f>
        <v>0</v>
      </c>
      <c r="AB413" s="60"/>
      <c r="AC413" s="61"/>
      <c r="AD413" s="62"/>
      <c r="AE413" s="57">
        <f>R413</f>
        <v>0</v>
      </c>
      <c r="AF413" s="63"/>
      <c r="AG413" s="57">
        <f>T413</f>
        <v>0</v>
      </c>
      <c r="AH413" s="54"/>
      <c r="AI413" s="14"/>
      <c r="AJ413" s="171">
        <f>IF(K413+O413&gt;=2,0,IF(K413+O413=1,0,1))</f>
        <v>1</v>
      </c>
      <c r="AK413" s="172" t="str">
        <f>IF(K413+O413&gt;=2,0,IF(K413+O413=1,0,"or◄"))</f>
        <v>or◄</v>
      </c>
      <c r="AL413" s="173">
        <f>IF(K413+O413&gt;=1,"",IF(K413+O413&gt;=2,"",1))</f>
        <v>1</v>
      </c>
      <c r="AM413" s="174">
        <f>IF(S413&gt;=1,"",IF(S413&gt;=2,"",1))</f>
        <v>1</v>
      </c>
      <c r="AN413" s="173">
        <f>IF(U413&gt;=1,"",IF(U413&gt;=2,"",1))</f>
        <v>1</v>
      </c>
      <c r="AO413" s="175">
        <f>X413</f>
        <v>0</v>
      </c>
      <c r="AP413" s="22">
        <f>AB413</f>
        <v>0</v>
      </c>
      <c r="AQ413" s="22">
        <f>AF413</f>
        <v>0</v>
      </c>
      <c r="AR413" s="13">
        <f>AH413</f>
        <v>0</v>
      </c>
      <c r="AS413" s="10" t="str">
        <f>IF(SUM(K413,O413,S413,U413)&gt;0,J413*K413+N413*O413+R413*S413+T413*U413,"")</f>
        <v/>
      </c>
      <c r="AT413" s="41" t="str">
        <f>IF(SUM(X413,AB413,AF413,AH413)&gt;0,W413*X413+AA413*AB413+AE413*AF413+AG413*AH413,"")</f>
        <v/>
      </c>
      <c r="AU413" s="120"/>
    </row>
    <row r="414" spans="1:47" ht="14.4" customHeight="1" thickBot="1" x14ac:dyDescent="0.35">
      <c r="A414" s="135" t="s">
        <v>349</v>
      </c>
      <c r="B414" s="74"/>
      <c r="C414" s="75"/>
      <c r="D414" s="76"/>
      <c r="E414" s="109" t="str">
        <f>IF(F414="◄","◄",IF(F414="ok","►",""))</f>
        <v>◄</v>
      </c>
      <c r="F414" s="110" t="str">
        <f>IF(F415&gt;0,"OK","◄")</f>
        <v>◄</v>
      </c>
      <c r="G414" s="111" t="str">
        <f t="shared" si="5"/>
        <v/>
      </c>
      <c r="H414" s="85">
        <v>25186</v>
      </c>
      <c r="I414" s="78" t="s">
        <v>43</v>
      </c>
      <c r="J414" s="23"/>
      <c r="K414" s="50" t="str">
        <f>IF(K415&gt;0,"","◄")</f>
        <v>◄</v>
      </c>
      <c r="L414" s="141"/>
      <c r="M414" s="141"/>
      <c r="N414" s="20"/>
      <c r="O414" s="50" t="str">
        <f>IF(O415&gt;0,"","◄")</f>
        <v>◄</v>
      </c>
      <c r="P414" s="3"/>
      <c r="Q414" s="4"/>
      <c r="R414" s="4"/>
      <c r="S414" s="50" t="str">
        <f>IF(S415&gt;0,"","◄")</f>
        <v>◄</v>
      </c>
      <c r="T414" s="4"/>
      <c r="U414" s="50" t="str">
        <f>IF(U415&gt;0,"","◄")</f>
        <v>◄</v>
      </c>
      <c r="V414" s="28"/>
      <c r="W414" s="4"/>
      <c r="X414" s="36" t="str">
        <f>IF(X415,"►","")</f>
        <v/>
      </c>
      <c r="Y414" s="142"/>
      <c r="Z414" s="142"/>
      <c r="AA414" s="4"/>
      <c r="AB414" s="36" t="str">
        <f>IF(AB415,"►","")</f>
        <v/>
      </c>
      <c r="AC414" s="4"/>
      <c r="AD414" s="4"/>
      <c r="AE414" s="4"/>
      <c r="AF414" s="36" t="str">
        <f>IF(AF415,"►","")</f>
        <v/>
      </c>
      <c r="AG414" s="4"/>
      <c r="AH414" s="36" t="str">
        <f>IF(AH415,"►","")</f>
        <v/>
      </c>
      <c r="AI414" s="14"/>
      <c r="AJ414" s="168" t="str">
        <f>IF(SUM(AJ415:AJ416)&gt;0,"◄","")</f>
        <v>◄</v>
      </c>
      <c r="AK414" s="169" t="s">
        <v>1742</v>
      </c>
      <c r="AL414" s="168" t="str">
        <f>IF(SUM(AL415:AL416)&gt;0,"◄","")</f>
        <v>◄</v>
      </c>
      <c r="AM414" s="170"/>
      <c r="AN414" s="168" t="str">
        <f>IF(SUM(AN415:AN416)&gt;0,"◄","")</f>
        <v>◄</v>
      </c>
      <c r="AO414" s="39" t="str">
        <f>IF(SUM(AO415:AO416)&gt;0,"►","")</f>
        <v/>
      </c>
      <c r="AP414" s="39" t="str">
        <f>IF(SUM(AP415:AP416)&gt;0,"►","")</f>
        <v/>
      </c>
      <c r="AQ414" s="39" t="str">
        <f>IF(SUM(AQ415:AQ416)&gt;0,"►","")</f>
        <v/>
      </c>
      <c r="AR414" s="40" t="str">
        <f>IF(SUM(AR415:AR416)&gt;0,"►","")</f>
        <v/>
      </c>
      <c r="AS414" s="19"/>
      <c r="AT414" s="19"/>
      <c r="AU414" s="120"/>
    </row>
    <row r="415" spans="1:47" ht="15" customHeight="1" thickBot="1" x14ac:dyDescent="0.35">
      <c r="A415" s="133"/>
      <c r="B415" s="79" t="s">
        <v>1106</v>
      </c>
      <c r="C415" s="82"/>
      <c r="D415" s="83"/>
      <c r="E415" s="112" t="str">
        <f>IF(F415&gt;0,"ok","◄")</f>
        <v>◄</v>
      </c>
      <c r="F415" s="113"/>
      <c r="G415" s="111" t="str">
        <f t="shared" si="5"/>
        <v/>
      </c>
      <c r="H415" s="203"/>
      <c r="I415" s="204"/>
      <c r="J415" s="159"/>
      <c r="K415" s="160"/>
      <c r="L415" s="161"/>
      <c r="M415" s="162"/>
      <c r="N415" s="163"/>
      <c r="O415" s="51"/>
      <c r="P415" s="58"/>
      <c r="Q415" s="59"/>
      <c r="R415" s="55"/>
      <c r="S415" s="52"/>
      <c r="T415" s="56"/>
      <c r="U415" s="52"/>
      <c r="V415" s="35"/>
      <c r="W415" s="164">
        <f>J415</f>
        <v>0</v>
      </c>
      <c r="X415" s="165"/>
      <c r="Y415" s="165"/>
      <c r="Z415" s="165"/>
      <c r="AA415" s="57">
        <f>N415</f>
        <v>0</v>
      </c>
      <c r="AB415" s="60"/>
      <c r="AC415" s="61"/>
      <c r="AD415" s="62"/>
      <c r="AE415" s="57">
        <f>R415</f>
        <v>0</v>
      </c>
      <c r="AF415" s="63"/>
      <c r="AG415" s="57">
        <f>T415</f>
        <v>0</v>
      </c>
      <c r="AH415" s="54"/>
      <c r="AI415" s="14"/>
      <c r="AJ415" s="171">
        <f>IF(K415+O415&gt;=2,0,IF(K415+O415=1,0,1))</f>
        <v>1</v>
      </c>
      <c r="AK415" s="172" t="str">
        <f>IF(K415+O415&gt;=2,0,IF(K415+O415=1,0,"or◄"))</f>
        <v>or◄</v>
      </c>
      <c r="AL415" s="173">
        <f>IF(K415+O415&gt;=1,"",IF(K415+O415&gt;=2,"",1))</f>
        <v>1</v>
      </c>
      <c r="AM415" s="174">
        <f>IF(S415&gt;=1,"",IF(S415&gt;=2,"",1))</f>
        <v>1</v>
      </c>
      <c r="AN415" s="173">
        <f>IF(U415&gt;=1,"",IF(U415&gt;=2,"",1))</f>
        <v>1</v>
      </c>
      <c r="AO415" s="175">
        <f>X415</f>
        <v>0</v>
      </c>
      <c r="AP415" s="22">
        <f>AB415</f>
        <v>0</v>
      </c>
      <c r="AQ415" s="22">
        <f>AF415</f>
        <v>0</v>
      </c>
      <c r="AR415" s="13">
        <f>AH415</f>
        <v>0</v>
      </c>
      <c r="AS415" s="10" t="str">
        <f>IF(SUM(K415,O415,S415,U415)&gt;0,J415*K415+N415*O415+R415*S415+T415*U415,"")</f>
        <v/>
      </c>
      <c r="AT415" s="41" t="str">
        <f>IF(SUM(X415,AB415,AF415,AH415)&gt;0,W415*X415+AA415*AB415+AE415*AF415+AG415*AH415,"")</f>
        <v/>
      </c>
      <c r="AU415" s="120"/>
    </row>
    <row r="416" spans="1:47" ht="14.4" customHeight="1" x14ac:dyDescent="0.3">
      <c r="A416" s="135" t="s">
        <v>350</v>
      </c>
      <c r="B416" s="74"/>
      <c r="C416" s="75"/>
      <c r="D416" s="76"/>
      <c r="E416" s="111" t="str">
        <f>IF(AND(F416="◄",G416="►"),"◄?►",IF(F416="◄","◄",IF(G416="►","►","")))</f>
        <v/>
      </c>
      <c r="F416" s="111" t="str">
        <f>IF(AND(G416="◄",H418="►"),"◄?►",IF(G416="◄","◄",IF(H418="►","►","")))</f>
        <v/>
      </c>
      <c r="G416" s="111" t="str">
        <f t="shared" si="5"/>
        <v/>
      </c>
      <c r="H416" s="85">
        <v>25186</v>
      </c>
      <c r="I416" s="78" t="s">
        <v>43</v>
      </c>
      <c r="J416" s="260"/>
      <c r="K416" s="260"/>
      <c r="L416" s="260"/>
      <c r="M416" s="260"/>
      <c r="N416" s="260"/>
      <c r="O416" s="260"/>
      <c r="P416" s="260"/>
      <c r="Q416" s="260"/>
      <c r="R416" s="260"/>
      <c r="S416" s="260"/>
      <c r="T416" s="260"/>
      <c r="U416" s="260"/>
      <c r="V416" s="260"/>
      <c r="W416" s="260"/>
      <c r="X416" s="260"/>
      <c r="Y416" s="260"/>
      <c r="Z416" s="260"/>
      <c r="AA416" s="260"/>
      <c r="AB416" s="260"/>
      <c r="AC416" s="260"/>
      <c r="AD416" s="260"/>
      <c r="AE416" s="260"/>
      <c r="AF416" s="260"/>
      <c r="AG416" s="260"/>
      <c r="AH416" s="260"/>
      <c r="AI416" s="260"/>
      <c r="AJ416" s="260"/>
      <c r="AK416" s="260"/>
      <c r="AL416" s="260"/>
      <c r="AM416" s="260"/>
      <c r="AN416" s="260"/>
      <c r="AO416" s="260"/>
      <c r="AP416" s="260"/>
      <c r="AQ416" s="260"/>
      <c r="AR416" s="260"/>
      <c r="AS416" s="260"/>
      <c r="AT416" s="260"/>
      <c r="AU416" s="120"/>
    </row>
    <row r="417" spans="1:47" ht="14.4" customHeight="1" thickBot="1" x14ac:dyDescent="0.35">
      <c r="A417" s="133"/>
      <c r="B417" s="79" t="s">
        <v>1106</v>
      </c>
      <c r="C417" s="82"/>
      <c r="D417" s="83"/>
      <c r="E417" s="112"/>
      <c r="F417" s="114" t="s">
        <v>1785</v>
      </c>
      <c r="G417" s="111" t="str">
        <f t="shared" si="5"/>
        <v/>
      </c>
      <c r="H417" s="203"/>
      <c r="I417" s="204"/>
      <c r="J417" s="261"/>
      <c r="K417" s="261"/>
      <c r="L417" s="261"/>
      <c r="M417" s="261"/>
      <c r="N417" s="261"/>
      <c r="O417" s="261"/>
      <c r="P417" s="261"/>
      <c r="Q417" s="261"/>
      <c r="R417" s="261"/>
      <c r="S417" s="261"/>
      <c r="T417" s="261"/>
      <c r="U417" s="261"/>
      <c r="V417" s="261"/>
      <c r="W417" s="261"/>
      <c r="X417" s="261"/>
      <c r="Y417" s="261"/>
      <c r="Z417" s="261"/>
      <c r="AA417" s="261"/>
      <c r="AB417" s="261"/>
      <c r="AC417" s="261"/>
      <c r="AD417" s="261"/>
      <c r="AE417" s="261"/>
      <c r="AF417" s="261"/>
      <c r="AG417" s="261"/>
      <c r="AH417" s="261"/>
      <c r="AI417" s="261"/>
      <c r="AJ417" s="261"/>
      <c r="AK417" s="261"/>
      <c r="AL417" s="261"/>
      <c r="AM417" s="261"/>
      <c r="AN417" s="261"/>
      <c r="AO417" s="261"/>
      <c r="AP417" s="261"/>
      <c r="AQ417" s="261"/>
      <c r="AR417" s="261"/>
      <c r="AS417" s="261"/>
      <c r="AT417" s="261"/>
      <c r="AU417" s="120"/>
    </row>
    <row r="418" spans="1:47" ht="14.4" customHeight="1" thickBot="1" x14ac:dyDescent="0.35">
      <c r="A418" s="135" t="s">
        <v>351</v>
      </c>
      <c r="B418" s="74"/>
      <c r="C418" s="75"/>
      <c r="D418" s="76"/>
      <c r="E418" s="109" t="str">
        <f>IF(F418="◄","◄",IF(F418="ok","►",""))</f>
        <v>◄</v>
      </c>
      <c r="F418" s="110" t="str">
        <f>IF(F419&gt;0,"OK","◄")</f>
        <v>◄</v>
      </c>
      <c r="G418" s="111" t="str">
        <f t="shared" si="5"/>
        <v/>
      </c>
      <c r="H418" s="85">
        <v>25249</v>
      </c>
      <c r="I418" s="78" t="s">
        <v>43</v>
      </c>
      <c r="J418" s="23"/>
      <c r="K418" s="50" t="str">
        <f>IF(K419&gt;0,"","◄")</f>
        <v>◄</v>
      </c>
      <c r="L418" s="141"/>
      <c r="M418" s="141"/>
      <c r="N418" s="20"/>
      <c r="O418" s="50" t="str">
        <f>IF(O419&gt;0,"","◄")</f>
        <v>◄</v>
      </c>
      <c r="P418" s="3"/>
      <c r="Q418" s="4"/>
      <c r="R418" s="4"/>
      <c r="S418" s="50" t="str">
        <f>IF(S419&gt;0,"","◄")</f>
        <v>◄</v>
      </c>
      <c r="T418" s="4"/>
      <c r="U418" s="50" t="str">
        <f>IF(U419&gt;0,"","◄")</f>
        <v>◄</v>
      </c>
      <c r="V418" s="28"/>
      <c r="W418" s="4"/>
      <c r="X418" s="36" t="str">
        <f>IF(X419,"►","")</f>
        <v/>
      </c>
      <c r="Y418" s="142"/>
      <c r="Z418" s="142"/>
      <c r="AA418" s="4"/>
      <c r="AB418" s="36" t="str">
        <f>IF(AB419,"►","")</f>
        <v/>
      </c>
      <c r="AC418" s="4"/>
      <c r="AD418" s="4"/>
      <c r="AE418" s="4"/>
      <c r="AF418" s="36" t="str">
        <f>IF(AF419,"►","")</f>
        <v/>
      </c>
      <c r="AG418" s="4"/>
      <c r="AH418" s="36" t="str">
        <f>IF(AH419,"►","")</f>
        <v/>
      </c>
      <c r="AI418" s="14"/>
      <c r="AJ418" s="168" t="str">
        <f>IF(SUM(AJ419:AJ420)&gt;0,"◄","")</f>
        <v>◄</v>
      </c>
      <c r="AK418" s="169" t="s">
        <v>1742</v>
      </c>
      <c r="AL418" s="168" t="str">
        <f>IF(SUM(AL419:AL420)&gt;0,"◄","")</f>
        <v>◄</v>
      </c>
      <c r="AM418" s="170"/>
      <c r="AN418" s="168" t="str">
        <f>IF(SUM(AN419:AN420)&gt;0,"◄","")</f>
        <v>◄</v>
      </c>
      <c r="AO418" s="39" t="str">
        <f>IF(SUM(AO419:AO420)&gt;0,"►","")</f>
        <v/>
      </c>
      <c r="AP418" s="39" t="str">
        <f>IF(SUM(AP419:AP420)&gt;0,"►","")</f>
        <v/>
      </c>
      <c r="AQ418" s="39" t="str">
        <f>IF(SUM(AQ419:AQ420)&gt;0,"►","")</f>
        <v/>
      </c>
      <c r="AR418" s="40" t="str">
        <f>IF(SUM(AR419:AR420)&gt;0,"►","")</f>
        <v/>
      </c>
      <c r="AS418" s="19"/>
      <c r="AT418" s="19"/>
      <c r="AU418" s="120"/>
    </row>
    <row r="419" spans="1:47" ht="15" customHeight="1" thickBot="1" x14ac:dyDescent="0.35">
      <c r="A419" s="133"/>
      <c r="B419" s="79" t="s">
        <v>1107</v>
      </c>
      <c r="C419" s="82"/>
      <c r="D419" s="83"/>
      <c r="E419" s="112" t="str">
        <f>IF(F419&gt;0,"ok","◄")</f>
        <v>◄</v>
      </c>
      <c r="F419" s="113"/>
      <c r="G419" s="111" t="str">
        <f t="shared" si="5"/>
        <v/>
      </c>
      <c r="H419" s="203"/>
      <c r="I419" s="204"/>
      <c r="J419" s="159"/>
      <c r="K419" s="160"/>
      <c r="L419" s="161"/>
      <c r="M419" s="162"/>
      <c r="N419" s="163"/>
      <c r="O419" s="51"/>
      <c r="P419" s="58"/>
      <c r="Q419" s="59"/>
      <c r="R419" s="55"/>
      <c r="S419" s="52"/>
      <c r="T419" s="56"/>
      <c r="U419" s="52"/>
      <c r="V419" s="35"/>
      <c r="W419" s="164">
        <f>J419</f>
        <v>0</v>
      </c>
      <c r="X419" s="165"/>
      <c r="Y419" s="165"/>
      <c r="Z419" s="165"/>
      <c r="AA419" s="57">
        <f>N419</f>
        <v>0</v>
      </c>
      <c r="AB419" s="60"/>
      <c r="AC419" s="61"/>
      <c r="AD419" s="62"/>
      <c r="AE419" s="57">
        <f>R419</f>
        <v>0</v>
      </c>
      <c r="AF419" s="63"/>
      <c r="AG419" s="57">
        <f>T419</f>
        <v>0</v>
      </c>
      <c r="AH419" s="54"/>
      <c r="AI419" s="14"/>
      <c r="AJ419" s="171">
        <f>IF(K419+O419&gt;=2,0,IF(K419+O419=1,0,1))</f>
        <v>1</v>
      </c>
      <c r="AK419" s="172" t="str">
        <f>IF(K419+O419&gt;=2,0,IF(K419+O419=1,0,"or◄"))</f>
        <v>or◄</v>
      </c>
      <c r="AL419" s="173">
        <f>IF(K419+O419&gt;=1,"",IF(K419+O419&gt;=2,"",1))</f>
        <v>1</v>
      </c>
      <c r="AM419" s="174">
        <f>IF(S419&gt;=1,"",IF(S419&gt;=2,"",1))</f>
        <v>1</v>
      </c>
      <c r="AN419" s="173">
        <f>IF(U419&gt;=1,"",IF(U419&gt;=2,"",1))</f>
        <v>1</v>
      </c>
      <c r="AO419" s="175">
        <f>X419</f>
        <v>0</v>
      </c>
      <c r="AP419" s="22">
        <f>AB419</f>
        <v>0</v>
      </c>
      <c r="AQ419" s="22">
        <f>AF419</f>
        <v>0</v>
      </c>
      <c r="AR419" s="13">
        <f>AH419</f>
        <v>0</v>
      </c>
      <c r="AS419" s="10" t="str">
        <f>IF(SUM(K419,O419,S419,U419)&gt;0,J419*K419+N419*O419+R419*S419+T419*U419,"")</f>
        <v/>
      </c>
      <c r="AT419" s="41" t="str">
        <f>IF(SUM(X419,AB419,AF419,AH419)&gt;0,W419*X419+AA419*AB419+AE419*AF419+AG419*AH419,"")</f>
        <v/>
      </c>
      <c r="AU419" s="120"/>
    </row>
    <row r="420" spans="1:47" ht="14.4" customHeight="1" thickBot="1" x14ac:dyDescent="0.35">
      <c r="A420" s="135" t="s">
        <v>352</v>
      </c>
      <c r="B420" s="74"/>
      <c r="C420" s="75"/>
      <c r="D420" s="76"/>
      <c r="E420" s="109" t="str">
        <f>IF(F420="◄","◄",IF(F420="ok","►",""))</f>
        <v>◄</v>
      </c>
      <c r="F420" s="110" t="str">
        <f>IF(F421&gt;0,"OK","◄")</f>
        <v>◄</v>
      </c>
      <c r="G420" s="111" t="str">
        <f t="shared" si="5"/>
        <v/>
      </c>
      <c r="H420" s="85">
        <v>25249</v>
      </c>
      <c r="I420" s="78" t="s">
        <v>43</v>
      </c>
      <c r="J420" s="23"/>
      <c r="K420" s="50" t="str">
        <f>IF(K421&gt;0,"","◄")</f>
        <v>◄</v>
      </c>
      <c r="L420" s="141"/>
      <c r="M420" s="141"/>
      <c r="N420" s="20"/>
      <c r="O420" s="50" t="str">
        <f>IF(O421&gt;0,"","◄")</f>
        <v>◄</v>
      </c>
      <c r="P420" s="3"/>
      <c r="Q420" s="4"/>
      <c r="R420" s="4"/>
      <c r="S420" s="50" t="str">
        <f>IF(S421&gt;0,"","◄")</f>
        <v>◄</v>
      </c>
      <c r="T420" s="4"/>
      <c r="U420" s="50" t="str">
        <f>IF(U421&gt;0,"","◄")</f>
        <v>◄</v>
      </c>
      <c r="V420" s="28"/>
      <c r="W420" s="4"/>
      <c r="X420" s="36" t="str">
        <f>IF(X421,"►","")</f>
        <v/>
      </c>
      <c r="Y420" s="142"/>
      <c r="Z420" s="142"/>
      <c r="AA420" s="4"/>
      <c r="AB420" s="36" t="str">
        <f>IF(AB421,"►","")</f>
        <v/>
      </c>
      <c r="AC420" s="4"/>
      <c r="AD420" s="4"/>
      <c r="AE420" s="4"/>
      <c r="AF420" s="36" t="str">
        <f>IF(AF421,"►","")</f>
        <v/>
      </c>
      <c r="AG420" s="4"/>
      <c r="AH420" s="36" t="str">
        <f>IF(AH421,"►","")</f>
        <v/>
      </c>
      <c r="AI420" s="14"/>
      <c r="AJ420" s="168" t="str">
        <f>IF(SUM(AJ421:AJ422)&gt;0,"◄","")</f>
        <v>◄</v>
      </c>
      <c r="AK420" s="169" t="s">
        <v>1742</v>
      </c>
      <c r="AL420" s="168" t="str">
        <f>IF(SUM(AL421:AL422)&gt;0,"◄","")</f>
        <v>◄</v>
      </c>
      <c r="AM420" s="170"/>
      <c r="AN420" s="168" t="str">
        <f>IF(SUM(AN421:AN422)&gt;0,"◄","")</f>
        <v>◄</v>
      </c>
      <c r="AO420" s="39" t="str">
        <f>IF(SUM(AO421:AO422)&gt;0,"►","")</f>
        <v/>
      </c>
      <c r="AP420" s="39" t="str">
        <f>IF(SUM(AP421:AP422)&gt;0,"►","")</f>
        <v/>
      </c>
      <c r="AQ420" s="39" t="str">
        <f>IF(SUM(AQ421:AQ422)&gt;0,"►","")</f>
        <v/>
      </c>
      <c r="AR420" s="40" t="str">
        <f>IF(SUM(AR421:AR422)&gt;0,"►","")</f>
        <v/>
      </c>
      <c r="AS420" s="19"/>
      <c r="AT420" s="19"/>
      <c r="AU420" s="120"/>
    </row>
    <row r="421" spans="1:47" ht="15" customHeight="1" thickBot="1" x14ac:dyDescent="0.35">
      <c r="A421" s="133"/>
      <c r="B421" s="79" t="s">
        <v>1108</v>
      </c>
      <c r="C421" s="82"/>
      <c r="D421" s="83"/>
      <c r="E421" s="112" t="str">
        <f>IF(F421&gt;0,"ok","◄")</f>
        <v>◄</v>
      </c>
      <c r="F421" s="113"/>
      <c r="G421" s="111" t="str">
        <f t="shared" si="5"/>
        <v/>
      </c>
      <c r="H421" s="203"/>
      <c r="I421" s="204"/>
      <c r="J421" s="159"/>
      <c r="K421" s="160"/>
      <c r="L421" s="161"/>
      <c r="M421" s="162"/>
      <c r="N421" s="163"/>
      <c r="O421" s="51"/>
      <c r="P421" s="58"/>
      <c r="Q421" s="59"/>
      <c r="R421" s="55"/>
      <c r="S421" s="52"/>
      <c r="T421" s="56"/>
      <c r="U421" s="52"/>
      <c r="V421" s="35"/>
      <c r="W421" s="164">
        <f>J421</f>
        <v>0</v>
      </c>
      <c r="X421" s="165"/>
      <c r="Y421" s="165"/>
      <c r="Z421" s="165"/>
      <c r="AA421" s="57">
        <f>N421</f>
        <v>0</v>
      </c>
      <c r="AB421" s="60"/>
      <c r="AC421" s="61"/>
      <c r="AD421" s="62"/>
      <c r="AE421" s="57">
        <f>R421</f>
        <v>0</v>
      </c>
      <c r="AF421" s="63"/>
      <c r="AG421" s="57">
        <f>T421</f>
        <v>0</v>
      </c>
      <c r="AH421" s="54"/>
      <c r="AI421" s="14"/>
      <c r="AJ421" s="171">
        <f>IF(K421+O421&gt;=2,0,IF(K421+O421=1,0,1))</f>
        <v>1</v>
      </c>
      <c r="AK421" s="172" t="str">
        <f>IF(K421+O421&gt;=2,0,IF(K421+O421=1,0,"or◄"))</f>
        <v>or◄</v>
      </c>
      <c r="AL421" s="173">
        <f>IF(K421+O421&gt;=1,"",IF(K421+O421&gt;=2,"",1))</f>
        <v>1</v>
      </c>
      <c r="AM421" s="174">
        <f>IF(S421&gt;=1,"",IF(S421&gt;=2,"",1))</f>
        <v>1</v>
      </c>
      <c r="AN421" s="173">
        <f>IF(U421&gt;=1,"",IF(U421&gt;=2,"",1))</f>
        <v>1</v>
      </c>
      <c r="AO421" s="175">
        <f>X421</f>
        <v>0</v>
      </c>
      <c r="AP421" s="22">
        <f>AB421</f>
        <v>0</v>
      </c>
      <c r="AQ421" s="22">
        <f>AF421</f>
        <v>0</v>
      </c>
      <c r="AR421" s="13">
        <f>AH421</f>
        <v>0</v>
      </c>
      <c r="AS421" s="10" t="str">
        <f>IF(SUM(K421,O421,S421,U421)&gt;0,J421*K421+N421*O421+R421*S421+T421*U421,"")</f>
        <v/>
      </c>
      <c r="AT421" s="41" t="str">
        <f>IF(SUM(X421,AB421,AF421,AH421)&gt;0,W421*X421+AA421*AB421+AE421*AF421+AG421*AH421,"")</f>
        <v/>
      </c>
      <c r="AU421" s="120"/>
    </row>
    <row r="422" spans="1:47" ht="29.4" customHeight="1" x14ac:dyDescent="0.3">
      <c r="A422" s="209" t="s">
        <v>353</v>
      </c>
      <c r="B422" s="210"/>
      <c r="C422" s="210"/>
      <c r="D422" s="211"/>
      <c r="E422" s="111" t="str">
        <f>IF(AND(F422="◄",G422="►"),"◄?►",IF(F422="◄","◄",IF(G422="►","►","")))</f>
        <v/>
      </c>
      <c r="F422" s="111" t="str">
        <f>IF(AND(G422="◄",H424="►"),"◄?►",IF(G422="◄","◄",IF(H424="►","►","")))</f>
        <v/>
      </c>
      <c r="G422" s="111" t="str">
        <f t="shared" si="5"/>
        <v/>
      </c>
      <c r="H422" s="85">
        <v>25249</v>
      </c>
      <c r="I422" s="78" t="s">
        <v>43</v>
      </c>
      <c r="J422" s="260"/>
      <c r="K422" s="260"/>
      <c r="L422" s="260"/>
      <c r="M422" s="260"/>
      <c r="N422" s="260"/>
      <c r="O422" s="260"/>
      <c r="P422" s="260"/>
      <c r="Q422" s="260"/>
      <c r="R422" s="260"/>
      <c r="S422" s="260"/>
      <c r="T422" s="260"/>
      <c r="U422" s="260"/>
      <c r="V422" s="260"/>
      <c r="W422" s="260"/>
      <c r="X422" s="260"/>
      <c r="Y422" s="260"/>
      <c r="Z422" s="260"/>
      <c r="AA422" s="260"/>
      <c r="AB422" s="260"/>
      <c r="AC422" s="260"/>
      <c r="AD422" s="260"/>
      <c r="AE422" s="260"/>
      <c r="AF422" s="260"/>
      <c r="AG422" s="260"/>
      <c r="AH422" s="260"/>
      <c r="AI422" s="260"/>
      <c r="AJ422" s="260"/>
      <c r="AK422" s="260"/>
      <c r="AL422" s="260"/>
      <c r="AM422" s="260"/>
      <c r="AN422" s="260"/>
      <c r="AO422" s="260"/>
      <c r="AP422" s="260"/>
      <c r="AQ422" s="260"/>
      <c r="AR422" s="260"/>
      <c r="AS422" s="260"/>
      <c r="AT422" s="260"/>
      <c r="AU422" s="120"/>
    </row>
    <row r="423" spans="1:47" ht="14.4" customHeight="1" thickBot="1" x14ac:dyDescent="0.35">
      <c r="A423" s="133"/>
      <c r="B423" s="79" t="s">
        <v>1108</v>
      </c>
      <c r="C423" s="82"/>
      <c r="D423" s="83"/>
      <c r="E423" s="112"/>
      <c r="F423" s="114" t="s">
        <v>1785</v>
      </c>
      <c r="G423" s="111" t="str">
        <f t="shared" si="5"/>
        <v/>
      </c>
      <c r="H423" s="203"/>
      <c r="I423" s="204"/>
      <c r="J423" s="261"/>
      <c r="K423" s="261"/>
      <c r="L423" s="261"/>
      <c r="M423" s="261"/>
      <c r="N423" s="261"/>
      <c r="O423" s="261"/>
      <c r="P423" s="261"/>
      <c r="Q423" s="261"/>
      <c r="R423" s="261"/>
      <c r="S423" s="261"/>
      <c r="T423" s="261"/>
      <c r="U423" s="261"/>
      <c r="V423" s="261"/>
      <c r="W423" s="261"/>
      <c r="X423" s="261"/>
      <c r="Y423" s="261"/>
      <c r="Z423" s="261"/>
      <c r="AA423" s="261"/>
      <c r="AB423" s="261"/>
      <c r="AC423" s="261"/>
      <c r="AD423" s="261"/>
      <c r="AE423" s="261"/>
      <c r="AF423" s="261"/>
      <c r="AG423" s="261"/>
      <c r="AH423" s="261"/>
      <c r="AI423" s="261"/>
      <c r="AJ423" s="261"/>
      <c r="AK423" s="261"/>
      <c r="AL423" s="261"/>
      <c r="AM423" s="261"/>
      <c r="AN423" s="261"/>
      <c r="AO423" s="261"/>
      <c r="AP423" s="261"/>
      <c r="AQ423" s="261"/>
      <c r="AR423" s="261"/>
      <c r="AS423" s="261"/>
      <c r="AT423" s="261"/>
      <c r="AU423" s="120"/>
    </row>
    <row r="424" spans="1:47" ht="14.4" customHeight="1" thickBot="1" x14ac:dyDescent="0.35">
      <c r="A424" s="135" t="s">
        <v>354</v>
      </c>
      <c r="B424" s="74"/>
      <c r="C424" s="75"/>
      <c r="D424" s="76"/>
      <c r="E424" s="109" t="str">
        <f>IF(F424="◄","◄",IF(F424="ok","►",""))</f>
        <v>◄</v>
      </c>
      <c r="F424" s="110" t="str">
        <f>IF(F425&gt;0,"OK","◄")</f>
        <v>◄</v>
      </c>
      <c r="G424" s="111" t="str">
        <f t="shared" si="5"/>
        <v/>
      </c>
      <c r="H424" s="85">
        <v>25277</v>
      </c>
      <c r="I424" s="78" t="s">
        <v>43</v>
      </c>
      <c r="J424" s="23"/>
      <c r="K424" s="50" t="str">
        <f>IF(K425&gt;0,"","◄")</f>
        <v>◄</v>
      </c>
      <c r="L424" s="141"/>
      <c r="M424" s="141"/>
      <c r="N424" s="20"/>
      <c r="O424" s="50" t="str">
        <f>IF(O425&gt;0,"","◄")</f>
        <v>◄</v>
      </c>
      <c r="P424" s="3"/>
      <c r="Q424" s="4"/>
      <c r="R424" s="4"/>
      <c r="S424" s="50" t="str">
        <f>IF(S425&gt;0,"","◄")</f>
        <v>◄</v>
      </c>
      <c r="T424" s="4"/>
      <c r="U424" s="50" t="str">
        <f>IF(U425&gt;0,"","◄")</f>
        <v>◄</v>
      </c>
      <c r="V424" s="28"/>
      <c r="W424" s="4"/>
      <c r="X424" s="36" t="str">
        <f>IF(X425,"►","")</f>
        <v/>
      </c>
      <c r="Y424" s="142"/>
      <c r="Z424" s="142"/>
      <c r="AA424" s="4"/>
      <c r="AB424" s="36" t="str">
        <f>IF(AB425,"►","")</f>
        <v/>
      </c>
      <c r="AC424" s="4"/>
      <c r="AD424" s="4"/>
      <c r="AE424" s="4"/>
      <c r="AF424" s="36" t="str">
        <f>IF(AF425,"►","")</f>
        <v/>
      </c>
      <c r="AG424" s="4"/>
      <c r="AH424" s="36" t="str">
        <f>IF(AH425,"►","")</f>
        <v/>
      </c>
      <c r="AI424" s="14"/>
      <c r="AJ424" s="168" t="str">
        <f>IF(SUM(AJ425:AJ426)&gt;0,"◄","")</f>
        <v>◄</v>
      </c>
      <c r="AK424" s="169" t="s">
        <v>1742</v>
      </c>
      <c r="AL424" s="168" t="str">
        <f>IF(SUM(AL425:AL426)&gt;0,"◄","")</f>
        <v>◄</v>
      </c>
      <c r="AM424" s="170"/>
      <c r="AN424" s="168" t="str">
        <f>IF(SUM(AN425:AN426)&gt;0,"◄","")</f>
        <v>◄</v>
      </c>
      <c r="AO424" s="39" t="str">
        <f>IF(SUM(AO425:AO426)&gt;0,"►","")</f>
        <v/>
      </c>
      <c r="AP424" s="39" t="str">
        <f>IF(SUM(AP425:AP426)&gt;0,"►","")</f>
        <v/>
      </c>
      <c r="AQ424" s="39" t="str">
        <f>IF(SUM(AQ425:AQ426)&gt;0,"►","")</f>
        <v/>
      </c>
      <c r="AR424" s="40" t="str">
        <f>IF(SUM(AR425:AR426)&gt;0,"►","")</f>
        <v/>
      </c>
      <c r="AS424" s="19"/>
      <c r="AT424" s="19"/>
      <c r="AU424" s="120"/>
    </row>
    <row r="425" spans="1:47" ht="15" customHeight="1" thickBot="1" x14ac:dyDescent="0.35">
      <c r="A425" s="133"/>
      <c r="B425" s="79" t="s">
        <v>1109</v>
      </c>
      <c r="C425" s="82"/>
      <c r="D425" s="83"/>
      <c r="E425" s="112" t="str">
        <f>IF(F425&gt;0,"ok","◄")</f>
        <v>◄</v>
      </c>
      <c r="F425" s="113"/>
      <c r="G425" s="111" t="str">
        <f t="shared" si="5"/>
        <v/>
      </c>
      <c r="H425" s="203"/>
      <c r="I425" s="204"/>
      <c r="J425" s="159"/>
      <c r="K425" s="160"/>
      <c r="L425" s="161"/>
      <c r="M425" s="162"/>
      <c r="N425" s="163"/>
      <c r="O425" s="51"/>
      <c r="P425" s="58"/>
      <c r="Q425" s="59"/>
      <c r="R425" s="55"/>
      <c r="S425" s="52"/>
      <c r="T425" s="56"/>
      <c r="U425" s="52"/>
      <c r="V425" s="35"/>
      <c r="W425" s="164">
        <f>J425</f>
        <v>0</v>
      </c>
      <c r="X425" s="165"/>
      <c r="Y425" s="165"/>
      <c r="Z425" s="165"/>
      <c r="AA425" s="57">
        <f>N425</f>
        <v>0</v>
      </c>
      <c r="AB425" s="60"/>
      <c r="AC425" s="61"/>
      <c r="AD425" s="62"/>
      <c r="AE425" s="57">
        <f>R425</f>
        <v>0</v>
      </c>
      <c r="AF425" s="63"/>
      <c r="AG425" s="57">
        <f>T425</f>
        <v>0</v>
      </c>
      <c r="AH425" s="54"/>
      <c r="AI425" s="14"/>
      <c r="AJ425" s="171">
        <f>IF(K425+O425&gt;=2,0,IF(K425+O425=1,0,1))</f>
        <v>1</v>
      </c>
      <c r="AK425" s="172" t="str">
        <f>IF(K425+O425&gt;=2,0,IF(K425+O425=1,0,"or◄"))</f>
        <v>or◄</v>
      </c>
      <c r="AL425" s="173">
        <f>IF(K425+O425&gt;=1,"",IF(K425+O425&gt;=2,"",1))</f>
        <v>1</v>
      </c>
      <c r="AM425" s="174">
        <f>IF(S425&gt;=1,"",IF(S425&gt;=2,"",1))</f>
        <v>1</v>
      </c>
      <c r="AN425" s="173">
        <f>IF(U425&gt;=1,"",IF(U425&gt;=2,"",1))</f>
        <v>1</v>
      </c>
      <c r="AO425" s="175">
        <f>X425</f>
        <v>0</v>
      </c>
      <c r="AP425" s="22">
        <f>AB425</f>
        <v>0</v>
      </c>
      <c r="AQ425" s="22">
        <f>AF425</f>
        <v>0</v>
      </c>
      <c r="AR425" s="13">
        <f>AH425</f>
        <v>0</v>
      </c>
      <c r="AS425" s="10" t="str">
        <f>IF(SUM(K425,O425,S425,U425)&gt;0,J425*K425+N425*O425+R425*S425+T425*U425,"")</f>
        <v/>
      </c>
      <c r="AT425" s="41" t="str">
        <f>IF(SUM(X425,AB425,AF425,AH425)&gt;0,W425*X425+AA425*AB425+AE425*AF425+AG425*AH425,"")</f>
        <v/>
      </c>
      <c r="AU425" s="120"/>
    </row>
    <row r="426" spans="1:47" ht="14.4" customHeight="1" thickBot="1" x14ac:dyDescent="0.35">
      <c r="A426" s="135" t="s">
        <v>355</v>
      </c>
      <c r="B426" s="74"/>
      <c r="C426" s="75"/>
      <c r="D426" s="76"/>
      <c r="E426" s="109" t="str">
        <f>IF(F426="◄","◄",IF(F426="ok","►",""))</f>
        <v>◄</v>
      </c>
      <c r="F426" s="110" t="str">
        <f>IF(F427&gt;0,"OK","◄")</f>
        <v>◄</v>
      </c>
      <c r="G426" s="111" t="str">
        <f t="shared" si="5"/>
        <v/>
      </c>
      <c r="H426" s="85">
        <v>25277</v>
      </c>
      <c r="I426" s="78" t="s">
        <v>43</v>
      </c>
      <c r="J426" s="23"/>
      <c r="K426" s="50" t="str">
        <f>IF(K427&gt;0,"","◄")</f>
        <v>◄</v>
      </c>
      <c r="L426" s="141"/>
      <c r="M426" s="141"/>
      <c r="N426" s="20"/>
      <c r="O426" s="50" t="str">
        <f>IF(O427&gt;0,"","◄")</f>
        <v>◄</v>
      </c>
      <c r="P426" s="3"/>
      <c r="Q426" s="4"/>
      <c r="R426" s="4"/>
      <c r="S426" s="50" t="str">
        <f>IF(S427&gt;0,"","◄")</f>
        <v>◄</v>
      </c>
      <c r="T426" s="4"/>
      <c r="U426" s="50" t="str">
        <f>IF(U427&gt;0,"","◄")</f>
        <v>◄</v>
      </c>
      <c r="V426" s="28"/>
      <c r="W426" s="4"/>
      <c r="X426" s="36" t="str">
        <f>IF(X427,"►","")</f>
        <v/>
      </c>
      <c r="Y426" s="142"/>
      <c r="Z426" s="142"/>
      <c r="AA426" s="4"/>
      <c r="AB426" s="36" t="str">
        <f>IF(AB427,"►","")</f>
        <v/>
      </c>
      <c r="AC426" s="4"/>
      <c r="AD426" s="4"/>
      <c r="AE426" s="4"/>
      <c r="AF426" s="36" t="str">
        <f>IF(AF427,"►","")</f>
        <v/>
      </c>
      <c r="AG426" s="4"/>
      <c r="AH426" s="36" t="str">
        <f>IF(AH427,"►","")</f>
        <v/>
      </c>
      <c r="AI426" s="14"/>
      <c r="AJ426" s="168" t="str">
        <f>IF(SUM(AJ427:AJ428)&gt;0,"◄","")</f>
        <v>◄</v>
      </c>
      <c r="AK426" s="169" t="s">
        <v>1742</v>
      </c>
      <c r="AL426" s="168" t="str">
        <f>IF(SUM(AL427:AL428)&gt;0,"◄","")</f>
        <v>◄</v>
      </c>
      <c r="AM426" s="170"/>
      <c r="AN426" s="168" t="str">
        <f>IF(SUM(AN427:AN428)&gt;0,"◄","")</f>
        <v>◄</v>
      </c>
      <c r="AO426" s="39" t="str">
        <f>IF(SUM(AO427:AO428)&gt;0,"►","")</f>
        <v/>
      </c>
      <c r="AP426" s="39" t="str">
        <f>IF(SUM(AP427:AP428)&gt;0,"►","")</f>
        <v/>
      </c>
      <c r="AQ426" s="39" t="str">
        <f>IF(SUM(AQ427:AQ428)&gt;0,"►","")</f>
        <v/>
      </c>
      <c r="AR426" s="40" t="str">
        <f>IF(SUM(AR427:AR428)&gt;0,"►","")</f>
        <v/>
      </c>
      <c r="AS426" s="19"/>
      <c r="AT426" s="19"/>
      <c r="AU426" s="120"/>
    </row>
    <row r="427" spans="1:47" ht="15" customHeight="1" thickBot="1" x14ac:dyDescent="0.35">
      <c r="A427" s="133"/>
      <c r="B427" s="79" t="s">
        <v>1096</v>
      </c>
      <c r="C427" s="82"/>
      <c r="D427" s="83"/>
      <c r="E427" s="112" t="str">
        <f>IF(F427&gt;0,"ok","◄")</f>
        <v>◄</v>
      </c>
      <c r="F427" s="113"/>
      <c r="G427" s="111" t="str">
        <f t="shared" si="5"/>
        <v/>
      </c>
      <c r="H427" s="203"/>
      <c r="I427" s="204"/>
      <c r="J427" s="159"/>
      <c r="K427" s="160"/>
      <c r="L427" s="161"/>
      <c r="M427" s="162"/>
      <c r="N427" s="163"/>
      <c r="O427" s="51"/>
      <c r="P427" s="58"/>
      <c r="Q427" s="59"/>
      <c r="R427" s="55"/>
      <c r="S427" s="52"/>
      <c r="T427" s="56"/>
      <c r="U427" s="52"/>
      <c r="V427" s="35"/>
      <c r="W427" s="164">
        <f>J427</f>
        <v>0</v>
      </c>
      <c r="X427" s="165"/>
      <c r="Y427" s="165"/>
      <c r="Z427" s="165"/>
      <c r="AA427" s="57">
        <f>N427</f>
        <v>0</v>
      </c>
      <c r="AB427" s="60"/>
      <c r="AC427" s="61"/>
      <c r="AD427" s="62"/>
      <c r="AE427" s="57">
        <f>R427</f>
        <v>0</v>
      </c>
      <c r="AF427" s="63"/>
      <c r="AG427" s="57">
        <f>T427</f>
        <v>0</v>
      </c>
      <c r="AH427" s="54"/>
      <c r="AI427" s="14"/>
      <c r="AJ427" s="171">
        <f>IF(K427+O427&gt;=2,0,IF(K427+O427=1,0,1))</f>
        <v>1</v>
      </c>
      <c r="AK427" s="172" t="str">
        <f>IF(K427+O427&gt;=2,0,IF(K427+O427=1,0,"or◄"))</f>
        <v>or◄</v>
      </c>
      <c r="AL427" s="173">
        <f>IF(K427+O427&gt;=1,"",IF(K427+O427&gt;=2,"",1))</f>
        <v>1</v>
      </c>
      <c r="AM427" s="174">
        <f>IF(S427&gt;=1,"",IF(S427&gt;=2,"",1))</f>
        <v>1</v>
      </c>
      <c r="AN427" s="173">
        <f>IF(U427&gt;=1,"",IF(U427&gt;=2,"",1))</f>
        <v>1</v>
      </c>
      <c r="AO427" s="175">
        <f>X427</f>
        <v>0</v>
      </c>
      <c r="AP427" s="22">
        <f>AB427</f>
        <v>0</v>
      </c>
      <c r="AQ427" s="22">
        <f>AF427</f>
        <v>0</v>
      </c>
      <c r="AR427" s="13">
        <f>AH427</f>
        <v>0</v>
      </c>
      <c r="AS427" s="10" t="str">
        <f>IF(SUM(K427,O427,S427,U427)&gt;0,J427*K427+N427*O427+R427*S427+T427*U427,"")</f>
        <v/>
      </c>
      <c r="AT427" s="41" t="str">
        <f>IF(SUM(X427,AB427,AF427,AH427)&gt;0,W427*X427+AA427*AB427+AE427*AF427+AG427*AH427,"")</f>
        <v/>
      </c>
      <c r="AU427" s="120"/>
    </row>
    <row r="428" spans="1:47" ht="14.4" customHeight="1" thickBot="1" x14ac:dyDescent="0.35">
      <c r="A428" s="135" t="s">
        <v>356</v>
      </c>
      <c r="B428" s="74"/>
      <c r="C428" s="75"/>
      <c r="D428" s="76"/>
      <c r="E428" s="109" t="str">
        <f>IF(F428="◄","◄",IF(F428="ok","►",""))</f>
        <v>◄</v>
      </c>
      <c r="F428" s="110" t="str">
        <f>IF(F429&gt;0,"OK","◄")</f>
        <v>◄</v>
      </c>
      <c r="G428" s="111" t="str">
        <f t="shared" si="5"/>
        <v/>
      </c>
      <c r="H428" s="85">
        <v>25306</v>
      </c>
      <c r="I428" s="78" t="s">
        <v>43</v>
      </c>
      <c r="J428" s="23"/>
      <c r="K428" s="50" t="str">
        <f>IF(K429&gt;0,"","◄")</f>
        <v>◄</v>
      </c>
      <c r="L428" s="141"/>
      <c r="M428" s="141"/>
      <c r="N428" s="20"/>
      <c r="O428" s="50" t="str">
        <f>IF(O429&gt;0,"","◄")</f>
        <v>◄</v>
      </c>
      <c r="P428" s="3"/>
      <c r="Q428" s="4"/>
      <c r="R428" s="4"/>
      <c r="S428" s="50" t="str">
        <f>IF(S429&gt;0,"","◄")</f>
        <v>◄</v>
      </c>
      <c r="T428" s="4"/>
      <c r="U428" s="50" t="str">
        <f>IF(U429&gt;0,"","◄")</f>
        <v>◄</v>
      </c>
      <c r="V428" s="28"/>
      <c r="W428" s="4"/>
      <c r="X428" s="36" t="str">
        <f>IF(X429,"►","")</f>
        <v/>
      </c>
      <c r="Y428" s="142"/>
      <c r="Z428" s="142"/>
      <c r="AA428" s="4"/>
      <c r="AB428" s="36" t="str">
        <f>IF(AB429,"►","")</f>
        <v/>
      </c>
      <c r="AC428" s="4"/>
      <c r="AD428" s="4"/>
      <c r="AE428" s="4"/>
      <c r="AF428" s="36" t="str">
        <f>IF(AF429,"►","")</f>
        <v/>
      </c>
      <c r="AG428" s="4"/>
      <c r="AH428" s="36" t="str">
        <f>IF(AH429,"►","")</f>
        <v/>
      </c>
      <c r="AI428" s="14"/>
      <c r="AJ428" s="168" t="str">
        <f>IF(SUM(AJ429:AJ430)&gt;0,"◄","")</f>
        <v>◄</v>
      </c>
      <c r="AK428" s="169" t="s">
        <v>1742</v>
      </c>
      <c r="AL428" s="168" t="str">
        <f>IF(SUM(AL429:AL430)&gt;0,"◄","")</f>
        <v>◄</v>
      </c>
      <c r="AM428" s="170"/>
      <c r="AN428" s="168" t="str">
        <f>IF(SUM(AN429:AN430)&gt;0,"◄","")</f>
        <v>◄</v>
      </c>
      <c r="AO428" s="39" t="str">
        <f>IF(SUM(AO429:AO430)&gt;0,"►","")</f>
        <v/>
      </c>
      <c r="AP428" s="39" t="str">
        <f>IF(SUM(AP429:AP430)&gt;0,"►","")</f>
        <v/>
      </c>
      <c r="AQ428" s="39" t="str">
        <f>IF(SUM(AQ429:AQ430)&gt;0,"►","")</f>
        <v/>
      </c>
      <c r="AR428" s="40" t="str">
        <f>IF(SUM(AR429:AR430)&gt;0,"►","")</f>
        <v/>
      </c>
      <c r="AS428" s="19"/>
      <c r="AT428" s="19"/>
      <c r="AU428" s="120"/>
    </row>
    <row r="429" spans="1:47" ht="15" customHeight="1" thickBot="1" x14ac:dyDescent="0.35">
      <c r="A429" s="133"/>
      <c r="B429" s="79" t="s">
        <v>1098</v>
      </c>
      <c r="C429" s="82"/>
      <c r="D429" s="83"/>
      <c r="E429" s="112" t="str">
        <f>IF(F429&gt;0,"ok","◄")</f>
        <v>◄</v>
      </c>
      <c r="F429" s="113"/>
      <c r="G429" s="111" t="str">
        <f t="shared" si="5"/>
        <v/>
      </c>
      <c r="H429" s="203"/>
      <c r="I429" s="204"/>
      <c r="J429" s="159"/>
      <c r="K429" s="160"/>
      <c r="L429" s="161"/>
      <c r="M429" s="162"/>
      <c r="N429" s="163"/>
      <c r="O429" s="51"/>
      <c r="P429" s="58"/>
      <c r="Q429" s="59"/>
      <c r="R429" s="55"/>
      <c r="S429" s="52"/>
      <c r="T429" s="56"/>
      <c r="U429" s="52"/>
      <c r="V429" s="35"/>
      <c r="W429" s="164">
        <f>J429</f>
        <v>0</v>
      </c>
      <c r="X429" s="165"/>
      <c r="Y429" s="165"/>
      <c r="Z429" s="165"/>
      <c r="AA429" s="57">
        <f>N429</f>
        <v>0</v>
      </c>
      <c r="AB429" s="60"/>
      <c r="AC429" s="61"/>
      <c r="AD429" s="62"/>
      <c r="AE429" s="57">
        <f>R429</f>
        <v>0</v>
      </c>
      <c r="AF429" s="63"/>
      <c r="AG429" s="57">
        <f>T429</f>
        <v>0</v>
      </c>
      <c r="AH429" s="54"/>
      <c r="AI429" s="14"/>
      <c r="AJ429" s="171">
        <f>IF(K429+O429&gt;=2,0,IF(K429+O429=1,0,1))</f>
        <v>1</v>
      </c>
      <c r="AK429" s="172" t="str">
        <f>IF(K429+O429&gt;=2,0,IF(K429+O429=1,0,"or◄"))</f>
        <v>or◄</v>
      </c>
      <c r="AL429" s="173">
        <f>IF(K429+O429&gt;=1,"",IF(K429+O429&gt;=2,"",1))</f>
        <v>1</v>
      </c>
      <c r="AM429" s="174">
        <f>IF(S429&gt;=1,"",IF(S429&gt;=2,"",1))</f>
        <v>1</v>
      </c>
      <c r="AN429" s="173">
        <f>IF(U429&gt;=1,"",IF(U429&gt;=2,"",1))</f>
        <v>1</v>
      </c>
      <c r="AO429" s="175">
        <f>X429</f>
        <v>0</v>
      </c>
      <c r="AP429" s="22">
        <f>AB429</f>
        <v>0</v>
      </c>
      <c r="AQ429" s="22">
        <f>AF429</f>
        <v>0</v>
      </c>
      <c r="AR429" s="13">
        <f>AH429</f>
        <v>0</v>
      </c>
      <c r="AS429" s="10" t="str">
        <f>IF(SUM(K429,O429,S429,U429)&gt;0,J429*K429+N429*O429+R429*S429+T429*U429,"")</f>
        <v/>
      </c>
      <c r="AT429" s="41" t="str">
        <f>IF(SUM(X429,AB429,AF429,AH429)&gt;0,W429*X429+AA429*AB429+AE429*AF429+AG429*AH429,"")</f>
        <v/>
      </c>
      <c r="AU429" s="120"/>
    </row>
    <row r="430" spans="1:47" ht="14.4" customHeight="1" thickBot="1" x14ac:dyDescent="0.35">
      <c r="A430" s="135" t="s">
        <v>357</v>
      </c>
      <c r="B430" s="74"/>
      <c r="C430" s="75"/>
      <c r="D430" s="76"/>
      <c r="E430" s="109" t="str">
        <f>IF(F430="◄","◄",IF(F430="ok","►",""))</f>
        <v>◄</v>
      </c>
      <c r="F430" s="110" t="str">
        <f>IF(F431&gt;0,"OK","◄")</f>
        <v>◄</v>
      </c>
      <c r="G430" s="111" t="str">
        <f t="shared" si="5"/>
        <v/>
      </c>
      <c r="H430" s="85">
        <v>25319</v>
      </c>
      <c r="I430" s="78" t="s">
        <v>43</v>
      </c>
      <c r="J430" s="23"/>
      <c r="K430" s="50" t="str">
        <f>IF(K431&gt;0,"","◄")</f>
        <v>◄</v>
      </c>
      <c r="L430" s="141"/>
      <c r="M430" s="141"/>
      <c r="N430" s="20"/>
      <c r="O430" s="50" t="str">
        <f>IF(O431&gt;0,"","◄")</f>
        <v>◄</v>
      </c>
      <c r="P430" s="3"/>
      <c r="Q430" s="4"/>
      <c r="R430" s="4"/>
      <c r="S430" s="50" t="str">
        <f>IF(S431&gt;0,"","◄")</f>
        <v>◄</v>
      </c>
      <c r="T430" s="4"/>
      <c r="U430" s="50" t="str">
        <f>IF(U431&gt;0,"","◄")</f>
        <v>◄</v>
      </c>
      <c r="V430" s="28"/>
      <c r="W430" s="4"/>
      <c r="X430" s="36" t="str">
        <f>IF(X431,"►","")</f>
        <v/>
      </c>
      <c r="Y430" s="142"/>
      <c r="Z430" s="142"/>
      <c r="AA430" s="4"/>
      <c r="AB430" s="36" t="str">
        <f>IF(AB431,"►","")</f>
        <v/>
      </c>
      <c r="AC430" s="4"/>
      <c r="AD430" s="4"/>
      <c r="AE430" s="4"/>
      <c r="AF430" s="36" t="str">
        <f>IF(AF431,"►","")</f>
        <v/>
      </c>
      <c r="AG430" s="4"/>
      <c r="AH430" s="36" t="str">
        <f>IF(AH431,"►","")</f>
        <v/>
      </c>
      <c r="AI430" s="14"/>
      <c r="AJ430" s="168" t="str">
        <f>IF(SUM(AJ431:AJ432)&gt;0,"◄","")</f>
        <v>◄</v>
      </c>
      <c r="AK430" s="169" t="s">
        <v>1742</v>
      </c>
      <c r="AL430" s="168" t="str">
        <f>IF(SUM(AL431:AL432)&gt;0,"◄","")</f>
        <v>◄</v>
      </c>
      <c r="AM430" s="170"/>
      <c r="AN430" s="168" t="str">
        <f>IF(SUM(AN431:AN432)&gt;0,"◄","")</f>
        <v>◄</v>
      </c>
      <c r="AO430" s="39" t="str">
        <f>IF(SUM(AO431:AO432)&gt;0,"►","")</f>
        <v/>
      </c>
      <c r="AP430" s="39" t="str">
        <f>IF(SUM(AP431:AP432)&gt;0,"►","")</f>
        <v/>
      </c>
      <c r="AQ430" s="39" t="str">
        <f>IF(SUM(AQ431:AQ432)&gt;0,"►","")</f>
        <v/>
      </c>
      <c r="AR430" s="40" t="str">
        <f>IF(SUM(AR431:AR432)&gt;0,"►","")</f>
        <v/>
      </c>
      <c r="AS430" s="19"/>
      <c r="AT430" s="19"/>
      <c r="AU430" s="120"/>
    </row>
    <row r="431" spans="1:47" ht="15" customHeight="1" thickBot="1" x14ac:dyDescent="0.35">
      <c r="A431" s="133"/>
      <c r="B431" s="79" t="s">
        <v>1099</v>
      </c>
      <c r="C431" s="82"/>
      <c r="D431" s="83"/>
      <c r="E431" s="112" t="str">
        <f>IF(F431&gt;0,"ok","◄")</f>
        <v>◄</v>
      </c>
      <c r="F431" s="113"/>
      <c r="G431" s="111" t="str">
        <f t="shared" si="5"/>
        <v/>
      </c>
      <c r="H431" s="203"/>
      <c r="I431" s="204"/>
      <c r="J431" s="159"/>
      <c r="K431" s="160"/>
      <c r="L431" s="161"/>
      <c r="M431" s="162"/>
      <c r="N431" s="163"/>
      <c r="O431" s="51"/>
      <c r="P431" s="58"/>
      <c r="Q431" s="59"/>
      <c r="R431" s="55"/>
      <c r="S431" s="52"/>
      <c r="T431" s="56"/>
      <c r="U431" s="52"/>
      <c r="V431" s="35"/>
      <c r="W431" s="164">
        <f>J431</f>
        <v>0</v>
      </c>
      <c r="X431" s="165"/>
      <c r="Y431" s="165"/>
      <c r="Z431" s="165"/>
      <c r="AA431" s="57">
        <f>N431</f>
        <v>0</v>
      </c>
      <c r="AB431" s="60"/>
      <c r="AC431" s="61"/>
      <c r="AD431" s="62"/>
      <c r="AE431" s="57">
        <f>R431</f>
        <v>0</v>
      </c>
      <c r="AF431" s="63"/>
      <c r="AG431" s="57">
        <f>T431</f>
        <v>0</v>
      </c>
      <c r="AH431" s="54"/>
      <c r="AI431" s="14"/>
      <c r="AJ431" s="171">
        <f>IF(K431+O431&gt;=2,0,IF(K431+O431=1,0,1))</f>
        <v>1</v>
      </c>
      <c r="AK431" s="172" t="str">
        <f>IF(K431+O431&gt;=2,0,IF(K431+O431=1,0,"or◄"))</f>
        <v>or◄</v>
      </c>
      <c r="AL431" s="173">
        <f>IF(K431+O431&gt;=1,"",IF(K431+O431&gt;=2,"",1))</f>
        <v>1</v>
      </c>
      <c r="AM431" s="174">
        <f>IF(S431&gt;=1,"",IF(S431&gt;=2,"",1))</f>
        <v>1</v>
      </c>
      <c r="AN431" s="173">
        <f>IF(U431&gt;=1,"",IF(U431&gt;=2,"",1))</f>
        <v>1</v>
      </c>
      <c r="AO431" s="175">
        <f>X431</f>
        <v>0</v>
      </c>
      <c r="AP431" s="22">
        <f>AB431</f>
        <v>0</v>
      </c>
      <c r="AQ431" s="22">
        <f>AF431</f>
        <v>0</v>
      </c>
      <c r="AR431" s="13">
        <f>AH431</f>
        <v>0</v>
      </c>
      <c r="AS431" s="10" t="str">
        <f>IF(SUM(K431,O431,S431,U431)&gt;0,J431*K431+N431*O431+R431*S431+T431*U431,"")</f>
        <v/>
      </c>
      <c r="AT431" s="41" t="str">
        <f>IF(SUM(X431,AB431,AF431,AH431)&gt;0,W431*X431+AA431*AB431+AE431*AF431+AG431*AH431,"")</f>
        <v/>
      </c>
      <c r="AU431" s="120"/>
    </row>
    <row r="432" spans="1:47" ht="14.4" customHeight="1" thickBot="1" x14ac:dyDescent="0.35">
      <c r="A432" s="135" t="s">
        <v>358</v>
      </c>
      <c r="B432" s="74"/>
      <c r="C432" s="75"/>
      <c r="D432" s="76"/>
      <c r="E432" s="109" t="str">
        <f>IF(F432="◄","◄",IF(F432="ok","►",""))</f>
        <v>◄</v>
      </c>
      <c r="F432" s="110" t="str">
        <f>IF(F433&gt;0,"OK","◄")</f>
        <v>◄</v>
      </c>
      <c r="G432" s="111" t="str">
        <f t="shared" si="5"/>
        <v/>
      </c>
      <c r="H432" s="85">
        <v>25333</v>
      </c>
      <c r="I432" s="78" t="s">
        <v>43</v>
      </c>
      <c r="J432" s="23"/>
      <c r="K432" s="50" t="str">
        <f>IF(K433&gt;0,"","◄")</f>
        <v>◄</v>
      </c>
      <c r="L432" s="141"/>
      <c r="M432" s="141"/>
      <c r="N432" s="20"/>
      <c r="O432" s="50" t="str">
        <f>IF(O433&gt;0,"","◄")</f>
        <v>◄</v>
      </c>
      <c r="P432" s="3"/>
      <c r="Q432" s="4"/>
      <c r="R432" s="4"/>
      <c r="S432" s="50" t="str">
        <f>IF(S433&gt;0,"","◄")</f>
        <v>◄</v>
      </c>
      <c r="T432" s="4"/>
      <c r="U432" s="50" t="str">
        <f>IF(U433&gt;0,"","◄")</f>
        <v>◄</v>
      </c>
      <c r="V432" s="28"/>
      <c r="W432" s="4"/>
      <c r="X432" s="36" t="str">
        <f>IF(X433,"►","")</f>
        <v/>
      </c>
      <c r="Y432" s="142"/>
      <c r="Z432" s="142"/>
      <c r="AA432" s="4"/>
      <c r="AB432" s="36" t="str">
        <f>IF(AB433,"►","")</f>
        <v/>
      </c>
      <c r="AC432" s="4"/>
      <c r="AD432" s="4"/>
      <c r="AE432" s="4"/>
      <c r="AF432" s="36" t="str">
        <f>IF(AF433,"►","")</f>
        <v/>
      </c>
      <c r="AG432" s="4"/>
      <c r="AH432" s="36" t="str">
        <f>IF(AH433,"►","")</f>
        <v/>
      </c>
      <c r="AI432" s="14"/>
      <c r="AJ432" s="168" t="str">
        <f>IF(SUM(AJ433:AJ434)&gt;0,"◄","")</f>
        <v>◄</v>
      </c>
      <c r="AK432" s="169" t="s">
        <v>1742</v>
      </c>
      <c r="AL432" s="168" t="str">
        <f>IF(SUM(AL433:AL434)&gt;0,"◄","")</f>
        <v>◄</v>
      </c>
      <c r="AM432" s="170"/>
      <c r="AN432" s="168" t="str">
        <f>IF(SUM(AN433:AN434)&gt;0,"◄","")</f>
        <v>◄</v>
      </c>
      <c r="AO432" s="39" t="str">
        <f>IF(SUM(AO433:AO434)&gt;0,"►","")</f>
        <v/>
      </c>
      <c r="AP432" s="39" t="str">
        <f>IF(SUM(AP433:AP434)&gt;0,"►","")</f>
        <v/>
      </c>
      <c r="AQ432" s="39" t="str">
        <f>IF(SUM(AQ433:AQ434)&gt;0,"►","")</f>
        <v/>
      </c>
      <c r="AR432" s="40" t="str">
        <f>IF(SUM(AR433:AR434)&gt;0,"►","")</f>
        <v/>
      </c>
      <c r="AS432" s="19"/>
      <c r="AT432" s="19"/>
      <c r="AU432" s="120"/>
    </row>
    <row r="433" spans="1:47" ht="15" customHeight="1" thickBot="1" x14ac:dyDescent="0.35">
      <c r="A433" s="133"/>
      <c r="B433" s="79" t="s">
        <v>1110</v>
      </c>
      <c r="C433" s="82"/>
      <c r="D433" s="83"/>
      <c r="E433" s="112" t="str">
        <f>IF(F433&gt;0,"ok","◄")</f>
        <v>◄</v>
      </c>
      <c r="F433" s="113"/>
      <c r="G433" s="111" t="str">
        <f t="shared" si="5"/>
        <v/>
      </c>
      <c r="H433" s="203"/>
      <c r="I433" s="204"/>
      <c r="J433" s="159"/>
      <c r="K433" s="160"/>
      <c r="L433" s="161"/>
      <c r="M433" s="162"/>
      <c r="N433" s="163"/>
      <c r="O433" s="51"/>
      <c r="P433" s="58"/>
      <c r="Q433" s="59"/>
      <c r="R433" s="55"/>
      <c r="S433" s="52"/>
      <c r="T433" s="56"/>
      <c r="U433" s="52"/>
      <c r="V433" s="35"/>
      <c r="W433" s="164">
        <f>J433</f>
        <v>0</v>
      </c>
      <c r="X433" s="165"/>
      <c r="Y433" s="165"/>
      <c r="Z433" s="165"/>
      <c r="AA433" s="57">
        <f>N433</f>
        <v>0</v>
      </c>
      <c r="AB433" s="60"/>
      <c r="AC433" s="61"/>
      <c r="AD433" s="62"/>
      <c r="AE433" s="57">
        <f>R433</f>
        <v>0</v>
      </c>
      <c r="AF433" s="63"/>
      <c r="AG433" s="57">
        <f>T433</f>
        <v>0</v>
      </c>
      <c r="AH433" s="54"/>
      <c r="AI433" s="14"/>
      <c r="AJ433" s="171">
        <f>IF(K433+O433&gt;=2,0,IF(K433+O433=1,0,1))</f>
        <v>1</v>
      </c>
      <c r="AK433" s="172" t="str">
        <f>IF(K433+O433&gt;=2,0,IF(K433+O433=1,0,"or◄"))</f>
        <v>or◄</v>
      </c>
      <c r="AL433" s="173">
        <f>IF(K433+O433&gt;=1,"",IF(K433+O433&gt;=2,"",1))</f>
        <v>1</v>
      </c>
      <c r="AM433" s="174">
        <f>IF(S433&gt;=1,"",IF(S433&gt;=2,"",1))</f>
        <v>1</v>
      </c>
      <c r="AN433" s="173">
        <f>IF(U433&gt;=1,"",IF(U433&gt;=2,"",1))</f>
        <v>1</v>
      </c>
      <c r="AO433" s="175">
        <f>X433</f>
        <v>0</v>
      </c>
      <c r="AP433" s="22">
        <f>AB433</f>
        <v>0</v>
      </c>
      <c r="AQ433" s="22">
        <f>AF433</f>
        <v>0</v>
      </c>
      <c r="AR433" s="13">
        <f>AH433</f>
        <v>0</v>
      </c>
      <c r="AS433" s="10" t="str">
        <f>IF(SUM(K433,O433,S433,U433)&gt;0,J433*K433+N433*O433+R433*S433+T433*U433,"")</f>
        <v/>
      </c>
      <c r="AT433" s="41" t="str">
        <f>IF(SUM(X433,AB433,AF433,AH433)&gt;0,W433*X433+AA433*AB433+AE433*AF433+AG433*AH433,"")</f>
        <v/>
      </c>
      <c r="AU433" s="120"/>
    </row>
    <row r="434" spans="1:47" ht="14.4" customHeight="1" thickBot="1" x14ac:dyDescent="0.35">
      <c r="A434" s="135" t="s">
        <v>359</v>
      </c>
      <c r="B434" s="74"/>
      <c r="C434" s="75"/>
      <c r="D434" s="76"/>
      <c r="E434" s="109" t="str">
        <f>IF(F434="◄","◄",IF(F434="ok","►",""))</f>
        <v>◄</v>
      </c>
      <c r="F434" s="110" t="str">
        <f>IF(F435&gt;0,"OK","◄")</f>
        <v>◄</v>
      </c>
      <c r="G434" s="111" t="str">
        <f t="shared" si="5"/>
        <v/>
      </c>
      <c r="H434" s="85">
        <v>25354</v>
      </c>
      <c r="I434" s="78" t="s">
        <v>43</v>
      </c>
      <c r="J434" s="23"/>
      <c r="K434" s="50" t="str">
        <f>IF(K435&gt;0,"","◄")</f>
        <v>◄</v>
      </c>
      <c r="L434" s="141"/>
      <c r="M434" s="141"/>
      <c r="N434" s="20"/>
      <c r="O434" s="50" t="str">
        <f>IF(O435&gt;0,"","◄")</f>
        <v>◄</v>
      </c>
      <c r="P434" s="3"/>
      <c r="Q434" s="4"/>
      <c r="R434" s="4"/>
      <c r="S434" s="50" t="str">
        <f>IF(S435&gt;0,"","◄")</f>
        <v>◄</v>
      </c>
      <c r="T434" s="4"/>
      <c r="U434" s="50" t="str">
        <f>IF(U435&gt;0,"","◄")</f>
        <v>◄</v>
      </c>
      <c r="V434" s="28"/>
      <c r="W434" s="4"/>
      <c r="X434" s="36" t="str">
        <f>IF(X435,"►","")</f>
        <v/>
      </c>
      <c r="Y434" s="142"/>
      <c r="Z434" s="142"/>
      <c r="AA434" s="4"/>
      <c r="AB434" s="36" t="str">
        <f>IF(AB435,"►","")</f>
        <v/>
      </c>
      <c r="AC434" s="4"/>
      <c r="AD434" s="4"/>
      <c r="AE434" s="4"/>
      <c r="AF434" s="36" t="str">
        <f>IF(AF435,"►","")</f>
        <v/>
      </c>
      <c r="AG434" s="4"/>
      <c r="AH434" s="36" t="str">
        <f>IF(AH435,"►","")</f>
        <v/>
      </c>
      <c r="AI434" s="14"/>
      <c r="AJ434" s="168" t="str">
        <f>IF(SUM(AJ435:AJ436)&gt;0,"◄","")</f>
        <v>◄</v>
      </c>
      <c r="AK434" s="169" t="s">
        <v>1742</v>
      </c>
      <c r="AL434" s="168" t="str">
        <f>IF(SUM(AL435:AL436)&gt;0,"◄","")</f>
        <v>◄</v>
      </c>
      <c r="AM434" s="170"/>
      <c r="AN434" s="168" t="str">
        <f>IF(SUM(AN435:AN436)&gt;0,"◄","")</f>
        <v>◄</v>
      </c>
      <c r="AO434" s="39" t="str">
        <f>IF(SUM(AO435:AO436)&gt;0,"►","")</f>
        <v/>
      </c>
      <c r="AP434" s="39" t="str">
        <f>IF(SUM(AP435:AP436)&gt;0,"►","")</f>
        <v/>
      </c>
      <c r="AQ434" s="39" t="str">
        <f>IF(SUM(AQ435:AQ436)&gt;0,"►","")</f>
        <v/>
      </c>
      <c r="AR434" s="40" t="str">
        <f>IF(SUM(AR435:AR436)&gt;0,"►","")</f>
        <v/>
      </c>
      <c r="AS434" s="19"/>
      <c r="AT434" s="19"/>
      <c r="AU434" s="120"/>
    </row>
    <row r="435" spans="1:47" ht="15" customHeight="1" thickBot="1" x14ac:dyDescent="0.35">
      <c r="A435" s="133"/>
      <c r="B435" s="79" t="s">
        <v>1103</v>
      </c>
      <c r="C435" s="82"/>
      <c r="D435" s="83"/>
      <c r="E435" s="112" t="str">
        <f>IF(F435&gt;0,"ok","◄")</f>
        <v>◄</v>
      </c>
      <c r="F435" s="113"/>
      <c r="G435" s="111" t="str">
        <f t="shared" si="5"/>
        <v/>
      </c>
      <c r="H435" s="203"/>
      <c r="I435" s="204"/>
      <c r="J435" s="159"/>
      <c r="K435" s="160"/>
      <c r="L435" s="161"/>
      <c r="M435" s="162"/>
      <c r="N435" s="163"/>
      <c r="O435" s="51"/>
      <c r="P435" s="58"/>
      <c r="Q435" s="59"/>
      <c r="R435" s="55"/>
      <c r="S435" s="52"/>
      <c r="T435" s="56"/>
      <c r="U435" s="52"/>
      <c r="V435" s="35"/>
      <c r="W435" s="164">
        <f>J435</f>
        <v>0</v>
      </c>
      <c r="X435" s="165"/>
      <c r="Y435" s="165"/>
      <c r="Z435" s="165"/>
      <c r="AA435" s="57">
        <f>N435</f>
        <v>0</v>
      </c>
      <c r="AB435" s="60"/>
      <c r="AC435" s="61"/>
      <c r="AD435" s="62"/>
      <c r="AE435" s="57">
        <f>R435</f>
        <v>0</v>
      </c>
      <c r="AF435" s="63"/>
      <c r="AG435" s="57">
        <f>T435</f>
        <v>0</v>
      </c>
      <c r="AH435" s="54"/>
      <c r="AI435" s="14"/>
      <c r="AJ435" s="171">
        <f>IF(K435+O435&gt;=2,0,IF(K435+O435=1,0,1))</f>
        <v>1</v>
      </c>
      <c r="AK435" s="172" t="str">
        <f>IF(K435+O435&gt;=2,0,IF(K435+O435=1,0,"or◄"))</f>
        <v>or◄</v>
      </c>
      <c r="AL435" s="173">
        <f>IF(K435+O435&gt;=1,"",IF(K435+O435&gt;=2,"",1))</f>
        <v>1</v>
      </c>
      <c r="AM435" s="174">
        <f>IF(S435&gt;=1,"",IF(S435&gt;=2,"",1))</f>
        <v>1</v>
      </c>
      <c r="AN435" s="173">
        <f>IF(U435&gt;=1,"",IF(U435&gt;=2,"",1))</f>
        <v>1</v>
      </c>
      <c r="AO435" s="175">
        <f>X435</f>
        <v>0</v>
      </c>
      <c r="AP435" s="22">
        <f>AB435</f>
        <v>0</v>
      </c>
      <c r="AQ435" s="22">
        <f>AF435</f>
        <v>0</v>
      </c>
      <c r="AR435" s="13">
        <f>AH435</f>
        <v>0</v>
      </c>
      <c r="AS435" s="10" t="str">
        <f>IF(SUM(K435,O435,S435,U435)&gt;0,J435*K435+N435*O435+R435*S435+T435*U435,"")</f>
        <v/>
      </c>
      <c r="AT435" s="41" t="str">
        <f>IF(SUM(X435,AB435,AF435,AH435)&gt;0,W435*X435+AA435*AB435+AE435*AF435+AG435*AH435,"")</f>
        <v/>
      </c>
      <c r="AU435" s="120"/>
    </row>
    <row r="436" spans="1:47" ht="14.4" customHeight="1" thickBot="1" x14ac:dyDescent="0.35">
      <c r="A436" s="135" t="s">
        <v>360</v>
      </c>
      <c r="B436" s="74"/>
      <c r="C436" s="75"/>
      <c r="D436" s="76"/>
      <c r="E436" s="109" t="str">
        <f>IF(F436="◄","◄",IF(F436="ok","►",""))</f>
        <v>◄</v>
      </c>
      <c r="F436" s="110" t="str">
        <f>IF(F437&gt;0,"OK","◄")</f>
        <v>◄</v>
      </c>
      <c r="G436" s="111" t="str">
        <f t="shared" si="5"/>
        <v/>
      </c>
      <c r="H436" s="85">
        <v>25354</v>
      </c>
      <c r="I436" s="78" t="s">
        <v>43</v>
      </c>
      <c r="J436" s="23"/>
      <c r="K436" s="50" t="str">
        <f>IF(K437&gt;0,"","◄")</f>
        <v>◄</v>
      </c>
      <c r="L436" s="141"/>
      <c r="M436" s="141"/>
      <c r="N436" s="20"/>
      <c r="O436" s="50" t="str">
        <f>IF(O437&gt;0,"","◄")</f>
        <v>◄</v>
      </c>
      <c r="P436" s="3"/>
      <c r="Q436" s="4"/>
      <c r="R436" s="4"/>
      <c r="S436" s="50" t="str">
        <f>IF(S437&gt;0,"","◄")</f>
        <v>◄</v>
      </c>
      <c r="T436" s="4"/>
      <c r="U436" s="50" t="str">
        <f>IF(U437&gt;0,"","◄")</f>
        <v>◄</v>
      </c>
      <c r="V436" s="28"/>
      <c r="W436" s="4"/>
      <c r="X436" s="36" t="str">
        <f>IF(X437,"►","")</f>
        <v/>
      </c>
      <c r="Y436" s="142"/>
      <c r="Z436" s="142"/>
      <c r="AA436" s="4"/>
      <c r="AB436" s="36" t="str">
        <f>IF(AB437,"►","")</f>
        <v/>
      </c>
      <c r="AC436" s="4"/>
      <c r="AD436" s="4"/>
      <c r="AE436" s="4"/>
      <c r="AF436" s="36" t="str">
        <f>IF(AF437,"►","")</f>
        <v/>
      </c>
      <c r="AG436" s="4"/>
      <c r="AH436" s="36" t="str">
        <f>IF(AH437,"►","")</f>
        <v/>
      </c>
      <c r="AI436" s="14"/>
      <c r="AJ436" s="168" t="str">
        <f>IF(SUM(AJ437:AJ438)&gt;0,"◄","")</f>
        <v>◄</v>
      </c>
      <c r="AK436" s="169" t="s">
        <v>1742</v>
      </c>
      <c r="AL436" s="168" t="str">
        <f>IF(SUM(AL437:AL438)&gt;0,"◄","")</f>
        <v>◄</v>
      </c>
      <c r="AM436" s="170"/>
      <c r="AN436" s="168" t="str">
        <f>IF(SUM(AN437:AN438)&gt;0,"◄","")</f>
        <v>◄</v>
      </c>
      <c r="AO436" s="39" t="str">
        <f>IF(SUM(AO437:AO438)&gt;0,"►","")</f>
        <v/>
      </c>
      <c r="AP436" s="39" t="str">
        <f>IF(SUM(AP437:AP438)&gt;0,"►","")</f>
        <v/>
      </c>
      <c r="AQ436" s="39" t="str">
        <f>IF(SUM(AQ437:AQ438)&gt;0,"►","")</f>
        <v/>
      </c>
      <c r="AR436" s="40" t="str">
        <f>IF(SUM(AR437:AR438)&gt;0,"►","")</f>
        <v/>
      </c>
      <c r="AS436" s="19"/>
      <c r="AT436" s="19"/>
      <c r="AU436" s="120"/>
    </row>
    <row r="437" spans="1:47" ht="15" customHeight="1" thickBot="1" x14ac:dyDescent="0.35">
      <c r="A437" s="133"/>
      <c r="B437" s="79" t="s">
        <v>1101</v>
      </c>
      <c r="C437" s="82"/>
      <c r="D437" s="83"/>
      <c r="E437" s="112" t="str">
        <f>IF(F437&gt;0,"ok","◄")</f>
        <v>◄</v>
      </c>
      <c r="F437" s="113"/>
      <c r="G437" s="111" t="str">
        <f t="shared" si="5"/>
        <v/>
      </c>
      <c r="H437" s="203"/>
      <c r="I437" s="204"/>
      <c r="J437" s="159"/>
      <c r="K437" s="160"/>
      <c r="L437" s="161"/>
      <c r="M437" s="162"/>
      <c r="N437" s="163"/>
      <c r="O437" s="51"/>
      <c r="P437" s="58"/>
      <c r="Q437" s="59"/>
      <c r="R437" s="55"/>
      <c r="S437" s="52"/>
      <c r="T437" s="56"/>
      <c r="U437" s="52"/>
      <c r="V437" s="35"/>
      <c r="W437" s="164">
        <f>J437</f>
        <v>0</v>
      </c>
      <c r="X437" s="165"/>
      <c r="Y437" s="165"/>
      <c r="Z437" s="165"/>
      <c r="AA437" s="57">
        <f>N437</f>
        <v>0</v>
      </c>
      <c r="AB437" s="60"/>
      <c r="AC437" s="61"/>
      <c r="AD437" s="62"/>
      <c r="AE437" s="57">
        <f>R437</f>
        <v>0</v>
      </c>
      <c r="AF437" s="63"/>
      <c r="AG437" s="57">
        <f>T437</f>
        <v>0</v>
      </c>
      <c r="AH437" s="54"/>
      <c r="AI437" s="14"/>
      <c r="AJ437" s="171">
        <f>IF(K437+O437&gt;=2,0,IF(K437+O437=1,0,1))</f>
        <v>1</v>
      </c>
      <c r="AK437" s="172" t="str">
        <f>IF(K437+O437&gt;=2,0,IF(K437+O437=1,0,"or◄"))</f>
        <v>or◄</v>
      </c>
      <c r="AL437" s="173">
        <f>IF(K437+O437&gt;=1,"",IF(K437+O437&gt;=2,"",1))</f>
        <v>1</v>
      </c>
      <c r="AM437" s="174">
        <f>IF(S437&gt;=1,"",IF(S437&gt;=2,"",1))</f>
        <v>1</v>
      </c>
      <c r="AN437" s="173">
        <f>IF(U437&gt;=1,"",IF(U437&gt;=2,"",1))</f>
        <v>1</v>
      </c>
      <c r="AO437" s="175">
        <f>X437</f>
        <v>0</v>
      </c>
      <c r="AP437" s="22">
        <f>AB437</f>
        <v>0</v>
      </c>
      <c r="AQ437" s="22">
        <f>AF437</f>
        <v>0</v>
      </c>
      <c r="AR437" s="13">
        <f>AH437</f>
        <v>0</v>
      </c>
      <c r="AS437" s="10" t="str">
        <f>IF(SUM(K437,O437,S437,U437)&gt;0,J437*K437+N437*O437+R437*S437+T437*U437,"")</f>
        <v/>
      </c>
      <c r="AT437" s="41" t="str">
        <f>IF(SUM(X437,AB437,AF437,AH437)&gt;0,W437*X437+AA437*AB437+AE437*AF437+AG437*AH437,"")</f>
        <v/>
      </c>
      <c r="AU437" s="120"/>
    </row>
    <row r="438" spans="1:47" ht="14.4" customHeight="1" thickBot="1" x14ac:dyDescent="0.35">
      <c r="A438" s="135" t="s">
        <v>361</v>
      </c>
      <c r="B438" s="74"/>
      <c r="C438" s="75"/>
      <c r="D438" s="76"/>
      <c r="E438" s="109" t="str">
        <f>IF(F438="◄","◄",IF(F438="ok","►",""))</f>
        <v>◄</v>
      </c>
      <c r="F438" s="110" t="str">
        <f>IF(F439&gt;0,"OK","◄")</f>
        <v>◄</v>
      </c>
      <c r="G438" s="111" t="str">
        <f t="shared" si="5"/>
        <v/>
      </c>
      <c r="H438" s="85">
        <v>25354</v>
      </c>
      <c r="I438" s="78" t="s">
        <v>43</v>
      </c>
      <c r="J438" s="23"/>
      <c r="K438" s="50" t="str">
        <f>IF(K439&gt;0,"","◄")</f>
        <v>◄</v>
      </c>
      <c r="L438" s="141"/>
      <c r="M438" s="141"/>
      <c r="N438" s="20"/>
      <c r="O438" s="50" t="str">
        <f>IF(O439&gt;0,"","◄")</f>
        <v>◄</v>
      </c>
      <c r="P438" s="3"/>
      <c r="Q438" s="4"/>
      <c r="R438" s="4"/>
      <c r="S438" s="50" t="str">
        <f>IF(S439&gt;0,"","◄")</f>
        <v>◄</v>
      </c>
      <c r="T438" s="4"/>
      <c r="U438" s="50" t="str">
        <f>IF(U439&gt;0,"","◄")</f>
        <v>◄</v>
      </c>
      <c r="V438" s="28"/>
      <c r="W438" s="4"/>
      <c r="X438" s="36" t="str">
        <f>IF(X439,"►","")</f>
        <v/>
      </c>
      <c r="Y438" s="142"/>
      <c r="Z438" s="142"/>
      <c r="AA438" s="4"/>
      <c r="AB438" s="36" t="str">
        <f>IF(AB439,"►","")</f>
        <v/>
      </c>
      <c r="AC438" s="4"/>
      <c r="AD438" s="4"/>
      <c r="AE438" s="4"/>
      <c r="AF438" s="36" t="str">
        <f>IF(AF439,"►","")</f>
        <v/>
      </c>
      <c r="AG438" s="4"/>
      <c r="AH438" s="36" t="str">
        <f>IF(AH439,"►","")</f>
        <v/>
      </c>
      <c r="AI438" s="14"/>
      <c r="AJ438" s="168" t="str">
        <f>IF(SUM(AJ439:AJ440)&gt;0,"◄","")</f>
        <v>◄</v>
      </c>
      <c r="AK438" s="169" t="s">
        <v>1742</v>
      </c>
      <c r="AL438" s="168" t="str">
        <f>IF(SUM(AL439:AL440)&gt;0,"◄","")</f>
        <v>◄</v>
      </c>
      <c r="AM438" s="170"/>
      <c r="AN438" s="168" t="str">
        <f>IF(SUM(AN439:AN440)&gt;0,"◄","")</f>
        <v>◄</v>
      </c>
      <c r="AO438" s="39" t="str">
        <f>IF(SUM(AO439:AO440)&gt;0,"►","")</f>
        <v/>
      </c>
      <c r="AP438" s="39" t="str">
        <f>IF(SUM(AP439:AP440)&gt;0,"►","")</f>
        <v/>
      </c>
      <c r="AQ438" s="39" t="str">
        <f>IF(SUM(AQ439:AQ440)&gt;0,"►","")</f>
        <v/>
      </c>
      <c r="AR438" s="40" t="str">
        <f>IF(SUM(AR439:AR440)&gt;0,"►","")</f>
        <v/>
      </c>
      <c r="AS438" s="19"/>
      <c r="AT438" s="19"/>
      <c r="AU438" s="120"/>
    </row>
    <row r="439" spans="1:47" ht="15" customHeight="1" thickBot="1" x14ac:dyDescent="0.35">
      <c r="A439" s="133"/>
      <c r="B439" s="79" t="s">
        <v>1102</v>
      </c>
      <c r="C439" s="82"/>
      <c r="D439" s="83"/>
      <c r="E439" s="112" t="str">
        <f>IF(F439&gt;0,"ok","◄")</f>
        <v>◄</v>
      </c>
      <c r="F439" s="113"/>
      <c r="G439" s="111" t="str">
        <f t="shared" si="5"/>
        <v/>
      </c>
      <c r="H439" s="203"/>
      <c r="I439" s="204"/>
      <c r="J439" s="159"/>
      <c r="K439" s="160"/>
      <c r="L439" s="161"/>
      <c r="M439" s="162"/>
      <c r="N439" s="163"/>
      <c r="O439" s="51"/>
      <c r="P439" s="58"/>
      <c r="Q439" s="59"/>
      <c r="R439" s="55"/>
      <c r="S439" s="52"/>
      <c r="T439" s="56"/>
      <c r="U439" s="52"/>
      <c r="V439" s="35"/>
      <c r="W439" s="164">
        <f>J439</f>
        <v>0</v>
      </c>
      <c r="X439" s="165"/>
      <c r="Y439" s="165"/>
      <c r="Z439" s="165"/>
      <c r="AA439" s="57">
        <f>N439</f>
        <v>0</v>
      </c>
      <c r="AB439" s="60"/>
      <c r="AC439" s="61"/>
      <c r="AD439" s="62"/>
      <c r="AE439" s="57">
        <f>R439</f>
        <v>0</v>
      </c>
      <c r="AF439" s="63"/>
      <c r="AG439" s="57">
        <f>T439</f>
        <v>0</v>
      </c>
      <c r="AH439" s="54"/>
      <c r="AI439" s="14"/>
      <c r="AJ439" s="171">
        <f>IF(K439+O439&gt;=2,0,IF(K439+O439=1,0,1))</f>
        <v>1</v>
      </c>
      <c r="AK439" s="172" t="str">
        <f>IF(K439+O439&gt;=2,0,IF(K439+O439=1,0,"or◄"))</f>
        <v>or◄</v>
      </c>
      <c r="AL439" s="173">
        <f>IF(K439+O439&gt;=1,"",IF(K439+O439&gt;=2,"",1))</f>
        <v>1</v>
      </c>
      <c r="AM439" s="174">
        <f>IF(S439&gt;=1,"",IF(S439&gt;=2,"",1))</f>
        <v>1</v>
      </c>
      <c r="AN439" s="173">
        <f>IF(U439&gt;=1,"",IF(U439&gt;=2,"",1))</f>
        <v>1</v>
      </c>
      <c r="AO439" s="175">
        <f>X439</f>
        <v>0</v>
      </c>
      <c r="AP439" s="22">
        <f>AB439</f>
        <v>0</v>
      </c>
      <c r="AQ439" s="22">
        <f>AF439</f>
        <v>0</v>
      </c>
      <c r="AR439" s="13">
        <f>AH439</f>
        <v>0</v>
      </c>
      <c r="AS439" s="10" t="str">
        <f>IF(SUM(K439,O439,S439,U439)&gt;0,J439*K439+N439*O439+R439*S439+T439*U439,"")</f>
        <v/>
      </c>
      <c r="AT439" s="41" t="str">
        <f>IF(SUM(X439,AB439,AF439,AH439)&gt;0,W439*X439+AA439*AB439+AE439*AF439+AG439*AH439,"")</f>
        <v/>
      </c>
      <c r="AU439" s="120"/>
    </row>
    <row r="440" spans="1:47" ht="14.4" customHeight="1" thickBot="1" x14ac:dyDescent="0.35">
      <c r="A440" s="135" t="s">
        <v>362</v>
      </c>
      <c r="B440" s="74"/>
      <c r="C440" s="75"/>
      <c r="D440" s="76"/>
      <c r="E440" s="109" t="str">
        <f>IF(F440="◄","◄",IF(F440="ok","►",""))</f>
        <v>◄</v>
      </c>
      <c r="F440" s="110" t="str">
        <f>IF(F441&gt;0,"OK","◄")</f>
        <v>◄</v>
      </c>
      <c r="G440" s="111" t="str">
        <f t="shared" si="5"/>
        <v/>
      </c>
      <c r="H440" s="85">
        <v>25389</v>
      </c>
      <c r="I440" s="78" t="s">
        <v>43</v>
      </c>
      <c r="J440" s="23"/>
      <c r="K440" s="50" t="str">
        <f>IF(K441&gt;0,"","◄")</f>
        <v>◄</v>
      </c>
      <c r="L440" s="141"/>
      <c r="M440" s="141"/>
      <c r="N440" s="20"/>
      <c r="O440" s="50" t="str">
        <f>IF(O441&gt;0,"","◄")</f>
        <v>◄</v>
      </c>
      <c r="P440" s="3"/>
      <c r="Q440" s="4"/>
      <c r="R440" s="4"/>
      <c r="S440" s="50" t="str">
        <f>IF(S441&gt;0,"","◄")</f>
        <v>◄</v>
      </c>
      <c r="T440" s="4"/>
      <c r="U440" s="50" t="str">
        <f>IF(U441&gt;0,"","◄")</f>
        <v>◄</v>
      </c>
      <c r="V440" s="28"/>
      <c r="W440" s="4"/>
      <c r="X440" s="36" t="str">
        <f>IF(X441,"►","")</f>
        <v/>
      </c>
      <c r="Y440" s="142"/>
      <c r="Z440" s="142"/>
      <c r="AA440" s="4"/>
      <c r="AB440" s="36" t="str">
        <f>IF(AB441,"►","")</f>
        <v/>
      </c>
      <c r="AC440" s="4"/>
      <c r="AD440" s="4"/>
      <c r="AE440" s="4"/>
      <c r="AF440" s="36" t="str">
        <f>IF(AF441,"►","")</f>
        <v/>
      </c>
      <c r="AG440" s="4"/>
      <c r="AH440" s="36" t="str">
        <f>IF(AH441,"►","")</f>
        <v/>
      </c>
      <c r="AI440" s="14"/>
      <c r="AJ440" s="168" t="str">
        <f>IF(SUM(AJ441:AJ442)&gt;0,"◄","")</f>
        <v>◄</v>
      </c>
      <c r="AK440" s="169" t="s">
        <v>1742</v>
      </c>
      <c r="AL440" s="168" t="str">
        <f>IF(SUM(AL441:AL442)&gt;0,"◄","")</f>
        <v>◄</v>
      </c>
      <c r="AM440" s="170"/>
      <c r="AN440" s="168" t="str">
        <f>IF(SUM(AN441:AN442)&gt;0,"◄","")</f>
        <v>◄</v>
      </c>
      <c r="AO440" s="39" t="str">
        <f>IF(SUM(AO441:AO442)&gt;0,"►","")</f>
        <v/>
      </c>
      <c r="AP440" s="39" t="str">
        <f>IF(SUM(AP441:AP442)&gt;0,"►","")</f>
        <v/>
      </c>
      <c r="AQ440" s="39" t="str">
        <f>IF(SUM(AQ441:AQ442)&gt;0,"►","")</f>
        <v/>
      </c>
      <c r="AR440" s="40" t="str">
        <f>IF(SUM(AR441:AR442)&gt;0,"►","")</f>
        <v/>
      </c>
      <c r="AS440" s="19"/>
      <c r="AT440" s="19"/>
      <c r="AU440" s="120"/>
    </row>
    <row r="441" spans="1:47" ht="15" customHeight="1" thickBot="1" x14ac:dyDescent="0.35">
      <c r="A441" s="133"/>
      <c r="B441" s="79" t="s">
        <v>1105</v>
      </c>
      <c r="C441" s="82"/>
      <c r="D441" s="83"/>
      <c r="E441" s="112" t="str">
        <f>IF(F441&gt;0,"ok","◄")</f>
        <v>◄</v>
      </c>
      <c r="F441" s="113"/>
      <c r="G441" s="111" t="str">
        <f t="shared" si="5"/>
        <v/>
      </c>
      <c r="H441" s="203"/>
      <c r="I441" s="204"/>
      <c r="J441" s="159"/>
      <c r="K441" s="160"/>
      <c r="L441" s="161"/>
      <c r="M441" s="162"/>
      <c r="N441" s="163"/>
      <c r="O441" s="51"/>
      <c r="P441" s="58"/>
      <c r="Q441" s="59"/>
      <c r="R441" s="55"/>
      <c r="S441" s="52"/>
      <c r="T441" s="56"/>
      <c r="U441" s="52"/>
      <c r="V441" s="35"/>
      <c r="W441" s="164">
        <f>J441</f>
        <v>0</v>
      </c>
      <c r="X441" s="165"/>
      <c r="Y441" s="165"/>
      <c r="Z441" s="165"/>
      <c r="AA441" s="57">
        <f>N441</f>
        <v>0</v>
      </c>
      <c r="AB441" s="60"/>
      <c r="AC441" s="61"/>
      <c r="AD441" s="62"/>
      <c r="AE441" s="57">
        <f>R441</f>
        <v>0</v>
      </c>
      <c r="AF441" s="63"/>
      <c r="AG441" s="57">
        <f>T441</f>
        <v>0</v>
      </c>
      <c r="AH441" s="54"/>
      <c r="AI441" s="14"/>
      <c r="AJ441" s="171">
        <f>IF(K441+O441&gt;=2,0,IF(K441+O441=1,0,1))</f>
        <v>1</v>
      </c>
      <c r="AK441" s="172" t="str">
        <f>IF(K441+O441&gt;=2,0,IF(K441+O441=1,0,"or◄"))</f>
        <v>or◄</v>
      </c>
      <c r="AL441" s="173">
        <f>IF(K441+O441&gt;=1,"",IF(K441+O441&gt;=2,"",1))</f>
        <v>1</v>
      </c>
      <c r="AM441" s="174">
        <f>IF(S441&gt;=1,"",IF(S441&gt;=2,"",1))</f>
        <v>1</v>
      </c>
      <c r="AN441" s="173">
        <f>IF(U441&gt;=1,"",IF(U441&gt;=2,"",1))</f>
        <v>1</v>
      </c>
      <c r="AO441" s="175">
        <f>X441</f>
        <v>0</v>
      </c>
      <c r="AP441" s="22">
        <f>AB441</f>
        <v>0</v>
      </c>
      <c r="AQ441" s="22">
        <f>AF441</f>
        <v>0</v>
      </c>
      <c r="AR441" s="13">
        <f>AH441</f>
        <v>0</v>
      </c>
      <c r="AS441" s="10" t="str">
        <f>IF(SUM(K441,O441,S441,U441)&gt;0,J441*K441+N441*O441+R441*S441+T441*U441,"")</f>
        <v/>
      </c>
      <c r="AT441" s="41" t="str">
        <f>IF(SUM(X441,AB441,AF441,AH441)&gt;0,W441*X441+AA441*AB441+AE441*AF441+AG441*AH441,"")</f>
        <v/>
      </c>
      <c r="AU441" s="120"/>
    </row>
    <row r="442" spans="1:47" ht="14.4" customHeight="1" thickBot="1" x14ac:dyDescent="0.35">
      <c r="A442" s="135" t="s">
        <v>3</v>
      </c>
      <c r="B442" s="74"/>
      <c r="C442" s="75"/>
      <c r="D442" s="76"/>
      <c r="E442" s="109" t="str">
        <f>IF(F442="◄","◄",IF(F442="ok","►",""))</f>
        <v>◄</v>
      </c>
      <c r="F442" s="110" t="str">
        <f>IF(F443&gt;0,"OK","◄")</f>
        <v>◄</v>
      </c>
      <c r="G442" s="111" t="str">
        <f t="shared" si="5"/>
        <v/>
      </c>
      <c r="H442" s="85">
        <v>25389</v>
      </c>
      <c r="I442" s="78" t="s">
        <v>43</v>
      </c>
      <c r="J442" s="23"/>
      <c r="K442" s="50" t="str">
        <f>IF(K443&gt;0,"","◄")</f>
        <v>◄</v>
      </c>
      <c r="L442" s="141"/>
      <c r="M442" s="141"/>
      <c r="N442" s="20"/>
      <c r="O442" s="50" t="str">
        <f>IF(O443&gt;0,"","◄")</f>
        <v>◄</v>
      </c>
      <c r="P442" s="3"/>
      <c r="Q442" s="4"/>
      <c r="R442" s="4"/>
      <c r="S442" s="50" t="str">
        <f>IF(S443&gt;0,"","◄")</f>
        <v>◄</v>
      </c>
      <c r="T442" s="4"/>
      <c r="U442" s="50" t="str">
        <f>IF(U443&gt;0,"","◄")</f>
        <v>◄</v>
      </c>
      <c r="V442" s="28"/>
      <c r="W442" s="4"/>
      <c r="X442" s="36" t="str">
        <f>IF(X443,"►","")</f>
        <v/>
      </c>
      <c r="Y442" s="142"/>
      <c r="Z442" s="142"/>
      <c r="AA442" s="4"/>
      <c r="AB442" s="36" t="str">
        <f>IF(AB443,"►","")</f>
        <v/>
      </c>
      <c r="AC442" s="4"/>
      <c r="AD442" s="4"/>
      <c r="AE442" s="4"/>
      <c r="AF442" s="36" t="str">
        <f>IF(AF443,"►","")</f>
        <v/>
      </c>
      <c r="AG442" s="4"/>
      <c r="AH442" s="36" t="str">
        <f>IF(AH443,"►","")</f>
        <v/>
      </c>
      <c r="AI442" s="14"/>
      <c r="AJ442" s="168" t="str">
        <f>IF(SUM(AJ443:AJ444)&gt;0,"◄","")</f>
        <v>◄</v>
      </c>
      <c r="AK442" s="169" t="s">
        <v>1742</v>
      </c>
      <c r="AL442" s="168" t="str">
        <f>IF(SUM(AL443:AL444)&gt;0,"◄","")</f>
        <v>◄</v>
      </c>
      <c r="AM442" s="170"/>
      <c r="AN442" s="168" t="str">
        <f>IF(SUM(AN443:AN444)&gt;0,"◄","")</f>
        <v>◄</v>
      </c>
      <c r="AO442" s="39" t="str">
        <f>IF(SUM(AO443:AO444)&gt;0,"►","")</f>
        <v/>
      </c>
      <c r="AP442" s="39" t="str">
        <f>IF(SUM(AP443:AP444)&gt;0,"►","")</f>
        <v/>
      </c>
      <c r="AQ442" s="39" t="str">
        <f>IF(SUM(AQ443:AQ444)&gt;0,"►","")</f>
        <v/>
      </c>
      <c r="AR442" s="40" t="str">
        <f>IF(SUM(AR443:AR444)&gt;0,"►","")</f>
        <v/>
      </c>
      <c r="AS442" s="19"/>
      <c r="AT442" s="19"/>
      <c r="AU442" s="120"/>
    </row>
    <row r="443" spans="1:47" ht="15" customHeight="1" thickBot="1" x14ac:dyDescent="0.35">
      <c r="A443" s="133"/>
      <c r="B443" s="79" t="s">
        <v>1111</v>
      </c>
      <c r="C443" s="82"/>
      <c r="D443" s="83"/>
      <c r="E443" s="112" t="str">
        <f>IF(F443&gt;0,"ok","◄")</f>
        <v>◄</v>
      </c>
      <c r="F443" s="113"/>
      <c r="G443" s="111" t="str">
        <f t="shared" si="5"/>
        <v/>
      </c>
      <c r="H443" s="203"/>
      <c r="I443" s="204"/>
      <c r="J443" s="159"/>
      <c r="K443" s="160"/>
      <c r="L443" s="161"/>
      <c r="M443" s="162"/>
      <c r="N443" s="163"/>
      <c r="O443" s="51"/>
      <c r="P443" s="58"/>
      <c r="Q443" s="59"/>
      <c r="R443" s="55"/>
      <c r="S443" s="52"/>
      <c r="T443" s="56"/>
      <c r="U443" s="52"/>
      <c r="V443" s="35"/>
      <c r="W443" s="164">
        <f>J443</f>
        <v>0</v>
      </c>
      <c r="X443" s="165"/>
      <c r="Y443" s="165"/>
      <c r="Z443" s="165"/>
      <c r="AA443" s="57">
        <f>N443</f>
        <v>0</v>
      </c>
      <c r="AB443" s="60"/>
      <c r="AC443" s="61"/>
      <c r="AD443" s="62"/>
      <c r="AE443" s="57">
        <f>R443</f>
        <v>0</v>
      </c>
      <c r="AF443" s="63"/>
      <c r="AG443" s="57">
        <f>T443</f>
        <v>0</v>
      </c>
      <c r="AH443" s="54"/>
      <c r="AI443" s="14"/>
      <c r="AJ443" s="171">
        <f>IF(K443+O443&gt;=2,0,IF(K443+O443=1,0,1))</f>
        <v>1</v>
      </c>
      <c r="AK443" s="172" t="str">
        <f>IF(K443+O443&gt;=2,0,IF(K443+O443=1,0,"or◄"))</f>
        <v>or◄</v>
      </c>
      <c r="AL443" s="173">
        <f>IF(K443+O443&gt;=1,"",IF(K443+O443&gt;=2,"",1))</f>
        <v>1</v>
      </c>
      <c r="AM443" s="174">
        <f>IF(S443&gt;=1,"",IF(S443&gt;=2,"",1))</f>
        <v>1</v>
      </c>
      <c r="AN443" s="173">
        <f>IF(U443&gt;=1,"",IF(U443&gt;=2,"",1))</f>
        <v>1</v>
      </c>
      <c r="AO443" s="175">
        <f>X443</f>
        <v>0</v>
      </c>
      <c r="AP443" s="22">
        <f>AB443</f>
        <v>0</v>
      </c>
      <c r="AQ443" s="22">
        <f>AF443</f>
        <v>0</v>
      </c>
      <c r="AR443" s="13">
        <f>AH443</f>
        <v>0</v>
      </c>
      <c r="AS443" s="10" t="str">
        <f>IF(SUM(K443,O443,S443,U443)&gt;0,J443*K443+N443*O443+R443*S443+T443*U443,"")</f>
        <v/>
      </c>
      <c r="AT443" s="41" t="str">
        <f>IF(SUM(X443,AB443,AF443,AH443)&gt;0,W443*X443+AA443*AB443+AE443*AF443+AG443*AH443,"")</f>
        <v/>
      </c>
      <c r="AU443" s="120"/>
    </row>
    <row r="444" spans="1:47" ht="14.4" customHeight="1" thickBot="1" x14ac:dyDescent="0.35">
      <c r="A444" s="135" t="s">
        <v>363</v>
      </c>
      <c r="B444" s="74"/>
      <c r="C444" s="75"/>
      <c r="D444" s="76"/>
      <c r="E444" s="109" t="str">
        <f>IF(F444="◄","◄",IF(F444="ok","►",""))</f>
        <v>◄</v>
      </c>
      <c r="F444" s="110" t="str">
        <f>IF(F445&gt;0,"OK","◄")</f>
        <v>◄</v>
      </c>
      <c r="G444" s="111" t="str">
        <f t="shared" si="5"/>
        <v/>
      </c>
      <c r="H444" s="85">
        <v>25452</v>
      </c>
      <c r="I444" s="78" t="s">
        <v>43</v>
      </c>
      <c r="J444" s="23"/>
      <c r="K444" s="50" t="str">
        <f>IF(K445&gt;0,"","◄")</f>
        <v>◄</v>
      </c>
      <c r="L444" s="141"/>
      <c r="M444" s="141"/>
      <c r="N444" s="20"/>
      <c r="O444" s="50" t="str">
        <f>IF(O445&gt;0,"","◄")</f>
        <v>◄</v>
      </c>
      <c r="P444" s="3"/>
      <c r="Q444" s="4"/>
      <c r="R444" s="4"/>
      <c r="S444" s="50" t="str">
        <f>IF(S445&gt;0,"","◄")</f>
        <v>◄</v>
      </c>
      <c r="T444" s="4"/>
      <c r="U444" s="50" t="str">
        <f>IF(U445&gt;0,"","◄")</f>
        <v>◄</v>
      </c>
      <c r="V444" s="28"/>
      <c r="W444" s="4"/>
      <c r="X444" s="36" t="str">
        <f>IF(X445,"►","")</f>
        <v/>
      </c>
      <c r="Y444" s="142"/>
      <c r="Z444" s="142"/>
      <c r="AA444" s="4"/>
      <c r="AB444" s="36" t="str">
        <f>IF(AB445,"►","")</f>
        <v/>
      </c>
      <c r="AC444" s="4"/>
      <c r="AD444" s="4"/>
      <c r="AE444" s="4"/>
      <c r="AF444" s="36" t="str">
        <f>IF(AF445,"►","")</f>
        <v/>
      </c>
      <c r="AG444" s="4"/>
      <c r="AH444" s="36" t="str">
        <f>IF(AH445,"►","")</f>
        <v/>
      </c>
      <c r="AI444" s="14"/>
      <c r="AJ444" s="168" t="str">
        <f>IF(SUM(AJ445:AJ446)&gt;0,"◄","")</f>
        <v>◄</v>
      </c>
      <c r="AK444" s="169" t="s">
        <v>1742</v>
      </c>
      <c r="AL444" s="168" t="str">
        <f>IF(SUM(AL445:AL446)&gt;0,"◄","")</f>
        <v>◄</v>
      </c>
      <c r="AM444" s="170"/>
      <c r="AN444" s="168" t="str">
        <f>IF(SUM(AN445:AN446)&gt;0,"◄","")</f>
        <v>◄</v>
      </c>
      <c r="AO444" s="39" t="str">
        <f>IF(SUM(AO445:AO446)&gt;0,"►","")</f>
        <v/>
      </c>
      <c r="AP444" s="39" t="str">
        <f>IF(SUM(AP445:AP446)&gt;0,"►","")</f>
        <v/>
      </c>
      <c r="AQ444" s="39" t="str">
        <f>IF(SUM(AQ445:AQ446)&gt;0,"►","")</f>
        <v/>
      </c>
      <c r="AR444" s="40" t="str">
        <f>IF(SUM(AR445:AR446)&gt;0,"►","")</f>
        <v/>
      </c>
      <c r="AS444" s="19"/>
      <c r="AT444" s="19"/>
      <c r="AU444" s="120"/>
    </row>
    <row r="445" spans="1:47" ht="15" customHeight="1" thickBot="1" x14ac:dyDescent="0.35">
      <c r="A445" s="133"/>
      <c r="B445" s="79" t="s">
        <v>1112</v>
      </c>
      <c r="C445" s="82"/>
      <c r="D445" s="83"/>
      <c r="E445" s="112" t="str">
        <f>IF(F445&gt;0,"ok","◄")</f>
        <v>◄</v>
      </c>
      <c r="F445" s="113"/>
      <c r="G445" s="111" t="str">
        <f t="shared" si="5"/>
        <v/>
      </c>
      <c r="H445" s="203"/>
      <c r="I445" s="204"/>
      <c r="J445" s="159"/>
      <c r="K445" s="160"/>
      <c r="L445" s="161"/>
      <c r="M445" s="162"/>
      <c r="N445" s="163"/>
      <c r="O445" s="51"/>
      <c r="P445" s="58"/>
      <c r="Q445" s="59"/>
      <c r="R445" s="55"/>
      <c r="S445" s="52"/>
      <c r="T445" s="56"/>
      <c r="U445" s="52"/>
      <c r="V445" s="35"/>
      <c r="W445" s="164">
        <f>J445</f>
        <v>0</v>
      </c>
      <c r="X445" s="165"/>
      <c r="Y445" s="165"/>
      <c r="Z445" s="165"/>
      <c r="AA445" s="57">
        <f>N445</f>
        <v>0</v>
      </c>
      <c r="AB445" s="60"/>
      <c r="AC445" s="61"/>
      <c r="AD445" s="62"/>
      <c r="AE445" s="57">
        <f>R445</f>
        <v>0</v>
      </c>
      <c r="AF445" s="63"/>
      <c r="AG445" s="57">
        <f>T445</f>
        <v>0</v>
      </c>
      <c r="AH445" s="54"/>
      <c r="AI445" s="14"/>
      <c r="AJ445" s="171">
        <f>IF(K445+O445&gt;=2,0,IF(K445+O445=1,0,1))</f>
        <v>1</v>
      </c>
      <c r="AK445" s="172" t="str">
        <f>IF(K445+O445&gt;=2,0,IF(K445+O445=1,0,"or◄"))</f>
        <v>or◄</v>
      </c>
      <c r="AL445" s="173">
        <f>IF(K445+O445&gt;=1,"",IF(K445+O445&gt;=2,"",1))</f>
        <v>1</v>
      </c>
      <c r="AM445" s="174">
        <f>IF(S445&gt;=1,"",IF(S445&gt;=2,"",1))</f>
        <v>1</v>
      </c>
      <c r="AN445" s="173">
        <f>IF(U445&gt;=1,"",IF(U445&gt;=2,"",1))</f>
        <v>1</v>
      </c>
      <c r="AO445" s="175">
        <f>X445</f>
        <v>0</v>
      </c>
      <c r="AP445" s="22">
        <f>AB445</f>
        <v>0</v>
      </c>
      <c r="AQ445" s="22">
        <f>AF445</f>
        <v>0</v>
      </c>
      <c r="AR445" s="13">
        <f>AH445</f>
        <v>0</v>
      </c>
      <c r="AS445" s="10" t="str">
        <f>IF(SUM(K445,O445,S445,U445)&gt;0,J445*K445+N445*O445+R445*S445+T445*U445,"")</f>
        <v/>
      </c>
      <c r="AT445" s="41" t="str">
        <f>IF(SUM(X445,AB445,AF445,AH445)&gt;0,W445*X445+AA445*AB445+AE445*AF445+AG445*AH445,"")</f>
        <v/>
      </c>
      <c r="AU445" s="120"/>
    </row>
    <row r="446" spans="1:47" ht="14.4" customHeight="1" thickBot="1" x14ac:dyDescent="0.35">
      <c r="A446" s="135" t="s">
        <v>364</v>
      </c>
      <c r="B446" s="74"/>
      <c r="C446" s="75"/>
      <c r="D446" s="76"/>
      <c r="E446" s="109" t="str">
        <f>IF(F446="◄","◄",IF(F446="ok","►",""))</f>
        <v>◄</v>
      </c>
      <c r="F446" s="110" t="str">
        <f>IF(F447&gt;0,"OK","◄")</f>
        <v>◄</v>
      </c>
      <c r="G446" s="111" t="str">
        <f t="shared" si="5"/>
        <v/>
      </c>
      <c r="H446" s="85">
        <v>25452</v>
      </c>
      <c r="I446" s="78" t="s">
        <v>43</v>
      </c>
      <c r="J446" s="23"/>
      <c r="K446" s="50" t="str">
        <f>IF(K447&gt;0,"","◄")</f>
        <v>◄</v>
      </c>
      <c r="L446" s="141"/>
      <c r="M446" s="141"/>
      <c r="N446" s="20"/>
      <c r="O446" s="50" t="str">
        <f>IF(O447&gt;0,"","◄")</f>
        <v>◄</v>
      </c>
      <c r="P446" s="3"/>
      <c r="Q446" s="4"/>
      <c r="R446" s="4"/>
      <c r="S446" s="50" t="str">
        <f>IF(S447&gt;0,"","◄")</f>
        <v>◄</v>
      </c>
      <c r="T446" s="4"/>
      <c r="U446" s="50" t="str">
        <f>IF(U447&gt;0,"","◄")</f>
        <v>◄</v>
      </c>
      <c r="V446" s="28"/>
      <c r="W446" s="4"/>
      <c r="X446" s="36" t="str">
        <f>IF(X447,"►","")</f>
        <v/>
      </c>
      <c r="Y446" s="142"/>
      <c r="Z446" s="142"/>
      <c r="AA446" s="4"/>
      <c r="AB446" s="36" t="str">
        <f>IF(AB447,"►","")</f>
        <v/>
      </c>
      <c r="AC446" s="4"/>
      <c r="AD446" s="4"/>
      <c r="AE446" s="4"/>
      <c r="AF446" s="36" t="str">
        <f>IF(AF447,"►","")</f>
        <v/>
      </c>
      <c r="AG446" s="4"/>
      <c r="AH446" s="36" t="str">
        <f>IF(AH447,"►","")</f>
        <v/>
      </c>
      <c r="AI446" s="14"/>
      <c r="AJ446" s="168" t="str">
        <f>IF(SUM(AJ447:AJ448)&gt;0,"◄","")</f>
        <v>◄</v>
      </c>
      <c r="AK446" s="169" t="s">
        <v>1742</v>
      </c>
      <c r="AL446" s="168" t="str">
        <f>IF(SUM(AL447:AL448)&gt;0,"◄","")</f>
        <v>◄</v>
      </c>
      <c r="AM446" s="170"/>
      <c r="AN446" s="168" t="str">
        <f>IF(SUM(AN447:AN448)&gt;0,"◄","")</f>
        <v>◄</v>
      </c>
      <c r="AO446" s="39" t="str">
        <f>IF(SUM(AO447:AO448)&gt;0,"►","")</f>
        <v/>
      </c>
      <c r="AP446" s="39" t="str">
        <f>IF(SUM(AP447:AP448)&gt;0,"►","")</f>
        <v/>
      </c>
      <c r="AQ446" s="39" t="str">
        <f>IF(SUM(AQ447:AQ448)&gt;0,"►","")</f>
        <v/>
      </c>
      <c r="AR446" s="40" t="str">
        <f>IF(SUM(AR447:AR448)&gt;0,"►","")</f>
        <v/>
      </c>
      <c r="AS446" s="19"/>
      <c r="AT446" s="19"/>
      <c r="AU446" s="120"/>
    </row>
    <row r="447" spans="1:47" ht="15" customHeight="1" thickBot="1" x14ac:dyDescent="0.35">
      <c r="A447" s="133"/>
      <c r="B447" s="79" t="s">
        <v>1106</v>
      </c>
      <c r="C447" s="82"/>
      <c r="D447" s="83"/>
      <c r="E447" s="112" t="str">
        <f>IF(F447&gt;0,"ok","◄")</f>
        <v>◄</v>
      </c>
      <c r="F447" s="113"/>
      <c r="G447" s="111" t="str">
        <f t="shared" si="5"/>
        <v/>
      </c>
      <c r="H447" s="203"/>
      <c r="I447" s="204"/>
      <c r="J447" s="159"/>
      <c r="K447" s="160"/>
      <c r="L447" s="161"/>
      <c r="M447" s="162"/>
      <c r="N447" s="163"/>
      <c r="O447" s="51"/>
      <c r="P447" s="58"/>
      <c r="Q447" s="59"/>
      <c r="R447" s="55"/>
      <c r="S447" s="52"/>
      <c r="T447" s="56"/>
      <c r="U447" s="52"/>
      <c r="V447" s="35"/>
      <c r="W447" s="164">
        <f>J447</f>
        <v>0</v>
      </c>
      <c r="X447" s="165"/>
      <c r="Y447" s="165"/>
      <c r="Z447" s="165"/>
      <c r="AA447" s="57">
        <f>N447</f>
        <v>0</v>
      </c>
      <c r="AB447" s="60"/>
      <c r="AC447" s="61"/>
      <c r="AD447" s="62"/>
      <c r="AE447" s="57">
        <f>R447</f>
        <v>0</v>
      </c>
      <c r="AF447" s="63"/>
      <c r="AG447" s="57">
        <f>T447</f>
        <v>0</v>
      </c>
      <c r="AH447" s="54"/>
      <c r="AI447" s="14"/>
      <c r="AJ447" s="171">
        <f>IF(K447+O447&gt;=2,0,IF(K447+O447=1,0,1))</f>
        <v>1</v>
      </c>
      <c r="AK447" s="172" t="str">
        <f>IF(K447+O447&gt;=2,0,IF(K447+O447=1,0,"or◄"))</f>
        <v>or◄</v>
      </c>
      <c r="AL447" s="173">
        <f>IF(K447+O447&gt;=1,"",IF(K447+O447&gt;=2,"",1))</f>
        <v>1</v>
      </c>
      <c r="AM447" s="174">
        <f>IF(S447&gt;=1,"",IF(S447&gt;=2,"",1))</f>
        <v>1</v>
      </c>
      <c r="AN447" s="173">
        <f>IF(U447&gt;=1,"",IF(U447&gt;=2,"",1))</f>
        <v>1</v>
      </c>
      <c r="AO447" s="175">
        <f>X447</f>
        <v>0</v>
      </c>
      <c r="AP447" s="22">
        <f>AB447</f>
        <v>0</v>
      </c>
      <c r="AQ447" s="22">
        <f>AF447</f>
        <v>0</v>
      </c>
      <c r="AR447" s="13">
        <f>AH447</f>
        <v>0</v>
      </c>
      <c r="AS447" s="10" t="str">
        <f>IF(SUM(K447,O447,S447,U447)&gt;0,J447*K447+N447*O447+R447*S447+T447*U447,"")</f>
        <v/>
      </c>
      <c r="AT447" s="41" t="str">
        <f>IF(SUM(X447,AB447,AF447,AH447)&gt;0,W447*X447+AA447*AB447+AE447*AF447+AG447*AH447,"")</f>
        <v/>
      </c>
      <c r="AU447" s="120"/>
    </row>
    <row r="448" spans="1:47" ht="14.4" customHeight="1" thickBot="1" x14ac:dyDescent="0.35">
      <c r="A448" s="135" t="s">
        <v>365</v>
      </c>
      <c r="B448" s="74"/>
      <c r="C448" s="75"/>
      <c r="D448" s="76"/>
      <c r="E448" s="109" t="str">
        <f>IF(F448="◄","◄",IF(F448="ok","►",""))</f>
        <v>◄</v>
      </c>
      <c r="F448" s="110" t="str">
        <f>IF(F449&gt;0,"OK","◄")</f>
        <v>◄</v>
      </c>
      <c r="G448" s="111" t="str">
        <f t="shared" si="5"/>
        <v/>
      </c>
      <c r="H448" s="85">
        <v>25452</v>
      </c>
      <c r="I448" s="78" t="s">
        <v>43</v>
      </c>
      <c r="J448" s="23"/>
      <c r="K448" s="50" t="str">
        <f>IF(K449&gt;0,"","◄")</f>
        <v>◄</v>
      </c>
      <c r="L448" s="141"/>
      <c r="M448" s="141"/>
      <c r="N448" s="20"/>
      <c r="O448" s="50" t="str">
        <f>IF(O449&gt;0,"","◄")</f>
        <v>◄</v>
      </c>
      <c r="P448" s="3"/>
      <c r="Q448" s="4"/>
      <c r="R448" s="4"/>
      <c r="S448" s="50" t="str">
        <f>IF(S449&gt;0,"","◄")</f>
        <v>◄</v>
      </c>
      <c r="T448" s="4"/>
      <c r="U448" s="50" t="str">
        <f>IF(U449&gt;0,"","◄")</f>
        <v>◄</v>
      </c>
      <c r="V448" s="28"/>
      <c r="W448" s="4"/>
      <c r="X448" s="36" t="str">
        <f>IF(X449,"►","")</f>
        <v/>
      </c>
      <c r="Y448" s="142"/>
      <c r="Z448" s="142"/>
      <c r="AA448" s="4"/>
      <c r="AB448" s="36" t="str">
        <f>IF(AB449,"►","")</f>
        <v/>
      </c>
      <c r="AC448" s="4"/>
      <c r="AD448" s="4"/>
      <c r="AE448" s="4"/>
      <c r="AF448" s="36" t="str">
        <f>IF(AF449,"►","")</f>
        <v/>
      </c>
      <c r="AG448" s="4"/>
      <c r="AH448" s="36" t="str">
        <f>IF(AH449,"►","")</f>
        <v/>
      </c>
      <c r="AI448" s="14"/>
      <c r="AJ448" s="168" t="str">
        <f>IF(SUM(AJ449:AJ450)&gt;0,"◄","")</f>
        <v>◄</v>
      </c>
      <c r="AK448" s="169" t="s">
        <v>1742</v>
      </c>
      <c r="AL448" s="168" t="str">
        <f>IF(SUM(AL449:AL450)&gt;0,"◄","")</f>
        <v>◄</v>
      </c>
      <c r="AM448" s="170"/>
      <c r="AN448" s="168" t="str">
        <f>IF(SUM(AN449:AN450)&gt;0,"◄","")</f>
        <v>◄</v>
      </c>
      <c r="AO448" s="39" t="str">
        <f>IF(SUM(AO449:AO450)&gt;0,"►","")</f>
        <v/>
      </c>
      <c r="AP448" s="39" t="str">
        <f>IF(SUM(AP449:AP450)&gt;0,"►","")</f>
        <v/>
      </c>
      <c r="AQ448" s="39" t="str">
        <f>IF(SUM(AQ449:AQ450)&gt;0,"►","")</f>
        <v/>
      </c>
      <c r="AR448" s="40" t="str">
        <f>IF(SUM(AR449:AR450)&gt;0,"►","")</f>
        <v/>
      </c>
      <c r="AS448" s="19"/>
      <c r="AT448" s="19"/>
      <c r="AU448" s="120"/>
    </row>
    <row r="449" spans="1:47" ht="14.4" customHeight="1" thickBot="1" x14ac:dyDescent="0.35">
      <c r="A449" s="133"/>
      <c r="B449" s="88" t="s">
        <v>1113</v>
      </c>
      <c r="C449" s="82"/>
      <c r="D449" s="83"/>
      <c r="E449" s="112" t="str">
        <f>IF(F449&gt;0,"ok","◄")</f>
        <v>◄</v>
      </c>
      <c r="F449" s="113"/>
      <c r="G449" s="111" t="str">
        <f t="shared" si="5"/>
        <v/>
      </c>
      <c r="H449" s="203"/>
      <c r="I449" s="204"/>
      <c r="J449" s="159"/>
      <c r="K449" s="160"/>
      <c r="L449" s="161"/>
      <c r="M449" s="162"/>
      <c r="N449" s="163"/>
      <c r="O449" s="51"/>
      <c r="P449" s="58"/>
      <c r="Q449" s="59"/>
      <c r="R449" s="55"/>
      <c r="S449" s="52"/>
      <c r="T449" s="56"/>
      <c r="U449" s="52"/>
      <c r="V449" s="35"/>
      <c r="W449" s="164">
        <f>J449</f>
        <v>0</v>
      </c>
      <c r="X449" s="165"/>
      <c r="Y449" s="165"/>
      <c r="Z449" s="165"/>
      <c r="AA449" s="57">
        <f>N449</f>
        <v>0</v>
      </c>
      <c r="AB449" s="60"/>
      <c r="AC449" s="61"/>
      <c r="AD449" s="62"/>
      <c r="AE449" s="57">
        <f>R449</f>
        <v>0</v>
      </c>
      <c r="AF449" s="63"/>
      <c r="AG449" s="57">
        <f>T449</f>
        <v>0</v>
      </c>
      <c r="AH449" s="54"/>
      <c r="AI449" s="14"/>
      <c r="AJ449" s="171">
        <f>IF(K449+O449&gt;=2,0,IF(K449+O449=1,0,1))</f>
        <v>1</v>
      </c>
      <c r="AK449" s="172" t="str">
        <f>IF(K449+O449&gt;=2,0,IF(K449+O449=1,0,"or◄"))</f>
        <v>or◄</v>
      </c>
      <c r="AL449" s="173">
        <f>IF(K449+O449&gt;=1,"",IF(K449+O449&gt;=2,"",1))</f>
        <v>1</v>
      </c>
      <c r="AM449" s="174">
        <f>IF(S449&gt;=1,"",IF(S449&gt;=2,"",1))</f>
        <v>1</v>
      </c>
      <c r="AN449" s="173">
        <f>IF(U449&gt;=1,"",IF(U449&gt;=2,"",1))</f>
        <v>1</v>
      </c>
      <c r="AO449" s="175">
        <f>X449</f>
        <v>0</v>
      </c>
      <c r="AP449" s="22">
        <f>AB449</f>
        <v>0</v>
      </c>
      <c r="AQ449" s="22">
        <f>AF449</f>
        <v>0</v>
      </c>
      <c r="AR449" s="13">
        <f>AH449</f>
        <v>0</v>
      </c>
      <c r="AS449" s="10" t="str">
        <f>IF(SUM(K449,O449,S449,U449)&gt;0,J449*K449+N449*O449+R449*S449+T449*U449,"")</f>
        <v/>
      </c>
      <c r="AT449" s="41" t="str">
        <f>IF(SUM(X449,AB449,AF449,AH449)&gt;0,W449*X449+AA449*AB449+AE449*AF449+AG449*AH449,"")</f>
        <v/>
      </c>
      <c r="AU449" s="120"/>
    </row>
    <row r="450" spans="1:47" ht="14.4" customHeight="1" thickBot="1" x14ac:dyDescent="0.35">
      <c r="A450" s="135" t="s">
        <v>366</v>
      </c>
      <c r="B450" s="74"/>
      <c r="C450" s="75"/>
      <c r="D450" s="76"/>
      <c r="E450" s="109" t="str">
        <f>IF(F450="◄","◄",IF(F450="ok","►",""))</f>
        <v>◄</v>
      </c>
      <c r="F450" s="110" t="str">
        <f>IF(F451&gt;0,"OK","◄")</f>
        <v>◄</v>
      </c>
      <c r="G450" s="111" t="str">
        <f t="shared" si="5"/>
        <v/>
      </c>
      <c r="H450" s="85">
        <v>25466</v>
      </c>
      <c r="I450" s="78" t="s">
        <v>43</v>
      </c>
      <c r="J450" s="23"/>
      <c r="K450" s="50" t="str">
        <f>IF(K451&gt;0,"","◄")</f>
        <v>◄</v>
      </c>
      <c r="L450" s="141"/>
      <c r="M450" s="141"/>
      <c r="N450" s="20"/>
      <c r="O450" s="50" t="str">
        <f>IF(O451&gt;0,"","◄")</f>
        <v>◄</v>
      </c>
      <c r="P450" s="3"/>
      <c r="Q450" s="4"/>
      <c r="R450" s="4"/>
      <c r="S450" s="50" t="str">
        <f>IF(S451&gt;0,"","◄")</f>
        <v>◄</v>
      </c>
      <c r="T450" s="4"/>
      <c r="U450" s="50" t="str">
        <f>IF(U451&gt;0,"","◄")</f>
        <v>◄</v>
      </c>
      <c r="V450" s="28"/>
      <c r="W450" s="4"/>
      <c r="X450" s="36" t="str">
        <f>IF(X451,"►","")</f>
        <v/>
      </c>
      <c r="Y450" s="142"/>
      <c r="Z450" s="142"/>
      <c r="AA450" s="4"/>
      <c r="AB450" s="36" t="str">
        <f>IF(AB451,"►","")</f>
        <v/>
      </c>
      <c r="AC450" s="4"/>
      <c r="AD450" s="4"/>
      <c r="AE450" s="4"/>
      <c r="AF450" s="36" t="str">
        <f>IF(AF451,"►","")</f>
        <v/>
      </c>
      <c r="AG450" s="4"/>
      <c r="AH450" s="36" t="str">
        <f>IF(AH451,"►","")</f>
        <v/>
      </c>
      <c r="AI450" s="14"/>
      <c r="AJ450" s="168" t="str">
        <f>IF(SUM(AJ451:AJ452)&gt;0,"◄","")</f>
        <v>◄</v>
      </c>
      <c r="AK450" s="169" t="s">
        <v>1742</v>
      </c>
      <c r="AL450" s="168" t="str">
        <f>IF(SUM(AL451:AL452)&gt;0,"◄","")</f>
        <v>◄</v>
      </c>
      <c r="AM450" s="170"/>
      <c r="AN450" s="168" t="str">
        <f>IF(SUM(AN451:AN452)&gt;0,"◄","")</f>
        <v>◄</v>
      </c>
      <c r="AO450" s="39" t="str">
        <f>IF(SUM(AO451:AO452)&gt;0,"►","")</f>
        <v/>
      </c>
      <c r="AP450" s="39" t="str">
        <f>IF(SUM(AP451:AP452)&gt;0,"►","")</f>
        <v/>
      </c>
      <c r="AQ450" s="39" t="str">
        <f>IF(SUM(AQ451:AQ452)&gt;0,"►","")</f>
        <v/>
      </c>
      <c r="AR450" s="40" t="str">
        <f>IF(SUM(AR451:AR452)&gt;0,"►","")</f>
        <v/>
      </c>
      <c r="AS450" s="19"/>
      <c r="AT450" s="19"/>
      <c r="AU450" s="120"/>
    </row>
    <row r="451" spans="1:47" ht="15" customHeight="1" thickBot="1" x14ac:dyDescent="0.35">
      <c r="A451" s="133"/>
      <c r="B451" s="79" t="s">
        <v>1114</v>
      </c>
      <c r="C451" s="82"/>
      <c r="D451" s="83"/>
      <c r="E451" s="112" t="str">
        <f>IF(F451&gt;0,"ok","◄")</f>
        <v>◄</v>
      </c>
      <c r="F451" s="113"/>
      <c r="G451" s="111" t="str">
        <f t="shared" ref="G451:G514" si="6">IF(AND(H451="◄",I451="►"),"◄?►",IF(H451="◄","◄",IF(I451="►","►","")))</f>
        <v/>
      </c>
      <c r="H451" s="203"/>
      <c r="I451" s="204"/>
      <c r="J451" s="159"/>
      <c r="K451" s="160"/>
      <c r="L451" s="161"/>
      <c r="M451" s="162"/>
      <c r="N451" s="163"/>
      <c r="O451" s="51"/>
      <c r="P451" s="58"/>
      <c r="Q451" s="59"/>
      <c r="R451" s="55"/>
      <c r="S451" s="52"/>
      <c r="T451" s="56"/>
      <c r="U451" s="52"/>
      <c r="V451" s="35"/>
      <c r="W451" s="164">
        <f>J451</f>
        <v>0</v>
      </c>
      <c r="X451" s="165"/>
      <c r="Y451" s="165"/>
      <c r="Z451" s="165"/>
      <c r="AA451" s="57">
        <f>N451</f>
        <v>0</v>
      </c>
      <c r="AB451" s="60"/>
      <c r="AC451" s="61"/>
      <c r="AD451" s="62"/>
      <c r="AE451" s="57">
        <f>R451</f>
        <v>0</v>
      </c>
      <c r="AF451" s="63"/>
      <c r="AG451" s="57">
        <f>T451</f>
        <v>0</v>
      </c>
      <c r="AH451" s="54"/>
      <c r="AI451" s="14"/>
      <c r="AJ451" s="171">
        <f>IF(K451+O451&gt;=2,0,IF(K451+O451=1,0,1))</f>
        <v>1</v>
      </c>
      <c r="AK451" s="172" t="str">
        <f>IF(K451+O451&gt;=2,0,IF(K451+O451=1,0,"or◄"))</f>
        <v>or◄</v>
      </c>
      <c r="AL451" s="173">
        <f>IF(K451+O451&gt;=1,"",IF(K451+O451&gt;=2,"",1))</f>
        <v>1</v>
      </c>
      <c r="AM451" s="174">
        <f>IF(S451&gt;=1,"",IF(S451&gt;=2,"",1))</f>
        <v>1</v>
      </c>
      <c r="AN451" s="173">
        <f>IF(U451&gt;=1,"",IF(U451&gt;=2,"",1))</f>
        <v>1</v>
      </c>
      <c r="AO451" s="175">
        <f>X451</f>
        <v>0</v>
      </c>
      <c r="AP451" s="22">
        <f>AB451</f>
        <v>0</v>
      </c>
      <c r="AQ451" s="22">
        <f>AF451</f>
        <v>0</v>
      </c>
      <c r="AR451" s="13">
        <f>AH451</f>
        <v>0</v>
      </c>
      <c r="AS451" s="10" t="str">
        <f>IF(SUM(K451,O451,S451,U451)&gt;0,J451*K451+N451*O451+R451*S451+T451*U451,"")</f>
        <v/>
      </c>
      <c r="AT451" s="41" t="str">
        <f>IF(SUM(X451,AB451,AF451,AH451)&gt;0,W451*X451+AA451*AB451+AE451*AF451+AG451*AH451,"")</f>
        <v/>
      </c>
      <c r="AU451" s="120"/>
    </row>
    <row r="452" spans="1:47" ht="14.4" customHeight="1" thickBot="1" x14ac:dyDescent="0.35">
      <c r="A452" s="135" t="s">
        <v>367</v>
      </c>
      <c r="B452" s="74"/>
      <c r="C452" s="75"/>
      <c r="D452" s="76"/>
      <c r="E452" s="109" t="str">
        <f>IF(F452="◄","◄",IF(F452="ok","►",""))</f>
        <v>◄</v>
      </c>
      <c r="F452" s="110" t="str">
        <f>IF(F453&gt;0,"OK","◄")</f>
        <v>◄</v>
      </c>
      <c r="G452" s="111" t="str">
        <f t="shared" si="6"/>
        <v/>
      </c>
      <c r="H452" s="85">
        <v>25466</v>
      </c>
      <c r="I452" s="78" t="s">
        <v>43</v>
      </c>
      <c r="J452" s="23"/>
      <c r="K452" s="50" t="str">
        <f>IF(K453&gt;0,"","◄")</f>
        <v>◄</v>
      </c>
      <c r="L452" s="141"/>
      <c r="M452" s="141"/>
      <c r="N452" s="20"/>
      <c r="O452" s="50" t="str">
        <f>IF(O453&gt;0,"","◄")</f>
        <v>◄</v>
      </c>
      <c r="P452" s="3"/>
      <c r="Q452" s="4"/>
      <c r="R452" s="4"/>
      <c r="S452" s="50" t="str">
        <f>IF(S453&gt;0,"","◄")</f>
        <v>◄</v>
      </c>
      <c r="T452" s="4"/>
      <c r="U452" s="50" t="str">
        <f>IF(U453&gt;0,"","◄")</f>
        <v>◄</v>
      </c>
      <c r="V452" s="28"/>
      <c r="W452" s="4"/>
      <c r="X452" s="36" t="str">
        <f>IF(X453,"►","")</f>
        <v/>
      </c>
      <c r="Y452" s="142"/>
      <c r="Z452" s="142"/>
      <c r="AA452" s="4"/>
      <c r="AB452" s="36" t="str">
        <f>IF(AB453,"►","")</f>
        <v/>
      </c>
      <c r="AC452" s="4"/>
      <c r="AD452" s="4"/>
      <c r="AE452" s="4"/>
      <c r="AF452" s="36" t="str">
        <f>IF(AF453,"►","")</f>
        <v/>
      </c>
      <c r="AG452" s="4"/>
      <c r="AH452" s="36" t="str">
        <f>IF(AH453,"►","")</f>
        <v/>
      </c>
      <c r="AI452" s="14"/>
      <c r="AJ452" s="168" t="str">
        <f>IF(SUM(AJ453:AJ454)&gt;0,"◄","")</f>
        <v>◄</v>
      </c>
      <c r="AK452" s="169" t="s">
        <v>1742</v>
      </c>
      <c r="AL452" s="168" t="str">
        <f>IF(SUM(AL453:AL454)&gt;0,"◄","")</f>
        <v>◄</v>
      </c>
      <c r="AM452" s="170"/>
      <c r="AN452" s="168" t="str">
        <f>IF(SUM(AN453:AN454)&gt;0,"◄","")</f>
        <v>◄</v>
      </c>
      <c r="AO452" s="39" t="str">
        <f>IF(SUM(AO453:AO454)&gt;0,"►","")</f>
        <v/>
      </c>
      <c r="AP452" s="39" t="str">
        <f>IF(SUM(AP453:AP454)&gt;0,"►","")</f>
        <v/>
      </c>
      <c r="AQ452" s="39" t="str">
        <f>IF(SUM(AQ453:AQ454)&gt;0,"►","")</f>
        <v/>
      </c>
      <c r="AR452" s="40" t="str">
        <f>IF(SUM(AR453:AR454)&gt;0,"►","")</f>
        <v/>
      </c>
      <c r="AS452" s="6"/>
      <c r="AT452" s="19"/>
      <c r="AU452" s="120"/>
    </row>
    <row r="453" spans="1:47" ht="15" customHeight="1" thickBot="1" x14ac:dyDescent="0.35">
      <c r="A453" s="133"/>
      <c r="B453" s="79" t="s">
        <v>1115</v>
      </c>
      <c r="C453" s="82"/>
      <c r="D453" s="83"/>
      <c r="E453" s="112" t="str">
        <f>IF(F453&gt;0,"ok","◄")</f>
        <v>◄</v>
      </c>
      <c r="F453" s="113"/>
      <c r="G453" s="111" t="str">
        <f t="shared" si="6"/>
        <v/>
      </c>
      <c r="H453" s="203"/>
      <c r="I453" s="204"/>
      <c r="J453" s="159"/>
      <c r="K453" s="160"/>
      <c r="L453" s="161"/>
      <c r="M453" s="162"/>
      <c r="N453" s="163"/>
      <c r="O453" s="51"/>
      <c r="P453" s="58"/>
      <c r="Q453" s="59"/>
      <c r="R453" s="55"/>
      <c r="S453" s="52"/>
      <c r="T453" s="56"/>
      <c r="U453" s="52"/>
      <c r="V453" s="35"/>
      <c r="W453" s="164">
        <f>J453</f>
        <v>0</v>
      </c>
      <c r="X453" s="165"/>
      <c r="Y453" s="165"/>
      <c r="Z453" s="165"/>
      <c r="AA453" s="57">
        <f>N453</f>
        <v>0</v>
      </c>
      <c r="AB453" s="60"/>
      <c r="AC453" s="61"/>
      <c r="AD453" s="62"/>
      <c r="AE453" s="57">
        <f>R453</f>
        <v>0</v>
      </c>
      <c r="AF453" s="63"/>
      <c r="AG453" s="57">
        <f>T453</f>
        <v>0</v>
      </c>
      <c r="AH453" s="54"/>
      <c r="AI453" s="14"/>
      <c r="AJ453" s="171">
        <f>IF(K453+O453&gt;=2,0,IF(K453+O453=1,0,1))</f>
        <v>1</v>
      </c>
      <c r="AK453" s="172" t="str">
        <f>IF(K453+O453&gt;=2,0,IF(K453+O453=1,0,"or◄"))</f>
        <v>or◄</v>
      </c>
      <c r="AL453" s="173">
        <f>IF(K453+O453&gt;=1,"",IF(K453+O453&gt;=2,"",1))</f>
        <v>1</v>
      </c>
      <c r="AM453" s="174">
        <f>IF(S453&gt;=1,"",IF(S453&gt;=2,"",1))</f>
        <v>1</v>
      </c>
      <c r="AN453" s="173">
        <f>IF(U453&gt;=1,"",IF(U453&gt;=2,"",1))</f>
        <v>1</v>
      </c>
      <c r="AO453" s="175">
        <f>X453</f>
        <v>0</v>
      </c>
      <c r="AP453" s="22">
        <f>AB453</f>
        <v>0</v>
      </c>
      <c r="AQ453" s="22">
        <f>AF453</f>
        <v>0</v>
      </c>
      <c r="AR453" s="13">
        <f>AH453</f>
        <v>0</v>
      </c>
      <c r="AS453" s="10" t="str">
        <f>IF(SUM(K453,O453,S453,U453)&gt;0,J453*K453+N453*O453+R453*S453+T453*U453,"")</f>
        <v/>
      </c>
      <c r="AT453" s="41" t="str">
        <f>IF(SUM(X453,AB453,AF453,AH453)&gt;0,W453*X453+AA453*AB453+AE453*AF453+AG453*AH453,"")</f>
        <v/>
      </c>
      <c r="AU453" s="120"/>
    </row>
    <row r="454" spans="1:47" ht="14.4" customHeight="1" thickBot="1" x14ac:dyDescent="0.35">
      <c r="A454" s="135" t="s">
        <v>368</v>
      </c>
      <c r="B454" s="74"/>
      <c r="C454" s="75"/>
      <c r="D454" s="76"/>
      <c r="E454" s="109" t="str">
        <f>IF(F454="◄","◄",IF(F454="ok","►",""))</f>
        <v>◄</v>
      </c>
      <c r="F454" s="110" t="str">
        <f>IF(F455&gt;0,"OK","◄")</f>
        <v>◄</v>
      </c>
      <c r="G454" s="111" t="str">
        <f t="shared" si="6"/>
        <v/>
      </c>
      <c r="H454" s="85">
        <v>25487</v>
      </c>
      <c r="I454" s="78" t="s">
        <v>43</v>
      </c>
      <c r="J454" s="23"/>
      <c r="K454" s="50" t="str">
        <f>IF(K455&gt;0,"","◄")</f>
        <v>◄</v>
      </c>
      <c r="L454" s="141"/>
      <c r="M454" s="141"/>
      <c r="N454" s="20"/>
      <c r="O454" s="50" t="str">
        <f>IF(O455&gt;0,"","◄")</f>
        <v>◄</v>
      </c>
      <c r="P454" s="3"/>
      <c r="Q454" s="4"/>
      <c r="R454" s="4"/>
      <c r="S454" s="50" t="str">
        <f>IF(S455&gt;0,"","◄")</f>
        <v>◄</v>
      </c>
      <c r="T454" s="4"/>
      <c r="U454" s="50" t="str">
        <f>IF(U455&gt;0,"","◄")</f>
        <v>◄</v>
      </c>
      <c r="V454" s="28"/>
      <c r="W454" s="4"/>
      <c r="X454" s="36" t="str">
        <f>IF(X455,"►","")</f>
        <v/>
      </c>
      <c r="Y454" s="142"/>
      <c r="Z454" s="142"/>
      <c r="AA454" s="4"/>
      <c r="AB454" s="36" t="str">
        <f>IF(AB455,"►","")</f>
        <v/>
      </c>
      <c r="AC454" s="4"/>
      <c r="AD454" s="4"/>
      <c r="AE454" s="4"/>
      <c r="AF454" s="36" t="str">
        <f>IF(AF455,"►","")</f>
        <v/>
      </c>
      <c r="AG454" s="4"/>
      <c r="AH454" s="36" t="str">
        <f>IF(AH455,"►","")</f>
        <v/>
      </c>
      <c r="AI454" s="14"/>
      <c r="AJ454" s="168" t="str">
        <f>IF(SUM(AJ455:AJ456)&gt;0,"◄","")</f>
        <v>◄</v>
      </c>
      <c r="AK454" s="169" t="s">
        <v>1742</v>
      </c>
      <c r="AL454" s="168" t="str">
        <f>IF(SUM(AL455:AL456)&gt;0,"◄","")</f>
        <v>◄</v>
      </c>
      <c r="AM454" s="170"/>
      <c r="AN454" s="168" t="str">
        <f>IF(SUM(AN455:AN456)&gt;0,"◄","")</f>
        <v>◄</v>
      </c>
      <c r="AO454" s="39" t="str">
        <f>IF(SUM(AO455:AO456)&gt;0,"►","")</f>
        <v/>
      </c>
      <c r="AP454" s="39" t="str">
        <f>IF(SUM(AP455:AP456)&gt;0,"►","")</f>
        <v/>
      </c>
      <c r="AQ454" s="39" t="str">
        <f>IF(SUM(AQ455:AQ456)&gt;0,"►","")</f>
        <v/>
      </c>
      <c r="AR454" s="40" t="str">
        <f>IF(SUM(AR455:AR456)&gt;0,"►","")</f>
        <v/>
      </c>
      <c r="AS454" s="19"/>
      <c r="AT454" s="19"/>
      <c r="AU454" s="120"/>
    </row>
    <row r="455" spans="1:47" ht="15" customHeight="1" thickBot="1" x14ac:dyDescent="0.35">
      <c r="A455" s="133"/>
      <c r="B455" s="79" t="s">
        <v>1116</v>
      </c>
      <c r="C455" s="82"/>
      <c r="D455" s="83"/>
      <c r="E455" s="112" t="str">
        <f>IF(F455&gt;0,"ok","◄")</f>
        <v>◄</v>
      </c>
      <c r="F455" s="113"/>
      <c r="G455" s="111" t="str">
        <f t="shared" si="6"/>
        <v/>
      </c>
      <c r="H455" s="203"/>
      <c r="I455" s="204"/>
      <c r="J455" s="159"/>
      <c r="K455" s="160"/>
      <c r="L455" s="161"/>
      <c r="M455" s="162"/>
      <c r="N455" s="163"/>
      <c r="O455" s="51"/>
      <c r="P455" s="58"/>
      <c r="Q455" s="59"/>
      <c r="R455" s="55"/>
      <c r="S455" s="52"/>
      <c r="T455" s="56"/>
      <c r="U455" s="52"/>
      <c r="V455" s="35"/>
      <c r="W455" s="164">
        <f>J455</f>
        <v>0</v>
      </c>
      <c r="X455" s="165"/>
      <c r="Y455" s="165"/>
      <c r="Z455" s="165"/>
      <c r="AA455" s="57">
        <f>N455</f>
        <v>0</v>
      </c>
      <c r="AB455" s="60"/>
      <c r="AC455" s="61"/>
      <c r="AD455" s="62"/>
      <c r="AE455" s="57">
        <f>R455</f>
        <v>0</v>
      </c>
      <c r="AF455" s="63"/>
      <c r="AG455" s="57">
        <f>T455</f>
        <v>0</v>
      </c>
      <c r="AH455" s="54"/>
      <c r="AI455" s="14"/>
      <c r="AJ455" s="171">
        <f>IF(K455+O455&gt;=2,0,IF(K455+O455=1,0,1))</f>
        <v>1</v>
      </c>
      <c r="AK455" s="172" t="str">
        <f>IF(K455+O455&gt;=2,0,IF(K455+O455=1,0,"or◄"))</f>
        <v>or◄</v>
      </c>
      <c r="AL455" s="173">
        <f>IF(K455+O455&gt;=1,"",IF(K455+O455&gt;=2,"",1))</f>
        <v>1</v>
      </c>
      <c r="AM455" s="174">
        <f>IF(S455&gt;=1,"",IF(S455&gt;=2,"",1))</f>
        <v>1</v>
      </c>
      <c r="AN455" s="173">
        <f>IF(U455&gt;=1,"",IF(U455&gt;=2,"",1))</f>
        <v>1</v>
      </c>
      <c r="AO455" s="175">
        <f>X455</f>
        <v>0</v>
      </c>
      <c r="AP455" s="22">
        <f>AB455</f>
        <v>0</v>
      </c>
      <c r="AQ455" s="22">
        <f>AF455</f>
        <v>0</v>
      </c>
      <c r="AR455" s="13">
        <f>AH455</f>
        <v>0</v>
      </c>
      <c r="AS455" s="10" t="str">
        <f>IF(SUM(K455,O455,S455,U455)&gt;0,J455*K455+N455*O455+R455*S455+T455*U455,"")</f>
        <v/>
      </c>
      <c r="AT455" s="41" t="str">
        <f>IF(SUM(X455,AB455,AF455,AH455)&gt;0,W455*X455+AA455*AB455+AE455*AF455+AG455*AH455,"")</f>
        <v/>
      </c>
      <c r="AU455" s="120"/>
    </row>
    <row r="456" spans="1:47" ht="14.4" customHeight="1" thickBot="1" x14ac:dyDescent="0.35">
      <c r="A456" s="135" t="s">
        <v>369</v>
      </c>
      <c r="B456" s="74"/>
      <c r="C456" s="75"/>
      <c r="D456" s="76"/>
      <c r="E456" s="109" t="str">
        <f>IF(F456="◄","◄",IF(F456="ok","►",""))</f>
        <v>◄</v>
      </c>
      <c r="F456" s="110" t="str">
        <f>IF(F457&gt;0,"OK","◄")</f>
        <v>◄</v>
      </c>
      <c r="G456" s="111" t="str">
        <f t="shared" si="6"/>
        <v/>
      </c>
      <c r="H456" s="85">
        <v>25494</v>
      </c>
      <c r="I456" s="78" t="s">
        <v>43</v>
      </c>
      <c r="J456" s="23"/>
      <c r="K456" s="50" t="str">
        <f>IF(K457&gt;0,"","◄")</f>
        <v>◄</v>
      </c>
      <c r="L456" s="141"/>
      <c r="M456" s="141"/>
      <c r="N456" s="20"/>
      <c r="O456" s="50" t="str">
        <f>IF(O457&gt;0,"","◄")</f>
        <v>◄</v>
      </c>
      <c r="P456" s="3"/>
      <c r="Q456" s="4"/>
      <c r="R456" s="4"/>
      <c r="S456" s="50" t="str">
        <f>IF(S457&gt;0,"","◄")</f>
        <v>◄</v>
      </c>
      <c r="T456" s="4"/>
      <c r="U456" s="50" t="str">
        <f>IF(U457&gt;0,"","◄")</f>
        <v>◄</v>
      </c>
      <c r="V456" s="28"/>
      <c r="W456" s="4"/>
      <c r="X456" s="36" t="str">
        <f>IF(X457,"►","")</f>
        <v/>
      </c>
      <c r="Y456" s="142"/>
      <c r="Z456" s="142"/>
      <c r="AA456" s="4"/>
      <c r="AB456" s="36" t="str">
        <f>IF(AB457,"►","")</f>
        <v/>
      </c>
      <c r="AC456" s="4"/>
      <c r="AD456" s="4"/>
      <c r="AE456" s="4"/>
      <c r="AF456" s="36" t="str">
        <f>IF(AF457,"►","")</f>
        <v/>
      </c>
      <c r="AG456" s="4"/>
      <c r="AH456" s="36" t="str">
        <f>IF(AH457,"►","")</f>
        <v/>
      </c>
      <c r="AI456" s="14"/>
      <c r="AJ456" s="168" t="str">
        <f>IF(SUM(AJ457:AJ458)&gt;0,"◄","")</f>
        <v>◄</v>
      </c>
      <c r="AK456" s="169" t="s">
        <v>1742</v>
      </c>
      <c r="AL456" s="168" t="str">
        <f>IF(SUM(AL457:AL458)&gt;0,"◄","")</f>
        <v>◄</v>
      </c>
      <c r="AM456" s="170"/>
      <c r="AN456" s="168" t="str">
        <f>IF(SUM(AN457:AN458)&gt;0,"◄","")</f>
        <v>◄</v>
      </c>
      <c r="AO456" s="39" t="str">
        <f>IF(SUM(AO457:AO458)&gt;0,"►","")</f>
        <v/>
      </c>
      <c r="AP456" s="39" t="str">
        <f>IF(SUM(AP457:AP458)&gt;0,"►","")</f>
        <v/>
      </c>
      <c r="AQ456" s="39" t="str">
        <f>IF(SUM(AQ457:AQ458)&gt;0,"►","")</f>
        <v/>
      </c>
      <c r="AR456" s="40" t="str">
        <f>IF(SUM(AR457:AR458)&gt;0,"►","")</f>
        <v/>
      </c>
      <c r="AS456" s="19"/>
      <c r="AT456" s="19"/>
      <c r="AU456" s="120"/>
    </row>
    <row r="457" spans="1:47" ht="15" customHeight="1" thickBot="1" x14ac:dyDescent="0.35">
      <c r="A457" s="133"/>
      <c r="B457" s="79" t="s">
        <v>1117</v>
      </c>
      <c r="C457" s="82"/>
      <c r="D457" s="83"/>
      <c r="E457" s="112" t="str">
        <f>IF(F457&gt;0,"ok","◄")</f>
        <v>◄</v>
      </c>
      <c r="F457" s="113"/>
      <c r="G457" s="111" t="str">
        <f t="shared" si="6"/>
        <v/>
      </c>
      <c r="H457" s="203"/>
      <c r="I457" s="204"/>
      <c r="J457" s="159"/>
      <c r="K457" s="160"/>
      <c r="L457" s="161"/>
      <c r="M457" s="162"/>
      <c r="N457" s="163"/>
      <c r="O457" s="51"/>
      <c r="P457" s="58"/>
      <c r="Q457" s="59"/>
      <c r="R457" s="55"/>
      <c r="S457" s="52"/>
      <c r="T457" s="56"/>
      <c r="U457" s="52"/>
      <c r="V457" s="35"/>
      <c r="W457" s="164">
        <f>J457</f>
        <v>0</v>
      </c>
      <c r="X457" s="165"/>
      <c r="Y457" s="165"/>
      <c r="Z457" s="165"/>
      <c r="AA457" s="57">
        <f>N457</f>
        <v>0</v>
      </c>
      <c r="AB457" s="60"/>
      <c r="AC457" s="61"/>
      <c r="AD457" s="62"/>
      <c r="AE457" s="57">
        <f>R457</f>
        <v>0</v>
      </c>
      <c r="AF457" s="63"/>
      <c r="AG457" s="57">
        <f>T457</f>
        <v>0</v>
      </c>
      <c r="AH457" s="54"/>
      <c r="AI457" s="14"/>
      <c r="AJ457" s="171">
        <f>IF(K457+O457&gt;=2,0,IF(K457+O457=1,0,1))</f>
        <v>1</v>
      </c>
      <c r="AK457" s="172" t="str">
        <f>IF(K457+O457&gt;=2,0,IF(K457+O457=1,0,"or◄"))</f>
        <v>or◄</v>
      </c>
      <c r="AL457" s="173">
        <f>IF(K457+O457&gt;=1,"",IF(K457+O457&gt;=2,"",1))</f>
        <v>1</v>
      </c>
      <c r="AM457" s="174">
        <f>IF(S457&gt;=1,"",IF(S457&gt;=2,"",1))</f>
        <v>1</v>
      </c>
      <c r="AN457" s="173">
        <f>IF(U457&gt;=1,"",IF(U457&gt;=2,"",1))</f>
        <v>1</v>
      </c>
      <c r="AO457" s="175">
        <f>X457</f>
        <v>0</v>
      </c>
      <c r="AP457" s="22">
        <f>AB457</f>
        <v>0</v>
      </c>
      <c r="AQ457" s="22">
        <f>AF457</f>
        <v>0</v>
      </c>
      <c r="AR457" s="13">
        <f>AH457</f>
        <v>0</v>
      </c>
      <c r="AS457" s="10" t="str">
        <f>IF(SUM(K457,O457,S457,U457)&gt;0,J457*K457+N457*O457+R457*S457+T457*U457,"")</f>
        <v/>
      </c>
      <c r="AT457" s="41" t="str">
        <f>IF(SUM(X457,AB457,AF457,AH457)&gt;0,W457*X457+AA457*AB457+AE457*AF457+AG457*AH457,"")</f>
        <v/>
      </c>
      <c r="AU457" s="120"/>
    </row>
    <row r="458" spans="1:47" ht="16.8" customHeight="1" thickBot="1" x14ac:dyDescent="0.35">
      <c r="A458" s="190" t="s">
        <v>370</v>
      </c>
      <c r="B458" s="191"/>
      <c r="C458" s="191"/>
      <c r="D458" s="192"/>
      <c r="E458" s="109" t="str">
        <f>IF(F458="◄","◄",IF(F458="ok","►",""))</f>
        <v>◄</v>
      </c>
      <c r="F458" s="110" t="str">
        <f>IF(F459&gt;0,"OK","◄")</f>
        <v>◄</v>
      </c>
      <c r="G458" s="111" t="str">
        <f t="shared" si="6"/>
        <v/>
      </c>
      <c r="H458" s="85">
        <v>25515</v>
      </c>
      <c r="I458" s="78" t="s">
        <v>43</v>
      </c>
      <c r="J458" s="23"/>
      <c r="K458" s="50" t="str">
        <f>IF(K459&gt;0,"","◄")</f>
        <v>◄</v>
      </c>
      <c r="L458" s="141"/>
      <c r="M458" s="141"/>
      <c r="N458" s="20"/>
      <c r="O458" s="50" t="str">
        <f>IF(O459&gt;0,"","◄")</f>
        <v>◄</v>
      </c>
      <c r="P458" s="3"/>
      <c r="Q458" s="4"/>
      <c r="R458" s="4"/>
      <c r="S458" s="50" t="str">
        <f>IF(S459&gt;0,"","◄")</f>
        <v>◄</v>
      </c>
      <c r="T458" s="4"/>
      <c r="U458" s="50" t="str">
        <f>IF(U459&gt;0,"","◄")</f>
        <v>◄</v>
      </c>
      <c r="V458" s="28"/>
      <c r="W458" s="4"/>
      <c r="X458" s="36" t="str">
        <f>IF(X459,"►","")</f>
        <v/>
      </c>
      <c r="Y458" s="142"/>
      <c r="Z458" s="142"/>
      <c r="AA458" s="4"/>
      <c r="AB458" s="36" t="str">
        <f>IF(AB459,"►","")</f>
        <v/>
      </c>
      <c r="AC458" s="4"/>
      <c r="AD458" s="4"/>
      <c r="AE458" s="4"/>
      <c r="AF458" s="36" t="str">
        <f>IF(AF459,"►","")</f>
        <v/>
      </c>
      <c r="AG458" s="4"/>
      <c r="AH458" s="36" t="str">
        <f>IF(AH459,"►","")</f>
        <v/>
      </c>
      <c r="AI458" s="14"/>
      <c r="AJ458" s="168" t="str">
        <f>IF(SUM(AJ459:AJ460)&gt;0,"◄","")</f>
        <v>◄</v>
      </c>
      <c r="AK458" s="169" t="s">
        <v>1742</v>
      </c>
      <c r="AL458" s="168" t="str">
        <f>IF(SUM(AL459:AL460)&gt;0,"◄","")</f>
        <v>◄</v>
      </c>
      <c r="AM458" s="170"/>
      <c r="AN458" s="168" t="str">
        <f>IF(SUM(AN459:AN460)&gt;0,"◄","")</f>
        <v>◄</v>
      </c>
      <c r="AO458" s="39" t="str">
        <f>IF(SUM(AO459:AO460)&gt;0,"►","")</f>
        <v/>
      </c>
      <c r="AP458" s="39" t="str">
        <f>IF(SUM(AP459:AP460)&gt;0,"►","")</f>
        <v/>
      </c>
      <c r="AQ458" s="39" t="str">
        <f>IF(SUM(AQ459:AQ460)&gt;0,"►","")</f>
        <v/>
      </c>
      <c r="AR458" s="40" t="str">
        <f>IF(SUM(AR459:AR460)&gt;0,"►","")</f>
        <v/>
      </c>
      <c r="AS458" s="19"/>
      <c r="AT458" s="19"/>
      <c r="AU458" s="120"/>
    </row>
    <row r="459" spans="1:47" ht="15" customHeight="1" thickBot="1" x14ac:dyDescent="0.35">
      <c r="A459" s="133"/>
      <c r="B459" s="79" t="s">
        <v>1118</v>
      </c>
      <c r="C459" s="82"/>
      <c r="D459" s="83"/>
      <c r="E459" s="112" t="str">
        <f>IF(F459&gt;0,"ok","◄")</f>
        <v>◄</v>
      </c>
      <c r="F459" s="113"/>
      <c r="G459" s="111" t="str">
        <f t="shared" si="6"/>
        <v/>
      </c>
      <c r="H459" s="203"/>
      <c r="I459" s="204"/>
      <c r="J459" s="159"/>
      <c r="K459" s="160"/>
      <c r="L459" s="161"/>
      <c r="M459" s="162"/>
      <c r="N459" s="163"/>
      <c r="O459" s="51"/>
      <c r="P459" s="58"/>
      <c r="Q459" s="59"/>
      <c r="R459" s="55"/>
      <c r="S459" s="52"/>
      <c r="T459" s="56"/>
      <c r="U459" s="52"/>
      <c r="V459" s="35"/>
      <c r="W459" s="164">
        <f>J459</f>
        <v>0</v>
      </c>
      <c r="X459" s="165"/>
      <c r="Y459" s="165"/>
      <c r="Z459" s="165"/>
      <c r="AA459" s="57">
        <f>N459</f>
        <v>0</v>
      </c>
      <c r="AB459" s="60"/>
      <c r="AC459" s="61"/>
      <c r="AD459" s="62"/>
      <c r="AE459" s="57">
        <f>R459</f>
        <v>0</v>
      </c>
      <c r="AF459" s="63"/>
      <c r="AG459" s="57">
        <f>T459</f>
        <v>0</v>
      </c>
      <c r="AH459" s="54"/>
      <c r="AI459" s="14"/>
      <c r="AJ459" s="171">
        <f>IF(K459+O459&gt;=2,0,IF(K459+O459=1,0,1))</f>
        <v>1</v>
      </c>
      <c r="AK459" s="172" t="str">
        <f>IF(K459+O459&gt;=2,0,IF(K459+O459=1,0,"or◄"))</f>
        <v>or◄</v>
      </c>
      <c r="AL459" s="173">
        <f>IF(K459+O459&gt;=1,"",IF(K459+O459&gt;=2,"",1))</f>
        <v>1</v>
      </c>
      <c r="AM459" s="174">
        <f>IF(S459&gt;=1,"",IF(S459&gt;=2,"",1))</f>
        <v>1</v>
      </c>
      <c r="AN459" s="173">
        <f>IF(U459&gt;=1,"",IF(U459&gt;=2,"",1))</f>
        <v>1</v>
      </c>
      <c r="AO459" s="175">
        <f>X459</f>
        <v>0</v>
      </c>
      <c r="AP459" s="22">
        <f>AB459</f>
        <v>0</v>
      </c>
      <c r="AQ459" s="22">
        <f>AF459</f>
        <v>0</v>
      </c>
      <c r="AR459" s="13">
        <f>AH459</f>
        <v>0</v>
      </c>
      <c r="AS459" s="10" t="str">
        <f>IF(SUM(K459,O459,S459,U459)&gt;0,J459*K459+N459*O459+R459*S459+T459*U459,"")</f>
        <v/>
      </c>
      <c r="AT459" s="41" t="str">
        <f>IF(SUM(X459,AB459,AF459,AH459)&gt;0,W459*X459+AA459*AB459+AE459*AF459+AG459*AH459,"")</f>
        <v/>
      </c>
      <c r="AU459" s="120"/>
    </row>
    <row r="460" spans="1:47" ht="14.4" customHeight="1" thickBot="1" x14ac:dyDescent="0.35">
      <c r="A460" s="135" t="s">
        <v>371</v>
      </c>
      <c r="B460" s="74"/>
      <c r="C460" s="75"/>
      <c r="D460" s="76"/>
      <c r="E460" s="109" t="str">
        <f>IF(F460="◄","◄",IF(F460="ok","►",""))</f>
        <v>◄</v>
      </c>
      <c r="F460" s="110" t="str">
        <f>IF(F461&gt;0,"OK","◄")</f>
        <v>◄</v>
      </c>
      <c r="G460" s="111" t="str">
        <f t="shared" si="6"/>
        <v/>
      </c>
      <c r="H460" s="85">
        <v>25515</v>
      </c>
      <c r="I460" s="78" t="s">
        <v>43</v>
      </c>
      <c r="J460" s="23"/>
      <c r="K460" s="50" t="str">
        <f>IF(K461&gt;0,"","◄")</f>
        <v>◄</v>
      </c>
      <c r="L460" s="141"/>
      <c r="M460" s="141"/>
      <c r="N460" s="20"/>
      <c r="O460" s="50" t="str">
        <f>IF(O461&gt;0,"","◄")</f>
        <v>◄</v>
      </c>
      <c r="P460" s="3"/>
      <c r="Q460" s="4"/>
      <c r="R460" s="4"/>
      <c r="S460" s="50" t="str">
        <f>IF(S461&gt;0,"","◄")</f>
        <v>◄</v>
      </c>
      <c r="T460" s="4"/>
      <c r="U460" s="50" t="str">
        <f>IF(U461&gt;0,"","◄")</f>
        <v>◄</v>
      </c>
      <c r="V460" s="28"/>
      <c r="W460" s="4"/>
      <c r="X460" s="36" t="str">
        <f>IF(X461,"►","")</f>
        <v/>
      </c>
      <c r="Y460" s="142"/>
      <c r="Z460" s="142"/>
      <c r="AA460" s="4"/>
      <c r="AB460" s="36" t="str">
        <f>IF(AB461,"►","")</f>
        <v/>
      </c>
      <c r="AC460" s="4"/>
      <c r="AD460" s="4"/>
      <c r="AE460" s="4"/>
      <c r="AF460" s="36" t="str">
        <f>IF(AF461,"►","")</f>
        <v/>
      </c>
      <c r="AG460" s="4"/>
      <c r="AH460" s="36" t="str">
        <f>IF(AH461,"►","")</f>
        <v/>
      </c>
      <c r="AI460" s="14"/>
      <c r="AJ460" s="168" t="str">
        <f>IF(SUM(AJ461:AJ462)&gt;0,"◄","")</f>
        <v>◄</v>
      </c>
      <c r="AK460" s="169" t="s">
        <v>1742</v>
      </c>
      <c r="AL460" s="168" t="str">
        <f>IF(SUM(AL461:AL462)&gt;0,"◄","")</f>
        <v>◄</v>
      </c>
      <c r="AM460" s="170"/>
      <c r="AN460" s="168" t="str">
        <f>IF(SUM(AN461:AN462)&gt;0,"◄","")</f>
        <v>◄</v>
      </c>
      <c r="AO460" s="39" t="str">
        <f>IF(SUM(AO461:AO462)&gt;0,"►","")</f>
        <v/>
      </c>
      <c r="AP460" s="39" t="str">
        <f>IF(SUM(AP461:AP462)&gt;0,"►","")</f>
        <v/>
      </c>
      <c r="AQ460" s="39" t="str">
        <f>IF(SUM(AQ461:AQ462)&gt;0,"►","")</f>
        <v/>
      </c>
      <c r="AR460" s="40" t="str">
        <f>IF(SUM(AR461:AR462)&gt;0,"►","")</f>
        <v/>
      </c>
      <c r="AS460" s="19"/>
      <c r="AT460" s="19"/>
      <c r="AU460" s="120"/>
    </row>
    <row r="461" spans="1:47" ht="15" customHeight="1" thickBot="1" x14ac:dyDescent="0.35">
      <c r="A461" s="133"/>
      <c r="B461" s="79" t="s">
        <v>1119</v>
      </c>
      <c r="C461" s="82"/>
      <c r="D461" s="83"/>
      <c r="E461" s="112" t="str">
        <f>IF(F461&gt;0,"ok","◄")</f>
        <v>◄</v>
      </c>
      <c r="F461" s="113"/>
      <c r="G461" s="111" t="str">
        <f t="shared" si="6"/>
        <v/>
      </c>
      <c r="H461" s="203"/>
      <c r="I461" s="204"/>
      <c r="J461" s="159"/>
      <c r="K461" s="160"/>
      <c r="L461" s="161"/>
      <c r="M461" s="162"/>
      <c r="N461" s="163"/>
      <c r="O461" s="51"/>
      <c r="P461" s="58"/>
      <c r="Q461" s="59"/>
      <c r="R461" s="55"/>
      <c r="S461" s="52"/>
      <c r="T461" s="56"/>
      <c r="U461" s="52"/>
      <c r="V461" s="35"/>
      <c r="W461" s="164">
        <f>J461</f>
        <v>0</v>
      </c>
      <c r="X461" s="165"/>
      <c r="Y461" s="165"/>
      <c r="Z461" s="165"/>
      <c r="AA461" s="57">
        <f>N461</f>
        <v>0</v>
      </c>
      <c r="AB461" s="60"/>
      <c r="AC461" s="61"/>
      <c r="AD461" s="62"/>
      <c r="AE461" s="57">
        <f>R461</f>
        <v>0</v>
      </c>
      <c r="AF461" s="63"/>
      <c r="AG461" s="57">
        <f>T461</f>
        <v>0</v>
      </c>
      <c r="AH461" s="54"/>
      <c r="AI461" s="14"/>
      <c r="AJ461" s="171">
        <f>IF(K461+O461&gt;=2,0,IF(K461+O461=1,0,1))</f>
        <v>1</v>
      </c>
      <c r="AK461" s="172" t="str">
        <f>IF(K461+O461&gt;=2,0,IF(K461+O461=1,0,"or◄"))</f>
        <v>or◄</v>
      </c>
      <c r="AL461" s="173">
        <f>IF(K461+O461&gt;=1,"",IF(K461+O461&gt;=2,"",1))</f>
        <v>1</v>
      </c>
      <c r="AM461" s="174">
        <f>IF(S461&gt;=1,"",IF(S461&gt;=2,"",1))</f>
        <v>1</v>
      </c>
      <c r="AN461" s="173">
        <f>IF(U461&gt;=1,"",IF(U461&gt;=2,"",1))</f>
        <v>1</v>
      </c>
      <c r="AO461" s="175">
        <f>X461</f>
        <v>0</v>
      </c>
      <c r="AP461" s="22">
        <f>AB461</f>
        <v>0</v>
      </c>
      <c r="AQ461" s="22">
        <f>AF461</f>
        <v>0</v>
      </c>
      <c r="AR461" s="13">
        <f>AH461</f>
        <v>0</v>
      </c>
      <c r="AS461" s="10" t="str">
        <f>IF(SUM(K461,O461,S461,U461)&gt;0,J461*K461+N461*O461+R461*S461+T461*U461,"")</f>
        <v/>
      </c>
      <c r="AT461" s="41" t="str">
        <f>IF(SUM(X461,AB461,AF461,AH461)&gt;0,W461*X461+AA461*AB461+AE461*AF461+AG461*AH461,"")</f>
        <v/>
      </c>
      <c r="AU461" s="120"/>
    </row>
    <row r="462" spans="1:47" ht="14.4" customHeight="1" thickBot="1" x14ac:dyDescent="0.35">
      <c r="A462" s="135" t="s">
        <v>372</v>
      </c>
      <c r="B462" s="74"/>
      <c r="C462" s="75"/>
      <c r="D462" s="76"/>
      <c r="E462" s="109" t="str">
        <f>IF(F462="◄","◄",IF(F462="ok","►",""))</f>
        <v>◄</v>
      </c>
      <c r="F462" s="110" t="str">
        <f>IF(F463&gt;0,"OK","◄")</f>
        <v>◄</v>
      </c>
      <c r="G462" s="111" t="str">
        <f t="shared" si="6"/>
        <v/>
      </c>
      <c r="H462" s="85">
        <v>25515</v>
      </c>
      <c r="I462" s="78" t="s">
        <v>43</v>
      </c>
      <c r="J462" s="23"/>
      <c r="K462" s="50" t="str">
        <f>IF(K463&gt;0,"","◄")</f>
        <v>◄</v>
      </c>
      <c r="L462" s="141"/>
      <c r="M462" s="141"/>
      <c r="N462" s="20"/>
      <c r="O462" s="50" t="str">
        <f>IF(O463&gt;0,"","◄")</f>
        <v>◄</v>
      </c>
      <c r="P462" s="3"/>
      <c r="Q462" s="4"/>
      <c r="R462" s="4"/>
      <c r="S462" s="50" t="str">
        <f>IF(S463&gt;0,"","◄")</f>
        <v>◄</v>
      </c>
      <c r="T462" s="4"/>
      <c r="U462" s="50" t="str">
        <f>IF(U463&gt;0,"","◄")</f>
        <v>◄</v>
      </c>
      <c r="V462" s="28"/>
      <c r="W462" s="4"/>
      <c r="X462" s="36" t="str">
        <f>IF(X463,"►","")</f>
        <v/>
      </c>
      <c r="Y462" s="142"/>
      <c r="Z462" s="142"/>
      <c r="AA462" s="4"/>
      <c r="AB462" s="36" t="str">
        <f>IF(AB463,"►","")</f>
        <v/>
      </c>
      <c r="AC462" s="4"/>
      <c r="AD462" s="4"/>
      <c r="AE462" s="4"/>
      <c r="AF462" s="36" t="str">
        <f>IF(AF463,"►","")</f>
        <v/>
      </c>
      <c r="AG462" s="4"/>
      <c r="AH462" s="36" t="str">
        <f>IF(AH463,"►","")</f>
        <v/>
      </c>
      <c r="AI462" s="14"/>
      <c r="AJ462" s="168" t="str">
        <f>IF(SUM(AJ463:AJ464)&gt;0,"◄","")</f>
        <v>◄</v>
      </c>
      <c r="AK462" s="169" t="s">
        <v>1742</v>
      </c>
      <c r="AL462" s="168" t="str">
        <f>IF(SUM(AL463:AL464)&gt;0,"◄","")</f>
        <v>◄</v>
      </c>
      <c r="AM462" s="170"/>
      <c r="AN462" s="168" t="str">
        <f>IF(SUM(AN463:AN464)&gt;0,"◄","")</f>
        <v>◄</v>
      </c>
      <c r="AO462" s="39" t="str">
        <f>IF(SUM(AO463:AO464)&gt;0,"►","")</f>
        <v/>
      </c>
      <c r="AP462" s="39" t="str">
        <f>IF(SUM(AP463:AP464)&gt;0,"►","")</f>
        <v/>
      </c>
      <c r="AQ462" s="39" t="str">
        <f>IF(SUM(AQ463:AQ464)&gt;0,"►","")</f>
        <v/>
      </c>
      <c r="AR462" s="40" t="str">
        <f>IF(SUM(AR463:AR464)&gt;0,"►","")</f>
        <v/>
      </c>
      <c r="AS462" s="19"/>
      <c r="AT462" s="19"/>
      <c r="AU462" s="120"/>
    </row>
    <row r="463" spans="1:47" ht="15" customHeight="1" thickBot="1" x14ac:dyDescent="0.35">
      <c r="A463" s="133"/>
      <c r="B463" s="79" t="s">
        <v>1120</v>
      </c>
      <c r="C463" s="82"/>
      <c r="D463" s="83"/>
      <c r="E463" s="112" t="str">
        <f>IF(F463&gt;0,"ok","◄")</f>
        <v>◄</v>
      </c>
      <c r="F463" s="113"/>
      <c r="G463" s="111" t="str">
        <f t="shared" si="6"/>
        <v/>
      </c>
      <c r="H463" s="203"/>
      <c r="I463" s="204"/>
      <c r="J463" s="159"/>
      <c r="K463" s="160"/>
      <c r="L463" s="161"/>
      <c r="M463" s="162"/>
      <c r="N463" s="163"/>
      <c r="O463" s="51"/>
      <c r="P463" s="58"/>
      <c r="Q463" s="59"/>
      <c r="R463" s="55"/>
      <c r="S463" s="52"/>
      <c r="T463" s="56"/>
      <c r="U463" s="52"/>
      <c r="V463" s="35"/>
      <c r="W463" s="164">
        <f>J463</f>
        <v>0</v>
      </c>
      <c r="X463" s="165"/>
      <c r="Y463" s="165"/>
      <c r="Z463" s="165"/>
      <c r="AA463" s="57">
        <f>N463</f>
        <v>0</v>
      </c>
      <c r="AB463" s="60"/>
      <c r="AC463" s="61"/>
      <c r="AD463" s="62"/>
      <c r="AE463" s="57">
        <f>R463</f>
        <v>0</v>
      </c>
      <c r="AF463" s="63"/>
      <c r="AG463" s="57">
        <f>T463</f>
        <v>0</v>
      </c>
      <c r="AH463" s="54"/>
      <c r="AI463" s="14"/>
      <c r="AJ463" s="171">
        <f>IF(K463+O463&gt;=2,0,IF(K463+O463=1,0,1))</f>
        <v>1</v>
      </c>
      <c r="AK463" s="172" t="str">
        <f>IF(K463+O463&gt;=2,0,IF(K463+O463=1,0,"or◄"))</f>
        <v>or◄</v>
      </c>
      <c r="AL463" s="173">
        <f>IF(K463+O463&gt;=1,"",IF(K463+O463&gt;=2,"",1))</f>
        <v>1</v>
      </c>
      <c r="AM463" s="174">
        <f>IF(S463&gt;=1,"",IF(S463&gt;=2,"",1))</f>
        <v>1</v>
      </c>
      <c r="AN463" s="173">
        <f>IF(U463&gt;=1,"",IF(U463&gt;=2,"",1))</f>
        <v>1</v>
      </c>
      <c r="AO463" s="175">
        <f>X463</f>
        <v>0</v>
      </c>
      <c r="AP463" s="22">
        <f>AB463</f>
        <v>0</v>
      </c>
      <c r="AQ463" s="22">
        <f>AF463</f>
        <v>0</v>
      </c>
      <c r="AR463" s="13">
        <f>AH463</f>
        <v>0</v>
      </c>
      <c r="AS463" s="10" t="str">
        <f>IF(SUM(K463,O463,S463,U463)&gt;0,J463*K463+N463*O463+R463*S463+T463*U463,"")</f>
        <v/>
      </c>
      <c r="AT463" s="41" t="str">
        <f>IF(SUM(X463,AB463,AF463,AH463)&gt;0,W463*X463+AA463*AB463+AE463*AF463+AG463*AH463,"")</f>
        <v/>
      </c>
      <c r="AU463" s="120"/>
    </row>
    <row r="464" spans="1:47" ht="14.4" customHeight="1" thickBot="1" x14ac:dyDescent="0.35">
      <c r="A464" s="135" t="s">
        <v>373</v>
      </c>
      <c r="B464" s="74"/>
      <c r="C464" s="75"/>
      <c r="D464" s="76"/>
      <c r="E464" s="109" t="str">
        <f>IF(F464="◄","◄",IF(F464="ok","►",""))</f>
        <v>◄</v>
      </c>
      <c r="F464" s="110" t="str">
        <f>IF(F465&gt;0,"OK","◄")</f>
        <v>◄</v>
      </c>
      <c r="G464" s="111" t="str">
        <f t="shared" si="6"/>
        <v/>
      </c>
      <c r="H464" s="85">
        <v>25550</v>
      </c>
      <c r="I464" s="78" t="s">
        <v>43</v>
      </c>
      <c r="J464" s="23"/>
      <c r="K464" s="50" t="str">
        <f>IF(K465&gt;0,"","◄")</f>
        <v>◄</v>
      </c>
      <c r="L464" s="141"/>
      <c r="M464" s="141"/>
      <c r="N464" s="20"/>
      <c r="O464" s="50" t="str">
        <f>IF(O465&gt;0,"","◄")</f>
        <v>◄</v>
      </c>
      <c r="P464" s="3"/>
      <c r="Q464" s="4"/>
      <c r="R464" s="4"/>
      <c r="S464" s="50" t="str">
        <f>IF(S465&gt;0,"","◄")</f>
        <v>◄</v>
      </c>
      <c r="T464" s="4"/>
      <c r="U464" s="50" t="str">
        <f>IF(U465&gt;0,"","◄")</f>
        <v>◄</v>
      </c>
      <c r="V464" s="28"/>
      <c r="W464" s="4"/>
      <c r="X464" s="36" t="str">
        <f>IF(X465,"►","")</f>
        <v/>
      </c>
      <c r="Y464" s="142"/>
      <c r="Z464" s="142"/>
      <c r="AA464" s="4"/>
      <c r="AB464" s="36" t="str">
        <f>IF(AB465,"►","")</f>
        <v/>
      </c>
      <c r="AC464" s="4"/>
      <c r="AD464" s="4"/>
      <c r="AE464" s="4"/>
      <c r="AF464" s="36" t="str">
        <f>IF(AF465,"►","")</f>
        <v/>
      </c>
      <c r="AG464" s="4"/>
      <c r="AH464" s="36" t="str">
        <f>IF(AH465,"►","")</f>
        <v/>
      </c>
      <c r="AI464" s="14"/>
      <c r="AJ464" s="168" t="str">
        <f>IF(SUM(AJ465:AJ466)&gt;0,"◄","")</f>
        <v>◄</v>
      </c>
      <c r="AK464" s="169" t="s">
        <v>1742</v>
      </c>
      <c r="AL464" s="168" t="str">
        <f>IF(SUM(AL465:AL466)&gt;0,"◄","")</f>
        <v>◄</v>
      </c>
      <c r="AM464" s="170"/>
      <c r="AN464" s="168" t="str">
        <f>IF(SUM(AN465:AN466)&gt;0,"◄","")</f>
        <v>◄</v>
      </c>
      <c r="AO464" s="39" t="str">
        <f>IF(SUM(AO465:AO466)&gt;0,"►","")</f>
        <v/>
      </c>
      <c r="AP464" s="39" t="str">
        <f>IF(SUM(AP465:AP466)&gt;0,"►","")</f>
        <v/>
      </c>
      <c r="AQ464" s="39" t="str">
        <f>IF(SUM(AQ465:AQ466)&gt;0,"►","")</f>
        <v/>
      </c>
      <c r="AR464" s="40" t="str">
        <f>IF(SUM(AR465:AR466)&gt;0,"►","")</f>
        <v/>
      </c>
      <c r="AS464" s="19"/>
      <c r="AT464" s="19"/>
      <c r="AU464" s="120"/>
    </row>
    <row r="465" spans="1:47" ht="15" customHeight="1" thickBot="1" x14ac:dyDescent="0.35">
      <c r="A465" s="133"/>
      <c r="B465" s="79" t="s">
        <v>1121</v>
      </c>
      <c r="C465" s="82"/>
      <c r="D465" s="83"/>
      <c r="E465" s="112" t="str">
        <f>IF(F465&gt;0,"ok","◄")</f>
        <v>◄</v>
      </c>
      <c r="F465" s="113"/>
      <c r="G465" s="111" t="str">
        <f t="shared" si="6"/>
        <v/>
      </c>
      <c r="H465" s="203"/>
      <c r="I465" s="204"/>
      <c r="J465" s="159"/>
      <c r="K465" s="160"/>
      <c r="L465" s="161"/>
      <c r="M465" s="162"/>
      <c r="N465" s="163"/>
      <c r="O465" s="51"/>
      <c r="P465" s="58"/>
      <c r="Q465" s="59"/>
      <c r="R465" s="55"/>
      <c r="S465" s="52"/>
      <c r="T465" s="56"/>
      <c r="U465" s="52"/>
      <c r="V465" s="35"/>
      <c r="W465" s="164">
        <f>J465</f>
        <v>0</v>
      </c>
      <c r="X465" s="165"/>
      <c r="Y465" s="165"/>
      <c r="Z465" s="165"/>
      <c r="AA465" s="57">
        <f>N465</f>
        <v>0</v>
      </c>
      <c r="AB465" s="60"/>
      <c r="AC465" s="61"/>
      <c r="AD465" s="62"/>
      <c r="AE465" s="57">
        <f>R465</f>
        <v>0</v>
      </c>
      <c r="AF465" s="63"/>
      <c r="AG465" s="57">
        <f>T465</f>
        <v>0</v>
      </c>
      <c r="AH465" s="54"/>
      <c r="AI465" s="14"/>
      <c r="AJ465" s="171">
        <f>IF(K465+O465&gt;=2,0,IF(K465+O465=1,0,1))</f>
        <v>1</v>
      </c>
      <c r="AK465" s="172" t="str">
        <f>IF(K465+O465&gt;=2,0,IF(K465+O465=1,0,"or◄"))</f>
        <v>or◄</v>
      </c>
      <c r="AL465" s="173">
        <f>IF(K465+O465&gt;=1,"",IF(K465+O465&gt;=2,"",1))</f>
        <v>1</v>
      </c>
      <c r="AM465" s="174">
        <f>IF(S465&gt;=1,"",IF(S465&gt;=2,"",1))</f>
        <v>1</v>
      </c>
      <c r="AN465" s="173">
        <f>IF(U465&gt;=1,"",IF(U465&gt;=2,"",1))</f>
        <v>1</v>
      </c>
      <c r="AO465" s="175">
        <f>X465</f>
        <v>0</v>
      </c>
      <c r="AP465" s="22">
        <f>AB465</f>
        <v>0</v>
      </c>
      <c r="AQ465" s="22">
        <f>AF465</f>
        <v>0</v>
      </c>
      <c r="AR465" s="13">
        <f>AH465</f>
        <v>0</v>
      </c>
      <c r="AS465" s="10" t="str">
        <f>IF(SUM(K465,O465,S465,U465)&gt;0,J465*K465+N465*O465+R465*S465+T465*U465,"")</f>
        <v/>
      </c>
      <c r="AT465" s="41" t="str">
        <f>IF(SUM(X465,AB465,AF465,AH465)&gt;0,W465*X465+AA465*AB465+AE465*AF465+AG465*AH465,"")</f>
        <v/>
      </c>
      <c r="AU465" s="120"/>
    </row>
    <row r="466" spans="1:47" ht="14.4" customHeight="1" thickBot="1" x14ac:dyDescent="0.35">
      <c r="A466" s="135" t="s">
        <v>374</v>
      </c>
      <c r="B466" s="74"/>
      <c r="C466" s="75"/>
      <c r="D466" s="76"/>
      <c r="E466" s="109" t="str">
        <f>IF(F466="◄","◄",IF(F466="ok","►",""))</f>
        <v>◄</v>
      </c>
      <c r="F466" s="110" t="str">
        <f>IF(F467&gt;0,"OK","◄")</f>
        <v>◄</v>
      </c>
      <c r="G466" s="111" t="str">
        <f t="shared" si="6"/>
        <v/>
      </c>
      <c r="H466" s="85">
        <v>25550</v>
      </c>
      <c r="I466" s="78" t="s">
        <v>43</v>
      </c>
      <c r="J466" s="23"/>
      <c r="K466" s="50" t="str">
        <f>IF(K467&gt;0,"","◄")</f>
        <v>◄</v>
      </c>
      <c r="L466" s="141"/>
      <c r="M466" s="141"/>
      <c r="N466" s="20"/>
      <c r="O466" s="50" t="str">
        <f>IF(O467&gt;0,"","◄")</f>
        <v>◄</v>
      </c>
      <c r="P466" s="3"/>
      <c r="Q466" s="4"/>
      <c r="R466" s="4"/>
      <c r="S466" s="50" t="str">
        <f>IF(S467&gt;0,"","◄")</f>
        <v>◄</v>
      </c>
      <c r="T466" s="4"/>
      <c r="U466" s="50" t="str">
        <f>IF(U467&gt;0,"","◄")</f>
        <v>◄</v>
      </c>
      <c r="V466" s="28"/>
      <c r="W466" s="4"/>
      <c r="X466" s="36" t="str">
        <f>IF(X467,"►","")</f>
        <v/>
      </c>
      <c r="Y466" s="142"/>
      <c r="Z466" s="142"/>
      <c r="AA466" s="4"/>
      <c r="AB466" s="36" t="str">
        <f>IF(AB467,"►","")</f>
        <v/>
      </c>
      <c r="AC466" s="4"/>
      <c r="AD466" s="4"/>
      <c r="AE466" s="4"/>
      <c r="AF466" s="36" t="str">
        <f>IF(AF467,"►","")</f>
        <v/>
      </c>
      <c r="AG466" s="4"/>
      <c r="AH466" s="36" t="str">
        <f>IF(AH467,"►","")</f>
        <v/>
      </c>
      <c r="AI466" s="14"/>
      <c r="AJ466" s="168" t="str">
        <f>IF(SUM(AJ467:AJ468)&gt;0,"◄","")</f>
        <v>◄</v>
      </c>
      <c r="AK466" s="169" t="s">
        <v>1742</v>
      </c>
      <c r="AL466" s="168" t="str">
        <f>IF(SUM(AL467:AL468)&gt;0,"◄","")</f>
        <v>◄</v>
      </c>
      <c r="AM466" s="170"/>
      <c r="AN466" s="168" t="str">
        <f>IF(SUM(AN467:AN468)&gt;0,"◄","")</f>
        <v>◄</v>
      </c>
      <c r="AO466" s="39" t="str">
        <f>IF(SUM(AO467:AO468)&gt;0,"►","")</f>
        <v/>
      </c>
      <c r="AP466" s="39" t="str">
        <f>IF(SUM(AP467:AP468)&gt;0,"►","")</f>
        <v/>
      </c>
      <c r="AQ466" s="39" t="str">
        <f>IF(SUM(AQ467:AQ468)&gt;0,"►","")</f>
        <v/>
      </c>
      <c r="AR466" s="40" t="str">
        <f>IF(SUM(AR467:AR468)&gt;0,"►","")</f>
        <v/>
      </c>
      <c r="AS466" s="19"/>
      <c r="AT466" s="19"/>
      <c r="AU466" s="120"/>
    </row>
    <row r="467" spans="1:47" ht="15" customHeight="1" thickBot="1" x14ac:dyDescent="0.35">
      <c r="A467" s="133"/>
      <c r="B467" s="79" t="s">
        <v>1122</v>
      </c>
      <c r="C467" s="82"/>
      <c r="D467" s="83"/>
      <c r="E467" s="112" t="str">
        <f>IF(F467&gt;0,"ok","◄")</f>
        <v>◄</v>
      </c>
      <c r="F467" s="113"/>
      <c r="G467" s="111" t="str">
        <f t="shared" si="6"/>
        <v/>
      </c>
      <c r="H467" s="203"/>
      <c r="I467" s="204"/>
      <c r="J467" s="159"/>
      <c r="K467" s="160"/>
      <c r="L467" s="161"/>
      <c r="M467" s="162"/>
      <c r="N467" s="163"/>
      <c r="O467" s="51"/>
      <c r="P467" s="58"/>
      <c r="Q467" s="59"/>
      <c r="R467" s="55"/>
      <c r="S467" s="52"/>
      <c r="T467" s="56"/>
      <c r="U467" s="52"/>
      <c r="V467" s="35"/>
      <c r="W467" s="164">
        <f>J467</f>
        <v>0</v>
      </c>
      <c r="X467" s="165"/>
      <c r="Y467" s="165"/>
      <c r="Z467" s="165"/>
      <c r="AA467" s="57">
        <f>N467</f>
        <v>0</v>
      </c>
      <c r="AB467" s="60"/>
      <c r="AC467" s="61"/>
      <c r="AD467" s="62"/>
      <c r="AE467" s="57">
        <f>R467</f>
        <v>0</v>
      </c>
      <c r="AF467" s="63"/>
      <c r="AG467" s="57">
        <f>T467</f>
        <v>0</v>
      </c>
      <c r="AH467" s="54"/>
      <c r="AI467" s="14"/>
      <c r="AJ467" s="171">
        <f>IF(K467+O467&gt;=2,0,IF(K467+O467=1,0,1))</f>
        <v>1</v>
      </c>
      <c r="AK467" s="172" t="str">
        <f>IF(K467+O467&gt;=2,0,IF(K467+O467=1,0,"or◄"))</f>
        <v>or◄</v>
      </c>
      <c r="AL467" s="173">
        <f>IF(K467+O467&gt;=1,"",IF(K467+O467&gt;=2,"",1))</f>
        <v>1</v>
      </c>
      <c r="AM467" s="174">
        <f>IF(S467&gt;=1,"",IF(S467&gt;=2,"",1))</f>
        <v>1</v>
      </c>
      <c r="AN467" s="173">
        <f>IF(U467&gt;=1,"",IF(U467&gt;=2,"",1))</f>
        <v>1</v>
      </c>
      <c r="AO467" s="175">
        <f>X467</f>
        <v>0</v>
      </c>
      <c r="AP467" s="22">
        <f>AB467</f>
        <v>0</v>
      </c>
      <c r="AQ467" s="22">
        <f>AF467</f>
        <v>0</v>
      </c>
      <c r="AR467" s="13">
        <f>AH467</f>
        <v>0</v>
      </c>
      <c r="AS467" s="10" t="str">
        <f>IF(SUM(K467,O467,S467,U467)&gt;0,J467*K467+N467*O467+R467*S467+T467*U467,"")</f>
        <v/>
      </c>
      <c r="AT467" s="41" t="str">
        <f>IF(SUM(X467,AB467,AF467,AH467)&gt;0,W467*X467+AA467*AB467+AE467*AF467+AG467*AH467,"")</f>
        <v/>
      </c>
      <c r="AU467" s="120"/>
    </row>
    <row r="468" spans="1:47" ht="14.4" customHeight="1" thickBot="1" x14ac:dyDescent="0.35">
      <c r="A468" s="135" t="s">
        <v>375</v>
      </c>
      <c r="B468" s="74"/>
      <c r="C468" s="75"/>
      <c r="D468" s="76"/>
      <c r="E468" s="109" t="str">
        <f>IF(F468="◄","◄",IF(F468="ok","►",""))</f>
        <v>◄</v>
      </c>
      <c r="F468" s="110" t="str">
        <f>IF(F469&gt;0,"OK","◄")</f>
        <v>◄</v>
      </c>
      <c r="G468" s="111" t="str">
        <f t="shared" si="6"/>
        <v/>
      </c>
      <c r="H468" s="85">
        <v>25531</v>
      </c>
      <c r="I468" s="78" t="s">
        <v>43</v>
      </c>
      <c r="J468" s="23"/>
      <c r="K468" s="50" t="str">
        <f>IF(K469&gt;0,"","◄")</f>
        <v>◄</v>
      </c>
      <c r="L468" s="141"/>
      <c r="M468" s="141"/>
      <c r="N468" s="20"/>
      <c r="O468" s="50" t="str">
        <f>IF(O469&gt;0,"","◄")</f>
        <v>◄</v>
      </c>
      <c r="P468" s="3"/>
      <c r="Q468" s="4"/>
      <c r="R468" s="4"/>
      <c r="S468" s="50" t="str">
        <f>IF(S469&gt;0,"","◄")</f>
        <v>◄</v>
      </c>
      <c r="T468" s="4"/>
      <c r="U468" s="50" t="str">
        <f>IF(U469&gt;0,"","◄")</f>
        <v>◄</v>
      </c>
      <c r="V468" s="28"/>
      <c r="W468" s="4"/>
      <c r="X468" s="36" t="str">
        <f>IF(X469,"►","")</f>
        <v/>
      </c>
      <c r="Y468" s="142"/>
      <c r="Z468" s="142"/>
      <c r="AA468" s="4"/>
      <c r="AB468" s="36" t="str">
        <f>IF(AB469,"►","")</f>
        <v/>
      </c>
      <c r="AC468" s="4"/>
      <c r="AD468" s="4"/>
      <c r="AE468" s="4"/>
      <c r="AF468" s="36" t="str">
        <f>IF(AF469,"►","")</f>
        <v/>
      </c>
      <c r="AG468" s="4"/>
      <c r="AH468" s="36" t="str">
        <f>IF(AH469,"►","")</f>
        <v/>
      </c>
      <c r="AI468" s="14"/>
      <c r="AJ468" s="168" t="str">
        <f>IF(SUM(AJ469:AJ470)&gt;0,"◄","")</f>
        <v>◄</v>
      </c>
      <c r="AK468" s="169" t="s">
        <v>1742</v>
      </c>
      <c r="AL468" s="168" t="str">
        <f>IF(SUM(AL469:AL470)&gt;0,"◄","")</f>
        <v>◄</v>
      </c>
      <c r="AM468" s="170"/>
      <c r="AN468" s="168" t="str">
        <f>IF(SUM(AN469:AN470)&gt;0,"◄","")</f>
        <v>◄</v>
      </c>
      <c r="AO468" s="39" t="str">
        <f>IF(SUM(AO469:AO470)&gt;0,"►","")</f>
        <v/>
      </c>
      <c r="AP468" s="39" t="str">
        <f>IF(SUM(AP469:AP470)&gt;0,"►","")</f>
        <v/>
      </c>
      <c r="AQ468" s="39" t="str">
        <f>IF(SUM(AQ469:AQ470)&gt;0,"►","")</f>
        <v/>
      </c>
      <c r="AR468" s="40" t="str">
        <f>IF(SUM(AR469:AR470)&gt;0,"►","")</f>
        <v/>
      </c>
      <c r="AS468" s="19"/>
      <c r="AT468" s="19"/>
      <c r="AU468" s="120"/>
    </row>
    <row r="469" spans="1:47" ht="14.4" customHeight="1" thickBot="1" x14ac:dyDescent="0.35">
      <c r="A469" s="133"/>
      <c r="B469" s="79" t="s">
        <v>1123</v>
      </c>
      <c r="C469" s="82"/>
      <c r="D469" s="83"/>
      <c r="E469" s="112" t="str">
        <f>IF(F469&gt;0,"ok","◄")</f>
        <v>◄</v>
      </c>
      <c r="F469" s="113"/>
      <c r="G469" s="111" t="str">
        <f t="shared" si="6"/>
        <v/>
      </c>
      <c r="H469" s="203"/>
      <c r="I469" s="204"/>
      <c r="J469" s="159"/>
      <c r="K469" s="160"/>
      <c r="L469" s="161"/>
      <c r="M469" s="162"/>
      <c r="N469" s="163"/>
      <c r="O469" s="51"/>
      <c r="P469" s="58"/>
      <c r="Q469" s="59"/>
      <c r="R469" s="55"/>
      <c r="S469" s="52"/>
      <c r="T469" s="56"/>
      <c r="U469" s="52"/>
      <c r="V469" s="35"/>
      <c r="W469" s="164">
        <f>J469</f>
        <v>0</v>
      </c>
      <c r="X469" s="165"/>
      <c r="Y469" s="165"/>
      <c r="Z469" s="165"/>
      <c r="AA469" s="57">
        <f>N469</f>
        <v>0</v>
      </c>
      <c r="AB469" s="60"/>
      <c r="AC469" s="61"/>
      <c r="AD469" s="62"/>
      <c r="AE469" s="57">
        <f>R469</f>
        <v>0</v>
      </c>
      <c r="AF469" s="63"/>
      <c r="AG469" s="57">
        <f>T469</f>
        <v>0</v>
      </c>
      <c r="AH469" s="54"/>
      <c r="AI469" s="14"/>
      <c r="AJ469" s="171">
        <f>IF(K469+O469&gt;=2,0,IF(K469+O469=1,0,1))</f>
        <v>1</v>
      </c>
      <c r="AK469" s="172" t="str">
        <f>IF(K469+O469&gt;=2,0,IF(K469+O469=1,0,"or◄"))</f>
        <v>or◄</v>
      </c>
      <c r="AL469" s="173">
        <f>IF(K469+O469&gt;=1,"",IF(K469+O469&gt;=2,"",1))</f>
        <v>1</v>
      </c>
      <c r="AM469" s="174">
        <f>IF(S469&gt;=1,"",IF(S469&gt;=2,"",1))</f>
        <v>1</v>
      </c>
      <c r="AN469" s="173">
        <f>IF(U469&gt;=1,"",IF(U469&gt;=2,"",1))</f>
        <v>1</v>
      </c>
      <c r="AO469" s="175">
        <f>X469</f>
        <v>0</v>
      </c>
      <c r="AP469" s="22">
        <f>AB469</f>
        <v>0</v>
      </c>
      <c r="AQ469" s="22">
        <f>AF469</f>
        <v>0</v>
      </c>
      <c r="AR469" s="13">
        <f>AH469</f>
        <v>0</v>
      </c>
      <c r="AS469" s="10" t="str">
        <f>IF(SUM(K469,O469,S469,U469)&gt;0,J469*K469+N469*O469+R469*S469+T469*U469,"")</f>
        <v/>
      </c>
      <c r="AT469" s="41" t="str">
        <f>IF(SUM(X469,AB469,AF469,AH469)&gt;0,W469*X469+AA469*AB469+AE469*AF469+AG469*AH469,"")</f>
        <v/>
      </c>
      <c r="AU469" s="120"/>
    </row>
    <row r="470" spans="1:47" ht="14.4" customHeight="1" x14ac:dyDescent="0.3">
      <c r="A470" s="135" t="s">
        <v>376</v>
      </c>
      <c r="B470" s="74"/>
      <c r="C470" s="75"/>
      <c r="D470" s="76"/>
      <c r="E470" s="111" t="str">
        <f>IF(AND(F470="◄",G470="►"),"◄?►",IF(F470="◄","◄",IF(G470="►","►","")))</f>
        <v/>
      </c>
      <c r="F470" s="111" t="str">
        <f>IF(AND(G470="◄",H472="►"),"◄?►",IF(G470="◄","◄",IF(H472="►","►","")))</f>
        <v/>
      </c>
      <c r="G470" s="111" t="str">
        <f t="shared" si="6"/>
        <v/>
      </c>
      <c r="H470" s="85">
        <v>25550</v>
      </c>
      <c r="I470" s="78" t="s">
        <v>43</v>
      </c>
      <c r="J470" s="260"/>
      <c r="K470" s="260"/>
      <c r="L470" s="260"/>
      <c r="M470" s="260"/>
      <c r="N470" s="260"/>
      <c r="O470" s="260"/>
      <c r="P470" s="260"/>
      <c r="Q470" s="260"/>
      <c r="R470" s="260"/>
      <c r="S470" s="260"/>
      <c r="T470" s="260"/>
      <c r="U470" s="260"/>
      <c r="V470" s="260"/>
      <c r="W470" s="260"/>
      <c r="X470" s="260"/>
      <c r="Y470" s="260"/>
      <c r="Z470" s="260"/>
      <c r="AA470" s="260"/>
      <c r="AB470" s="260"/>
      <c r="AC470" s="260"/>
      <c r="AD470" s="260"/>
      <c r="AE470" s="260"/>
      <c r="AF470" s="260"/>
      <c r="AG470" s="260"/>
      <c r="AH470" s="260"/>
      <c r="AI470" s="260"/>
      <c r="AJ470" s="260"/>
      <c r="AK470" s="260"/>
      <c r="AL470" s="260"/>
      <c r="AM470" s="260"/>
      <c r="AN470" s="260"/>
      <c r="AO470" s="260"/>
      <c r="AP470" s="260"/>
      <c r="AQ470" s="260"/>
      <c r="AR470" s="260"/>
      <c r="AS470" s="260"/>
      <c r="AT470" s="260"/>
      <c r="AU470" s="120"/>
    </row>
    <row r="471" spans="1:47" ht="15" customHeight="1" thickBot="1" x14ac:dyDescent="0.35">
      <c r="A471" s="133"/>
      <c r="B471" s="79" t="s">
        <v>1124</v>
      </c>
      <c r="C471" s="82"/>
      <c r="D471" s="83"/>
      <c r="E471" s="112"/>
      <c r="F471" s="114" t="s">
        <v>1785</v>
      </c>
      <c r="G471" s="111" t="str">
        <f t="shared" si="6"/>
        <v/>
      </c>
      <c r="H471" s="203"/>
      <c r="I471" s="204"/>
      <c r="J471" s="261"/>
      <c r="K471" s="261"/>
      <c r="L471" s="261"/>
      <c r="M471" s="261"/>
      <c r="N471" s="261"/>
      <c r="O471" s="261"/>
      <c r="P471" s="261"/>
      <c r="Q471" s="261"/>
      <c r="R471" s="261"/>
      <c r="S471" s="261"/>
      <c r="T471" s="261"/>
      <c r="U471" s="261"/>
      <c r="V471" s="261"/>
      <c r="W471" s="261"/>
      <c r="X471" s="261"/>
      <c r="Y471" s="261"/>
      <c r="Z471" s="261"/>
      <c r="AA471" s="261"/>
      <c r="AB471" s="261"/>
      <c r="AC471" s="261"/>
      <c r="AD471" s="261"/>
      <c r="AE471" s="261"/>
      <c r="AF471" s="261"/>
      <c r="AG471" s="261"/>
      <c r="AH471" s="261"/>
      <c r="AI471" s="261"/>
      <c r="AJ471" s="261"/>
      <c r="AK471" s="261"/>
      <c r="AL471" s="261"/>
      <c r="AM471" s="261"/>
      <c r="AN471" s="261"/>
      <c r="AO471" s="261"/>
      <c r="AP471" s="261"/>
      <c r="AQ471" s="261"/>
      <c r="AR471" s="261"/>
      <c r="AS471" s="261"/>
      <c r="AT471" s="261"/>
      <c r="AU471" s="120"/>
    </row>
    <row r="472" spans="1:47" ht="14.4" customHeight="1" thickBot="1" x14ac:dyDescent="0.35">
      <c r="A472" s="90" t="s">
        <v>377</v>
      </c>
      <c r="B472" s="74"/>
      <c r="C472" s="75"/>
      <c r="D472" s="76"/>
      <c r="E472" s="109" t="str">
        <f>IF(F472="◄","◄",IF(F472="ok","►",""))</f>
        <v>◄</v>
      </c>
      <c r="F472" s="110" t="str">
        <f>IF(F473&gt;0,"OK","◄")</f>
        <v>◄</v>
      </c>
      <c r="G472" s="111" t="str">
        <f t="shared" si="6"/>
        <v/>
      </c>
      <c r="H472" s="85">
        <v>25683</v>
      </c>
      <c r="I472" s="78" t="s">
        <v>43</v>
      </c>
      <c r="J472" s="23"/>
      <c r="K472" s="50" t="str">
        <f>IF(K473&gt;0,"","◄")</f>
        <v>◄</v>
      </c>
      <c r="L472" s="141"/>
      <c r="M472" s="141"/>
      <c r="N472" s="20"/>
      <c r="O472" s="50" t="str">
        <f>IF(O473&gt;0,"","◄")</f>
        <v>◄</v>
      </c>
      <c r="P472" s="3"/>
      <c r="Q472" s="4"/>
      <c r="R472" s="4"/>
      <c r="S472" s="50" t="str">
        <f>IF(S473&gt;0,"","◄")</f>
        <v>◄</v>
      </c>
      <c r="T472" s="4"/>
      <c r="U472" s="50" t="str">
        <f>IF(U473&gt;0,"","◄")</f>
        <v>◄</v>
      </c>
      <c r="V472" s="28"/>
      <c r="W472" s="4"/>
      <c r="X472" s="36" t="str">
        <f>IF(X473,"►","")</f>
        <v/>
      </c>
      <c r="Y472" s="142"/>
      <c r="Z472" s="142"/>
      <c r="AA472" s="4"/>
      <c r="AB472" s="36" t="str">
        <f>IF(AB473,"►","")</f>
        <v/>
      </c>
      <c r="AC472" s="4"/>
      <c r="AD472" s="4"/>
      <c r="AE472" s="4"/>
      <c r="AF472" s="36" t="str">
        <f>IF(AF473,"►","")</f>
        <v/>
      </c>
      <c r="AG472" s="4"/>
      <c r="AH472" s="36" t="str">
        <f>IF(AH473,"►","")</f>
        <v/>
      </c>
      <c r="AI472" s="14"/>
      <c r="AJ472" s="168" t="str">
        <f>IF(SUM(AJ473:AJ474)&gt;0,"◄","")</f>
        <v>◄</v>
      </c>
      <c r="AK472" s="169" t="s">
        <v>1742</v>
      </c>
      <c r="AL472" s="168" t="str">
        <f>IF(SUM(AL473:AL474)&gt;0,"◄","")</f>
        <v>◄</v>
      </c>
      <c r="AM472" s="170"/>
      <c r="AN472" s="168" t="str">
        <f>IF(SUM(AN473:AN474)&gt;0,"◄","")</f>
        <v>◄</v>
      </c>
      <c r="AO472" s="39" t="str">
        <f>IF(SUM(AO473:AO474)&gt;0,"►","")</f>
        <v/>
      </c>
      <c r="AP472" s="39" t="str">
        <f>IF(SUM(AP473:AP474)&gt;0,"►","")</f>
        <v/>
      </c>
      <c r="AQ472" s="39" t="str">
        <f>IF(SUM(AQ473:AQ474)&gt;0,"►","")</f>
        <v/>
      </c>
      <c r="AR472" s="40" t="str">
        <f>IF(SUM(AR473:AR474)&gt;0,"►","")</f>
        <v/>
      </c>
      <c r="AS472" s="19"/>
      <c r="AT472" s="19"/>
      <c r="AU472" s="120"/>
    </row>
    <row r="473" spans="1:47" ht="15" customHeight="1" thickBot="1" x14ac:dyDescent="0.35">
      <c r="A473" s="133"/>
      <c r="B473" s="79" t="s">
        <v>1125</v>
      </c>
      <c r="C473" s="82"/>
      <c r="D473" s="83"/>
      <c r="E473" s="112" t="str">
        <f>IF(F473&gt;0,"ok","◄")</f>
        <v>◄</v>
      </c>
      <c r="F473" s="113"/>
      <c r="G473" s="111" t="str">
        <f t="shared" si="6"/>
        <v/>
      </c>
      <c r="H473" s="203"/>
      <c r="I473" s="204"/>
      <c r="J473" s="159"/>
      <c r="K473" s="160"/>
      <c r="L473" s="161"/>
      <c r="M473" s="162"/>
      <c r="N473" s="163"/>
      <c r="O473" s="51"/>
      <c r="P473" s="58"/>
      <c r="Q473" s="59"/>
      <c r="R473" s="55"/>
      <c r="S473" s="52"/>
      <c r="T473" s="56"/>
      <c r="U473" s="52"/>
      <c r="V473" s="35"/>
      <c r="W473" s="164">
        <f>J473</f>
        <v>0</v>
      </c>
      <c r="X473" s="165"/>
      <c r="Y473" s="165"/>
      <c r="Z473" s="165"/>
      <c r="AA473" s="57">
        <f>N473</f>
        <v>0</v>
      </c>
      <c r="AB473" s="60"/>
      <c r="AC473" s="61"/>
      <c r="AD473" s="62"/>
      <c r="AE473" s="57">
        <f>R473</f>
        <v>0</v>
      </c>
      <c r="AF473" s="63"/>
      <c r="AG473" s="57">
        <f>T473</f>
        <v>0</v>
      </c>
      <c r="AH473" s="54"/>
      <c r="AI473" s="14"/>
      <c r="AJ473" s="171">
        <f>IF(K473+O473&gt;=2,0,IF(K473+O473=1,0,1))</f>
        <v>1</v>
      </c>
      <c r="AK473" s="172" t="str">
        <f>IF(K473+O473&gt;=2,0,IF(K473+O473=1,0,"or◄"))</f>
        <v>or◄</v>
      </c>
      <c r="AL473" s="173">
        <f>IF(K473+O473&gt;=1,"",IF(K473+O473&gt;=2,"",1))</f>
        <v>1</v>
      </c>
      <c r="AM473" s="174">
        <f>IF(S473&gt;=1,"",IF(S473&gt;=2,"",1))</f>
        <v>1</v>
      </c>
      <c r="AN473" s="173">
        <f>IF(U473&gt;=1,"",IF(U473&gt;=2,"",1))</f>
        <v>1</v>
      </c>
      <c r="AO473" s="175">
        <f>X473</f>
        <v>0</v>
      </c>
      <c r="AP473" s="22">
        <f>AB473</f>
        <v>0</v>
      </c>
      <c r="AQ473" s="22">
        <f>AF473</f>
        <v>0</v>
      </c>
      <c r="AR473" s="13">
        <f>AH473</f>
        <v>0</v>
      </c>
      <c r="AS473" s="10" t="str">
        <f>IF(SUM(K473,O473,S473,U473)&gt;0,J473*K473+N473*O473+R473*S473+T473*U473,"")</f>
        <v/>
      </c>
      <c r="AT473" s="41" t="str">
        <f>IF(SUM(X473,AB473,AF473,AH473)&gt;0,W473*X473+AA473*AB473+AE473*AF473+AG473*AH473,"")</f>
        <v/>
      </c>
      <c r="AU473" s="120"/>
    </row>
    <row r="474" spans="1:47" ht="14.4" customHeight="1" thickBot="1" x14ac:dyDescent="0.35">
      <c r="A474" s="90" t="s">
        <v>377</v>
      </c>
      <c r="B474" s="74"/>
      <c r="C474" s="75"/>
      <c r="D474" s="76"/>
      <c r="E474" s="109" t="str">
        <f>IF(F474="◄","◄",IF(F474="ok","►",""))</f>
        <v>◄</v>
      </c>
      <c r="F474" s="110" t="str">
        <f>IF(F475&gt;0,"OK","◄")</f>
        <v>◄</v>
      </c>
      <c r="G474" s="111" t="str">
        <f t="shared" si="6"/>
        <v/>
      </c>
      <c r="H474" s="85">
        <v>25683</v>
      </c>
      <c r="I474" s="78" t="s">
        <v>43</v>
      </c>
      <c r="J474" s="23"/>
      <c r="K474" s="50" t="str">
        <f>IF(K475&gt;0,"","◄")</f>
        <v>◄</v>
      </c>
      <c r="L474" s="141"/>
      <c r="M474" s="141"/>
      <c r="N474" s="20"/>
      <c r="O474" s="50" t="str">
        <f>IF(O475&gt;0,"","◄")</f>
        <v>◄</v>
      </c>
      <c r="P474" s="3"/>
      <c r="Q474" s="4"/>
      <c r="R474" s="4"/>
      <c r="S474" s="50" t="str">
        <f>IF(S475&gt;0,"","◄")</f>
        <v>◄</v>
      </c>
      <c r="T474" s="4"/>
      <c r="U474" s="50" t="str">
        <f>IF(U475&gt;0,"","◄")</f>
        <v>◄</v>
      </c>
      <c r="V474" s="28"/>
      <c r="W474" s="4"/>
      <c r="X474" s="36" t="str">
        <f>IF(X475,"►","")</f>
        <v/>
      </c>
      <c r="Y474" s="142"/>
      <c r="Z474" s="142"/>
      <c r="AA474" s="4"/>
      <c r="AB474" s="36" t="str">
        <f>IF(AB475,"►","")</f>
        <v/>
      </c>
      <c r="AC474" s="4"/>
      <c r="AD474" s="4"/>
      <c r="AE474" s="4"/>
      <c r="AF474" s="36" t="str">
        <f>IF(AF475,"►","")</f>
        <v/>
      </c>
      <c r="AG474" s="4"/>
      <c r="AH474" s="36" t="str">
        <f>IF(AH475,"►","")</f>
        <v/>
      </c>
      <c r="AI474" s="14"/>
      <c r="AJ474" s="168" t="str">
        <f>IF(SUM(AJ475:AJ476)&gt;0,"◄","")</f>
        <v>◄</v>
      </c>
      <c r="AK474" s="169" t="s">
        <v>1742</v>
      </c>
      <c r="AL474" s="168" t="str">
        <f>IF(SUM(AL475:AL476)&gt;0,"◄","")</f>
        <v>◄</v>
      </c>
      <c r="AM474" s="170"/>
      <c r="AN474" s="168" t="str">
        <f>IF(SUM(AN475:AN476)&gt;0,"◄","")</f>
        <v>◄</v>
      </c>
      <c r="AO474" s="39" t="str">
        <f>IF(SUM(AO475:AO476)&gt;0,"►","")</f>
        <v/>
      </c>
      <c r="AP474" s="39" t="str">
        <f>IF(SUM(AP475:AP476)&gt;0,"►","")</f>
        <v/>
      </c>
      <c r="AQ474" s="39" t="str">
        <f>IF(SUM(AQ475:AQ476)&gt;0,"►","")</f>
        <v/>
      </c>
      <c r="AR474" s="40" t="str">
        <f>IF(SUM(AR475:AR476)&gt;0,"►","")</f>
        <v/>
      </c>
      <c r="AS474" s="19"/>
      <c r="AT474" s="19"/>
      <c r="AU474" s="120"/>
    </row>
    <row r="475" spans="1:47" ht="15" customHeight="1" thickBot="1" x14ac:dyDescent="0.35">
      <c r="A475" s="133"/>
      <c r="B475" s="79" t="s">
        <v>1126</v>
      </c>
      <c r="C475" s="82"/>
      <c r="D475" s="83"/>
      <c r="E475" s="112" t="str">
        <f>IF(F475&gt;0,"ok","◄")</f>
        <v>◄</v>
      </c>
      <c r="F475" s="113"/>
      <c r="G475" s="111" t="str">
        <f t="shared" si="6"/>
        <v/>
      </c>
      <c r="H475" s="203"/>
      <c r="I475" s="204"/>
      <c r="J475" s="159"/>
      <c r="K475" s="160"/>
      <c r="L475" s="161"/>
      <c r="M475" s="162"/>
      <c r="N475" s="163"/>
      <c r="O475" s="51"/>
      <c r="P475" s="58"/>
      <c r="Q475" s="59"/>
      <c r="R475" s="55"/>
      <c r="S475" s="52"/>
      <c r="T475" s="56"/>
      <c r="U475" s="52"/>
      <c r="V475" s="35"/>
      <c r="W475" s="164">
        <f>J475</f>
        <v>0</v>
      </c>
      <c r="X475" s="165"/>
      <c r="Y475" s="165"/>
      <c r="Z475" s="165"/>
      <c r="AA475" s="57">
        <f>N475</f>
        <v>0</v>
      </c>
      <c r="AB475" s="60"/>
      <c r="AC475" s="61"/>
      <c r="AD475" s="62"/>
      <c r="AE475" s="57">
        <f>R475</f>
        <v>0</v>
      </c>
      <c r="AF475" s="63"/>
      <c r="AG475" s="57">
        <f>T475</f>
        <v>0</v>
      </c>
      <c r="AH475" s="54"/>
      <c r="AI475" s="14"/>
      <c r="AJ475" s="171">
        <f>IF(K475+O475&gt;=2,0,IF(K475+O475=1,0,1))</f>
        <v>1</v>
      </c>
      <c r="AK475" s="172" t="str">
        <f>IF(K475+O475&gt;=2,0,IF(K475+O475=1,0,"or◄"))</f>
        <v>or◄</v>
      </c>
      <c r="AL475" s="173">
        <f>IF(K475+O475&gt;=1,"",IF(K475+O475&gt;=2,"",1))</f>
        <v>1</v>
      </c>
      <c r="AM475" s="174">
        <f>IF(S475&gt;=1,"",IF(S475&gt;=2,"",1))</f>
        <v>1</v>
      </c>
      <c r="AN475" s="173">
        <f>IF(U475&gt;=1,"",IF(U475&gt;=2,"",1))</f>
        <v>1</v>
      </c>
      <c r="AO475" s="175">
        <f>X475</f>
        <v>0</v>
      </c>
      <c r="AP475" s="22">
        <f>AB475</f>
        <v>0</v>
      </c>
      <c r="AQ475" s="22">
        <f>AF475</f>
        <v>0</v>
      </c>
      <c r="AR475" s="13">
        <f>AH475</f>
        <v>0</v>
      </c>
      <c r="AS475" s="10" t="str">
        <f>IF(SUM(K475,O475,S475,U475)&gt;0,J475*K475+N475*O475+R475*S475+T475*U475,"")</f>
        <v/>
      </c>
      <c r="AT475" s="41" t="str">
        <f>IF(SUM(X475,AB475,AF475,AH475)&gt;0,W475*X475+AA475*AB475+AE475*AF475+AG475*AH475,"")</f>
        <v/>
      </c>
      <c r="AU475" s="120"/>
    </row>
    <row r="476" spans="1:47" ht="14.4" customHeight="1" thickBot="1" x14ac:dyDescent="0.35">
      <c r="A476" s="136" t="s">
        <v>378</v>
      </c>
      <c r="B476" s="74"/>
      <c r="C476" s="75"/>
      <c r="D476" s="76"/>
      <c r="E476" s="109" t="str">
        <f>IF(F476="◄","◄",IF(F476="ok","►",""))</f>
        <v>◄</v>
      </c>
      <c r="F476" s="110" t="str">
        <f>IF(F477&gt;0,"OK","◄")</f>
        <v>◄</v>
      </c>
      <c r="G476" s="111" t="str">
        <f t="shared" si="6"/>
        <v/>
      </c>
      <c r="H476" s="91">
        <v>25634</v>
      </c>
      <c r="I476" s="78" t="s">
        <v>43</v>
      </c>
      <c r="J476" s="23"/>
      <c r="K476" s="50" t="str">
        <f>IF(K477&gt;0,"","◄")</f>
        <v>◄</v>
      </c>
      <c r="L476" s="141"/>
      <c r="M476" s="141"/>
      <c r="N476" s="20"/>
      <c r="O476" s="50" t="str">
        <f>IF(O477&gt;0,"","◄")</f>
        <v>◄</v>
      </c>
      <c r="P476" s="3"/>
      <c r="Q476" s="4"/>
      <c r="R476" s="4"/>
      <c r="S476" s="50" t="str">
        <f>IF(S477&gt;0,"","◄")</f>
        <v>◄</v>
      </c>
      <c r="T476" s="4"/>
      <c r="U476" s="50" t="str">
        <f>IF(U477&gt;0,"","◄")</f>
        <v>◄</v>
      </c>
      <c r="V476" s="28"/>
      <c r="W476" s="4"/>
      <c r="X476" s="36" t="str">
        <f>IF(X477,"►","")</f>
        <v/>
      </c>
      <c r="Y476" s="142"/>
      <c r="Z476" s="142"/>
      <c r="AA476" s="4"/>
      <c r="AB476" s="36" t="str">
        <f>IF(AB477,"►","")</f>
        <v/>
      </c>
      <c r="AC476" s="4"/>
      <c r="AD476" s="4"/>
      <c r="AE476" s="4"/>
      <c r="AF476" s="36" t="str">
        <f>IF(AF477,"►","")</f>
        <v/>
      </c>
      <c r="AG476" s="4"/>
      <c r="AH476" s="36" t="str">
        <f>IF(AH477,"►","")</f>
        <v/>
      </c>
      <c r="AI476" s="14"/>
      <c r="AJ476" s="168" t="str">
        <f>IF(SUM(AJ477:AJ478)&gt;0,"◄","")</f>
        <v>◄</v>
      </c>
      <c r="AK476" s="169" t="s">
        <v>1742</v>
      </c>
      <c r="AL476" s="168" t="str">
        <f>IF(SUM(AL477:AL478)&gt;0,"◄","")</f>
        <v>◄</v>
      </c>
      <c r="AM476" s="170"/>
      <c r="AN476" s="168" t="str">
        <f>IF(SUM(AN477:AN478)&gt;0,"◄","")</f>
        <v>◄</v>
      </c>
      <c r="AO476" s="39" t="str">
        <f>IF(SUM(AO477:AO478)&gt;0,"►","")</f>
        <v/>
      </c>
      <c r="AP476" s="39" t="str">
        <f>IF(SUM(AP477:AP478)&gt;0,"►","")</f>
        <v/>
      </c>
      <c r="AQ476" s="39" t="str">
        <f>IF(SUM(AQ477:AQ478)&gt;0,"►","")</f>
        <v/>
      </c>
      <c r="AR476" s="40" t="str">
        <f>IF(SUM(AR477:AR478)&gt;0,"►","")</f>
        <v/>
      </c>
      <c r="AS476" s="19"/>
      <c r="AT476" s="19"/>
      <c r="AU476" s="120"/>
    </row>
    <row r="477" spans="1:47" ht="15" customHeight="1" thickBot="1" x14ac:dyDescent="0.35">
      <c r="A477" s="133"/>
      <c r="B477" s="79" t="s">
        <v>1127</v>
      </c>
      <c r="C477" s="82"/>
      <c r="D477" s="83"/>
      <c r="E477" s="112" t="str">
        <f>IF(F477&gt;0,"ok","◄")</f>
        <v>◄</v>
      </c>
      <c r="F477" s="113"/>
      <c r="G477" s="111" t="str">
        <f t="shared" si="6"/>
        <v/>
      </c>
      <c r="H477" s="203"/>
      <c r="I477" s="204"/>
      <c r="J477" s="159"/>
      <c r="K477" s="160"/>
      <c r="L477" s="161"/>
      <c r="M477" s="162"/>
      <c r="N477" s="163"/>
      <c r="O477" s="51"/>
      <c r="P477" s="58"/>
      <c r="Q477" s="59"/>
      <c r="R477" s="55"/>
      <c r="S477" s="52"/>
      <c r="T477" s="56"/>
      <c r="U477" s="52"/>
      <c r="V477" s="35"/>
      <c r="W477" s="164">
        <f>J477</f>
        <v>0</v>
      </c>
      <c r="X477" s="165"/>
      <c r="Y477" s="165"/>
      <c r="Z477" s="165"/>
      <c r="AA477" s="57">
        <f>N477</f>
        <v>0</v>
      </c>
      <c r="AB477" s="60"/>
      <c r="AC477" s="61"/>
      <c r="AD477" s="62"/>
      <c r="AE477" s="57">
        <f>R477</f>
        <v>0</v>
      </c>
      <c r="AF477" s="63"/>
      <c r="AG477" s="57">
        <f>T477</f>
        <v>0</v>
      </c>
      <c r="AH477" s="54"/>
      <c r="AI477" s="14"/>
      <c r="AJ477" s="171">
        <f>IF(K477+O477&gt;=2,0,IF(K477+O477=1,0,1))</f>
        <v>1</v>
      </c>
      <c r="AK477" s="172" t="str">
        <f>IF(K477+O477&gt;=2,0,IF(K477+O477=1,0,"or◄"))</f>
        <v>or◄</v>
      </c>
      <c r="AL477" s="173">
        <f>IF(K477+O477&gt;=1,"",IF(K477+O477&gt;=2,"",1))</f>
        <v>1</v>
      </c>
      <c r="AM477" s="174">
        <f>IF(S477&gt;=1,"",IF(S477&gt;=2,"",1))</f>
        <v>1</v>
      </c>
      <c r="AN477" s="173">
        <f>IF(U477&gt;=1,"",IF(U477&gt;=2,"",1))</f>
        <v>1</v>
      </c>
      <c r="AO477" s="175">
        <f>X477</f>
        <v>0</v>
      </c>
      <c r="AP477" s="22">
        <f>AB477</f>
        <v>0</v>
      </c>
      <c r="AQ477" s="22">
        <f>AF477</f>
        <v>0</v>
      </c>
      <c r="AR477" s="13">
        <f>AH477</f>
        <v>0</v>
      </c>
      <c r="AS477" s="10" t="str">
        <f>IF(SUM(K477,O477,S477,U477)&gt;0,J477*K477+N477*O477+R477*S477+T477*U477,"")</f>
        <v/>
      </c>
      <c r="AT477" s="41" t="str">
        <f>IF(SUM(X477,AB477,AF477,AH477)&gt;0,W477*X477+AA477*AB477+AE477*AF477+AG477*AH477,"")</f>
        <v/>
      </c>
      <c r="AU477" s="120"/>
    </row>
    <row r="478" spans="1:47" ht="14.4" customHeight="1" thickBot="1" x14ac:dyDescent="0.35">
      <c r="A478" s="136" t="s">
        <v>379</v>
      </c>
      <c r="B478" s="74"/>
      <c r="C478" s="75"/>
      <c r="D478" s="76"/>
      <c r="E478" s="109" t="str">
        <f>IF(F478="◄","◄",IF(F478="ok","►",""))</f>
        <v>◄</v>
      </c>
      <c r="F478" s="110" t="str">
        <f>IF(F479&gt;0,"OK","◄")</f>
        <v>◄</v>
      </c>
      <c r="G478" s="111" t="str">
        <f t="shared" si="6"/>
        <v/>
      </c>
      <c r="H478" s="91">
        <v>25662</v>
      </c>
      <c r="I478" s="78" t="s">
        <v>43</v>
      </c>
      <c r="J478" s="23"/>
      <c r="K478" s="50" t="str">
        <f>IF(K479&gt;0,"","◄")</f>
        <v>◄</v>
      </c>
      <c r="L478" s="141"/>
      <c r="M478" s="141"/>
      <c r="N478" s="20"/>
      <c r="O478" s="50" t="str">
        <f>IF(O479&gt;0,"","◄")</f>
        <v>◄</v>
      </c>
      <c r="P478" s="3"/>
      <c r="Q478" s="4"/>
      <c r="R478" s="4"/>
      <c r="S478" s="50" t="str">
        <f>IF(S479&gt;0,"","◄")</f>
        <v>◄</v>
      </c>
      <c r="T478" s="4"/>
      <c r="U478" s="50" t="str">
        <f>IF(U479&gt;0,"","◄")</f>
        <v>◄</v>
      </c>
      <c r="V478" s="28"/>
      <c r="W478" s="4"/>
      <c r="X478" s="36" t="str">
        <f>IF(X479,"►","")</f>
        <v/>
      </c>
      <c r="Y478" s="142"/>
      <c r="Z478" s="142"/>
      <c r="AA478" s="4"/>
      <c r="AB478" s="36" t="str">
        <f>IF(AB479,"►","")</f>
        <v/>
      </c>
      <c r="AC478" s="4"/>
      <c r="AD478" s="4"/>
      <c r="AE478" s="4"/>
      <c r="AF478" s="36" t="str">
        <f>IF(AF479,"►","")</f>
        <v/>
      </c>
      <c r="AG478" s="4"/>
      <c r="AH478" s="36" t="str">
        <f>IF(AH479,"►","")</f>
        <v/>
      </c>
      <c r="AI478" s="14"/>
      <c r="AJ478" s="168" t="str">
        <f>IF(SUM(AJ479:AJ480)&gt;0,"◄","")</f>
        <v>◄</v>
      </c>
      <c r="AK478" s="169" t="s">
        <v>1742</v>
      </c>
      <c r="AL478" s="168" t="str">
        <f>IF(SUM(AL479:AL480)&gt;0,"◄","")</f>
        <v>◄</v>
      </c>
      <c r="AM478" s="170"/>
      <c r="AN478" s="168" t="str">
        <f>IF(SUM(AN479:AN480)&gt;0,"◄","")</f>
        <v>◄</v>
      </c>
      <c r="AO478" s="39" t="str">
        <f>IF(SUM(AO479:AO480)&gt;0,"►","")</f>
        <v/>
      </c>
      <c r="AP478" s="39" t="str">
        <f>IF(SUM(AP479:AP480)&gt;0,"►","")</f>
        <v/>
      </c>
      <c r="AQ478" s="39" t="str">
        <f>IF(SUM(AQ479:AQ480)&gt;0,"►","")</f>
        <v/>
      </c>
      <c r="AR478" s="40" t="str">
        <f>IF(SUM(AR479:AR480)&gt;0,"►","")</f>
        <v/>
      </c>
      <c r="AS478" s="19"/>
      <c r="AT478" s="19"/>
      <c r="AU478" s="120"/>
    </row>
    <row r="479" spans="1:47" ht="15" customHeight="1" thickBot="1" x14ac:dyDescent="0.35">
      <c r="A479" s="133"/>
      <c r="B479" s="79" t="s">
        <v>1128</v>
      </c>
      <c r="C479" s="82"/>
      <c r="D479" s="83"/>
      <c r="E479" s="112" t="str">
        <f>IF(F479&gt;0,"ok","◄")</f>
        <v>◄</v>
      </c>
      <c r="F479" s="113"/>
      <c r="G479" s="111" t="str">
        <f t="shared" si="6"/>
        <v/>
      </c>
      <c r="H479" s="203"/>
      <c r="I479" s="204"/>
      <c r="J479" s="159"/>
      <c r="K479" s="160"/>
      <c r="L479" s="161"/>
      <c r="M479" s="162"/>
      <c r="N479" s="163"/>
      <c r="O479" s="51"/>
      <c r="P479" s="58"/>
      <c r="Q479" s="59"/>
      <c r="R479" s="55"/>
      <c r="S479" s="52"/>
      <c r="T479" s="56"/>
      <c r="U479" s="52"/>
      <c r="V479" s="35"/>
      <c r="W479" s="164">
        <f>J479</f>
        <v>0</v>
      </c>
      <c r="X479" s="165"/>
      <c r="Y479" s="165"/>
      <c r="Z479" s="165"/>
      <c r="AA479" s="57">
        <f>N479</f>
        <v>0</v>
      </c>
      <c r="AB479" s="60"/>
      <c r="AC479" s="61"/>
      <c r="AD479" s="62"/>
      <c r="AE479" s="57">
        <f>R479</f>
        <v>0</v>
      </c>
      <c r="AF479" s="63"/>
      <c r="AG479" s="57">
        <f>T479</f>
        <v>0</v>
      </c>
      <c r="AH479" s="54"/>
      <c r="AI479" s="14"/>
      <c r="AJ479" s="171">
        <f>IF(K479+O479&gt;=2,0,IF(K479+O479=1,0,1))</f>
        <v>1</v>
      </c>
      <c r="AK479" s="172" t="str">
        <f>IF(K479+O479&gt;=2,0,IF(K479+O479=1,0,"or◄"))</f>
        <v>or◄</v>
      </c>
      <c r="AL479" s="173">
        <f>IF(K479+O479&gt;=1,"",IF(K479+O479&gt;=2,"",1))</f>
        <v>1</v>
      </c>
      <c r="AM479" s="174">
        <f>IF(S479&gt;=1,"",IF(S479&gt;=2,"",1))</f>
        <v>1</v>
      </c>
      <c r="AN479" s="173">
        <f>IF(U479&gt;=1,"",IF(U479&gt;=2,"",1))</f>
        <v>1</v>
      </c>
      <c r="AO479" s="175">
        <f>X479</f>
        <v>0</v>
      </c>
      <c r="AP479" s="22">
        <f>AB479</f>
        <v>0</v>
      </c>
      <c r="AQ479" s="22">
        <f>AF479</f>
        <v>0</v>
      </c>
      <c r="AR479" s="13">
        <f>AH479</f>
        <v>0</v>
      </c>
      <c r="AS479" s="10" t="str">
        <f>IF(SUM(K479,O479,S479,U479)&gt;0,J479*K479+N479*O479+R479*S479+T479*U479,"")</f>
        <v/>
      </c>
      <c r="AT479" s="41" t="str">
        <f>IF(SUM(X479,AB479,AF479,AH479)&gt;0,W479*X479+AA479*AB479+AE479*AF479+AG479*AH479,"")</f>
        <v/>
      </c>
      <c r="AU479" s="120"/>
    </row>
    <row r="480" spans="1:47" ht="14.4" customHeight="1" thickBot="1" x14ac:dyDescent="0.35">
      <c r="A480" s="136" t="s">
        <v>380</v>
      </c>
      <c r="B480" s="74"/>
      <c r="C480" s="75"/>
      <c r="D480" s="76"/>
      <c r="E480" s="109" t="str">
        <f>IF(F480="◄","◄",IF(F480="ok","►",""))</f>
        <v>◄</v>
      </c>
      <c r="F480" s="110" t="str">
        <f>IF(F481&gt;0,"OK","◄")</f>
        <v>◄</v>
      </c>
      <c r="G480" s="111" t="str">
        <f t="shared" si="6"/>
        <v/>
      </c>
      <c r="H480" s="91">
        <v>25670</v>
      </c>
      <c r="I480" s="78" t="s">
        <v>43</v>
      </c>
      <c r="J480" s="23"/>
      <c r="K480" s="50" t="str">
        <f>IF(K481&gt;0,"","◄")</f>
        <v>◄</v>
      </c>
      <c r="L480" s="141"/>
      <c r="M480" s="141"/>
      <c r="N480" s="20"/>
      <c r="O480" s="50" t="str">
        <f>IF(O481&gt;0,"","◄")</f>
        <v>◄</v>
      </c>
      <c r="P480" s="3"/>
      <c r="Q480" s="4"/>
      <c r="R480" s="4"/>
      <c r="S480" s="50" t="str">
        <f>IF(S481&gt;0,"","◄")</f>
        <v>◄</v>
      </c>
      <c r="T480" s="4"/>
      <c r="U480" s="50" t="str">
        <f>IF(U481&gt;0,"","◄")</f>
        <v>◄</v>
      </c>
      <c r="V480" s="28"/>
      <c r="W480" s="4"/>
      <c r="X480" s="36" t="str">
        <f>IF(X481,"►","")</f>
        <v/>
      </c>
      <c r="Y480" s="142"/>
      <c r="Z480" s="142"/>
      <c r="AA480" s="4"/>
      <c r="AB480" s="36" t="str">
        <f>IF(AB481,"►","")</f>
        <v/>
      </c>
      <c r="AC480" s="4"/>
      <c r="AD480" s="4"/>
      <c r="AE480" s="4"/>
      <c r="AF480" s="36" t="str">
        <f>IF(AF481,"►","")</f>
        <v/>
      </c>
      <c r="AG480" s="4"/>
      <c r="AH480" s="36" t="str">
        <f>IF(AH481,"►","")</f>
        <v/>
      </c>
      <c r="AI480" s="14"/>
      <c r="AJ480" s="168" t="str">
        <f>IF(SUM(AJ481:AJ482)&gt;0,"◄","")</f>
        <v>◄</v>
      </c>
      <c r="AK480" s="169" t="s">
        <v>1742</v>
      </c>
      <c r="AL480" s="168" t="str">
        <f>IF(SUM(AL481:AL482)&gt;0,"◄","")</f>
        <v>◄</v>
      </c>
      <c r="AM480" s="170"/>
      <c r="AN480" s="168" t="str">
        <f>IF(SUM(AN481:AN482)&gt;0,"◄","")</f>
        <v>◄</v>
      </c>
      <c r="AO480" s="39" t="str">
        <f>IF(SUM(AO481:AO482)&gt;0,"►","")</f>
        <v/>
      </c>
      <c r="AP480" s="39" t="str">
        <f>IF(SUM(AP481:AP482)&gt;0,"►","")</f>
        <v/>
      </c>
      <c r="AQ480" s="39" t="str">
        <f>IF(SUM(AQ481:AQ482)&gt;0,"►","")</f>
        <v/>
      </c>
      <c r="AR480" s="40" t="str">
        <f>IF(SUM(AR481:AR482)&gt;0,"►","")</f>
        <v/>
      </c>
      <c r="AS480" s="19"/>
      <c r="AT480" s="19"/>
      <c r="AU480" s="120"/>
    </row>
    <row r="481" spans="1:47" ht="15" customHeight="1" thickBot="1" x14ac:dyDescent="0.35">
      <c r="A481" s="133"/>
      <c r="B481" s="79" t="s">
        <v>1129</v>
      </c>
      <c r="C481" s="82"/>
      <c r="D481" s="83"/>
      <c r="E481" s="112" t="str">
        <f>IF(F481&gt;0,"ok","◄")</f>
        <v>◄</v>
      </c>
      <c r="F481" s="113"/>
      <c r="G481" s="111" t="str">
        <f t="shared" si="6"/>
        <v/>
      </c>
      <c r="H481" s="203"/>
      <c r="I481" s="204"/>
      <c r="J481" s="159"/>
      <c r="K481" s="160"/>
      <c r="L481" s="161"/>
      <c r="M481" s="162"/>
      <c r="N481" s="163"/>
      <c r="O481" s="51"/>
      <c r="P481" s="58"/>
      <c r="Q481" s="59"/>
      <c r="R481" s="55"/>
      <c r="S481" s="52"/>
      <c r="T481" s="56"/>
      <c r="U481" s="52"/>
      <c r="V481" s="35"/>
      <c r="W481" s="164">
        <f>J481</f>
        <v>0</v>
      </c>
      <c r="X481" s="165"/>
      <c r="Y481" s="165"/>
      <c r="Z481" s="165"/>
      <c r="AA481" s="57">
        <f>N481</f>
        <v>0</v>
      </c>
      <c r="AB481" s="60"/>
      <c r="AC481" s="61"/>
      <c r="AD481" s="62"/>
      <c r="AE481" s="57">
        <f>R481</f>
        <v>0</v>
      </c>
      <c r="AF481" s="63"/>
      <c r="AG481" s="57">
        <f>T481</f>
        <v>0</v>
      </c>
      <c r="AH481" s="54"/>
      <c r="AI481" s="14"/>
      <c r="AJ481" s="171">
        <f>IF(K481+O481&gt;=2,0,IF(K481+O481=1,0,1))</f>
        <v>1</v>
      </c>
      <c r="AK481" s="172" t="str">
        <f>IF(K481+O481&gt;=2,0,IF(K481+O481=1,0,"or◄"))</f>
        <v>or◄</v>
      </c>
      <c r="AL481" s="173">
        <f>IF(K481+O481&gt;=1,"",IF(K481+O481&gt;=2,"",1))</f>
        <v>1</v>
      </c>
      <c r="AM481" s="174">
        <f>IF(S481&gt;=1,"",IF(S481&gt;=2,"",1))</f>
        <v>1</v>
      </c>
      <c r="AN481" s="173">
        <f>IF(U481&gt;=1,"",IF(U481&gt;=2,"",1))</f>
        <v>1</v>
      </c>
      <c r="AO481" s="175">
        <f>X481</f>
        <v>0</v>
      </c>
      <c r="AP481" s="22">
        <f>AB481</f>
        <v>0</v>
      </c>
      <c r="AQ481" s="22">
        <f>AF481</f>
        <v>0</v>
      </c>
      <c r="AR481" s="13">
        <f>AH481</f>
        <v>0</v>
      </c>
      <c r="AS481" s="10" t="str">
        <f>IF(SUM(K481,O481,S481,U481)&gt;0,J481*K481+N481*O481+R481*S481+T481*U481,"")</f>
        <v/>
      </c>
      <c r="AT481" s="41" t="str">
        <f>IF(SUM(X481,AB481,AF481,AH481)&gt;0,W481*X481+AA481*AB481+AE481*AF481+AG481*AH481,"")</f>
        <v/>
      </c>
      <c r="AU481" s="120"/>
    </row>
    <row r="482" spans="1:47" ht="14.4" customHeight="1" thickBot="1" x14ac:dyDescent="0.35">
      <c r="A482" s="136" t="s">
        <v>381</v>
      </c>
      <c r="B482" s="74"/>
      <c r="C482" s="75"/>
      <c r="D482" s="76"/>
      <c r="E482" s="109" t="str">
        <f>IF(F482="◄","◄",IF(F482="ok","►",""))</f>
        <v>◄</v>
      </c>
      <c r="F482" s="110" t="str">
        <f>IF(F483&gt;0,"OK","◄")</f>
        <v>◄</v>
      </c>
      <c r="G482" s="111" t="str">
        <f t="shared" si="6"/>
        <v/>
      </c>
      <c r="H482" s="91">
        <v>25670</v>
      </c>
      <c r="I482" s="78" t="s">
        <v>43</v>
      </c>
      <c r="J482" s="23"/>
      <c r="K482" s="50" t="str">
        <f>IF(K483&gt;0,"","◄")</f>
        <v>◄</v>
      </c>
      <c r="L482" s="141"/>
      <c r="M482" s="141"/>
      <c r="N482" s="20"/>
      <c r="O482" s="50" t="str">
        <f>IF(O483&gt;0,"","◄")</f>
        <v>◄</v>
      </c>
      <c r="P482" s="3"/>
      <c r="Q482" s="4"/>
      <c r="R482" s="4"/>
      <c r="S482" s="50" t="str">
        <f>IF(S483&gt;0,"","◄")</f>
        <v>◄</v>
      </c>
      <c r="T482" s="4"/>
      <c r="U482" s="50" t="str">
        <f>IF(U483&gt;0,"","◄")</f>
        <v>◄</v>
      </c>
      <c r="V482" s="28"/>
      <c r="W482" s="4"/>
      <c r="X482" s="36" t="str">
        <f>IF(X483,"►","")</f>
        <v/>
      </c>
      <c r="Y482" s="142"/>
      <c r="Z482" s="142"/>
      <c r="AA482" s="4"/>
      <c r="AB482" s="36" t="str">
        <f>IF(AB483,"►","")</f>
        <v/>
      </c>
      <c r="AC482" s="4"/>
      <c r="AD482" s="4"/>
      <c r="AE482" s="4"/>
      <c r="AF482" s="36" t="str">
        <f>IF(AF483,"►","")</f>
        <v/>
      </c>
      <c r="AG482" s="4"/>
      <c r="AH482" s="36" t="str">
        <f>IF(AH483,"►","")</f>
        <v/>
      </c>
      <c r="AI482" s="14"/>
      <c r="AJ482" s="168" t="str">
        <f>IF(SUM(AJ483:AJ484)&gt;0,"◄","")</f>
        <v>◄</v>
      </c>
      <c r="AK482" s="169" t="s">
        <v>1742</v>
      </c>
      <c r="AL482" s="168" t="str">
        <f>IF(SUM(AL483:AL484)&gt;0,"◄","")</f>
        <v>◄</v>
      </c>
      <c r="AM482" s="170"/>
      <c r="AN482" s="168" t="str">
        <f>IF(SUM(AN483:AN484)&gt;0,"◄","")</f>
        <v>◄</v>
      </c>
      <c r="AO482" s="39" t="str">
        <f>IF(SUM(AO483:AO484)&gt;0,"►","")</f>
        <v/>
      </c>
      <c r="AP482" s="39" t="str">
        <f>IF(SUM(AP483:AP484)&gt;0,"►","")</f>
        <v/>
      </c>
      <c r="AQ482" s="39" t="str">
        <f>IF(SUM(AQ483:AQ484)&gt;0,"►","")</f>
        <v/>
      </c>
      <c r="AR482" s="40" t="str">
        <f>IF(SUM(AR483:AR484)&gt;0,"►","")</f>
        <v/>
      </c>
      <c r="AS482" s="19"/>
      <c r="AT482" s="19"/>
      <c r="AU482" s="120"/>
    </row>
    <row r="483" spans="1:47" ht="15" customHeight="1" thickBot="1" x14ac:dyDescent="0.35">
      <c r="A483" s="133"/>
      <c r="B483" s="79" t="s">
        <v>1130</v>
      </c>
      <c r="C483" s="82"/>
      <c r="D483" s="83"/>
      <c r="E483" s="112" t="str">
        <f>IF(F483&gt;0,"ok","◄")</f>
        <v>◄</v>
      </c>
      <c r="F483" s="113"/>
      <c r="G483" s="111" t="str">
        <f t="shared" si="6"/>
        <v/>
      </c>
      <c r="H483" s="203"/>
      <c r="I483" s="204"/>
      <c r="J483" s="159"/>
      <c r="K483" s="160"/>
      <c r="L483" s="161"/>
      <c r="M483" s="162"/>
      <c r="N483" s="163"/>
      <c r="O483" s="51"/>
      <c r="P483" s="58"/>
      <c r="Q483" s="59"/>
      <c r="R483" s="55"/>
      <c r="S483" s="52"/>
      <c r="T483" s="56"/>
      <c r="U483" s="52"/>
      <c r="V483" s="35"/>
      <c r="W483" s="164">
        <f>J483</f>
        <v>0</v>
      </c>
      <c r="X483" s="165"/>
      <c r="Y483" s="165"/>
      <c r="Z483" s="165"/>
      <c r="AA483" s="57">
        <f>N483</f>
        <v>0</v>
      </c>
      <c r="AB483" s="60"/>
      <c r="AC483" s="61"/>
      <c r="AD483" s="62"/>
      <c r="AE483" s="57">
        <f>R483</f>
        <v>0</v>
      </c>
      <c r="AF483" s="63"/>
      <c r="AG483" s="57">
        <f>T483</f>
        <v>0</v>
      </c>
      <c r="AH483" s="54"/>
      <c r="AI483" s="14"/>
      <c r="AJ483" s="171">
        <f>IF(K483+O483&gt;=2,0,IF(K483+O483=1,0,1))</f>
        <v>1</v>
      </c>
      <c r="AK483" s="172" t="str">
        <f>IF(K483+O483&gt;=2,0,IF(K483+O483=1,0,"or◄"))</f>
        <v>or◄</v>
      </c>
      <c r="AL483" s="173">
        <f>IF(K483+O483&gt;=1,"",IF(K483+O483&gt;=2,"",1))</f>
        <v>1</v>
      </c>
      <c r="AM483" s="174">
        <f>IF(S483&gt;=1,"",IF(S483&gt;=2,"",1))</f>
        <v>1</v>
      </c>
      <c r="AN483" s="173">
        <f>IF(U483&gt;=1,"",IF(U483&gt;=2,"",1))</f>
        <v>1</v>
      </c>
      <c r="AO483" s="175">
        <f>X483</f>
        <v>0</v>
      </c>
      <c r="AP483" s="22">
        <f>AB483</f>
        <v>0</v>
      </c>
      <c r="AQ483" s="22">
        <f>AF483</f>
        <v>0</v>
      </c>
      <c r="AR483" s="13">
        <f>AH483</f>
        <v>0</v>
      </c>
      <c r="AS483" s="10" t="str">
        <f>IF(SUM(K483,O483,S483,U483)&gt;0,J483*K483+N483*O483+R483*S483+T483*U483,"")</f>
        <v/>
      </c>
      <c r="AT483" s="41" t="str">
        <f>IF(SUM(X483,AB483,AF483,AH483)&gt;0,W483*X483+AA483*AB483+AE483*AF483+AG483*AH483,"")</f>
        <v/>
      </c>
      <c r="AU483" s="120"/>
    </row>
    <row r="484" spans="1:47" ht="14.4" customHeight="1" thickBot="1" x14ac:dyDescent="0.35">
      <c r="A484" s="136" t="s">
        <v>382</v>
      </c>
      <c r="B484" s="74"/>
      <c r="C484" s="75"/>
      <c r="D484" s="76"/>
      <c r="E484" s="109" t="str">
        <f>IF(F484="◄","◄",IF(F484="ok","►",""))</f>
        <v>◄</v>
      </c>
      <c r="F484" s="110" t="str">
        <f>IF(F485&gt;0,"OK","◄")</f>
        <v>◄</v>
      </c>
      <c r="G484" s="111" t="str">
        <f t="shared" si="6"/>
        <v/>
      </c>
      <c r="H484" s="91">
        <v>25718</v>
      </c>
      <c r="I484" s="78" t="s">
        <v>43</v>
      </c>
      <c r="J484" s="23"/>
      <c r="K484" s="50" t="str">
        <f>IF(K485&gt;0,"","◄")</f>
        <v>◄</v>
      </c>
      <c r="L484" s="141"/>
      <c r="M484" s="141"/>
      <c r="N484" s="20"/>
      <c r="O484" s="50" t="str">
        <f>IF(O485&gt;0,"","◄")</f>
        <v>◄</v>
      </c>
      <c r="P484" s="3"/>
      <c r="Q484" s="4"/>
      <c r="R484" s="4"/>
      <c r="S484" s="50" t="str">
        <f>IF(S485&gt;0,"","◄")</f>
        <v>◄</v>
      </c>
      <c r="T484" s="4"/>
      <c r="U484" s="50" t="str">
        <f>IF(U485&gt;0,"","◄")</f>
        <v>◄</v>
      </c>
      <c r="V484" s="28"/>
      <c r="W484" s="4"/>
      <c r="X484" s="36" t="str">
        <f>IF(X485,"►","")</f>
        <v/>
      </c>
      <c r="Y484" s="142"/>
      <c r="Z484" s="142"/>
      <c r="AA484" s="4"/>
      <c r="AB484" s="36" t="str">
        <f>IF(AB485,"►","")</f>
        <v/>
      </c>
      <c r="AC484" s="4"/>
      <c r="AD484" s="4"/>
      <c r="AE484" s="4"/>
      <c r="AF484" s="36" t="str">
        <f>IF(AF485,"►","")</f>
        <v/>
      </c>
      <c r="AG484" s="4"/>
      <c r="AH484" s="36" t="str">
        <f>IF(AH485,"►","")</f>
        <v/>
      </c>
      <c r="AI484" s="14"/>
      <c r="AJ484" s="168" t="str">
        <f>IF(SUM(AJ485:AJ486)&gt;0,"◄","")</f>
        <v>◄</v>
      </c>
      <c r="AK484" s="169" t="s">
        <v>1742</v>
      </c>
      <c r="AL484" s="168" t="str">
        <f>IF(SUM(AL485:AL486)&gt;0,"◄","")</f>
        <v>◄</v>
      </c>
      <c r="AM484" s="170"/>
      <c r="AN484" s="168" t="str">
        <f>IF(SUM(AN485:AN486)&gt;0,"◄","")</f>
        <v>◄</v>
      </c>
      <c r="AO484" s="39" t="str">
        <f>IF(SUM(AO485:AO486)&gt;0,"►","")</f>
        <v/>
      </c>
      <c r="AP484" s="39" t="str">
        <f>IF(SUM(AP485:AP486)&gt;0,"►","")</f>
        <v/>
      </c>
      <c r="AQ484" s="39" t="str">
        <f>IF(SUM(AQ485:AQ486)&gt;0,"►","")</f>
        <v/>
      </c>
      <c r="AR484" s="40" t="str">
        <f>IF(SUM(AR485:AR486)&gt;0,"►","")</f>
        <v/>
      </c>
      <c r="AS484" s="19"/>
      <c r="AT484" s="19"/>
      <c r="AU484" s="120"/>
    </row>
    <row r="485" spans="1:47" ht="15" customHeight="1" thickBot="1" x14ac:dyDescent="0.35">
      <c r="A485" s="133"/>
      <c r="B485" s="79" t="s">
        <v>1131</v>
      </c>
      <c r="C485" s="82"/>
      <c r="D485" s="83"/>
      <c r="E485" s="112" t="str">
        <f>IF(F485&gt;0,"ok","◄")</f>
        <v>◄</v>
      </c>
      <c r="F485" s="113"/>
      <c r="G485" s="111" t="str">
        <f t="shared" si="6"/>
        <v/>
      </c>
      <c r="H485" s="203"/>
      <c r="I485" s="204"/>
      <c r="J485" s="159"/>
      <c r="K485" s="160"/>
      <c r="L485" s="161"/>
      <c r="M485" s="162"/>
      <c r="N485" s="163"/>
      <c r="O485" s="51"/>
      <c r="P485" s="58"/>
      <c r="Q485" s="59"/>
      <c r="R485" s="55"/>
      <c r="S485" s="52"/>
      <c r="T485" s="56"/>
      <c r="U485" s="52"/>
      <c r="V485" s="35"/>
      <c r="W485" s="164">
        <f>J485</f>
        <v>0</v>
      </c>
      <c r="X485" s="165"/>
      <c r="Y485" s="165"/>
      <c r="Z485" s="165"/>
      <c r="AA485" s="57">
        <f>N485</f>
        <v>0</v>
      </c>
      <c r="AB485" s="60"/>
      <c r="AC485" s="61"/>
      <c r="AD485" s="62"/>
      <c r="AE485" s="57">
        <f>R485</f>
        <v>0</v>
      </c>
      <c r="AF485" s="63"/>
      <c r="AG485" s="57">
        <f>T485</f>
        <v>0</v>
      </c>
      <c r="AH485" s="54"/>
      <c r="AI485" s="14"/>
      <c r="AJ485" s="171">
        <f>IF(K485+O485&gt;=2,0,IF(K485+O485=1,0,1))</f>
        <v>1</v>
      </c>
      <c r="AK485" s="172" t="str">
        <f>IF(K485+O485&gt;=2,0,IF(K485+O485=1,0,"or◄"))</f>
        <v>or◄</v>
      </c>
      <c r="AL485" s="173">
        <f>IF(K485+O485&gt;=1,"",IF(K485+O485&gt;=2,"",1))</f>
        <v>1</v>
      </c>
      <c r="AM485" s="174">
        <f>IF(S485&gt;=1,"",IF(S485&gt;=2,"",1))</f>
        <v>1</v>
      </c>
      <c r="AN485" s="173">
        <f>IF(U485&gt;=1,"",IF(U485&gt;=2,"",1))</f>
        <v>1</v>
      </c>
      <c r="AO485" s="175">
        <f>X485</f>
        <v>0</v>
      </c>
      <c r="AP485" s="22">
        <f>AB485</f>
        <v>0</v>
      </c>
      <c r="AQ485" s="22">
        <f>AF485</f>
        <v>0</v>
      </c>
      <c r="AR485" s="13">
        <f>AH485</f>
        <v>0</v>
      </c>
      <c r="AS485" s="10" t="str">
        <f>IF(SUM(K485,O485,S485,U485)&gt;0,J485*K485+N485*O485+R485*S485+T485*U485,"")</f>
        <v/>
      </c>
      <c r="AT485" s="41" t="str">
        <f>IF(SUM(X485,AB485,AF485,AH485)&gt;0,W485*X485+AA485*AB485+AE485*AF485+AG485*AH485,"")</f>
        <v/>
      </c>
      <c r="AU485" s="120"/>
    </row>
    <row r="486" spans="1:47" ht="14.4" customHeight="1" thickBot="1" x14ac:dyDescent="0.35">
      <c r="A486" s="136" t="s">
        <v>383</v>
      </c>
      <c r="B486" s="74"/>
      <c r="C486" s="75"/>
      <c r="D486" s="76"/>
      <c r="E486" s="109" t="str">
        <f>IF(F486="◄","◄",IF(F486="ok","►",""))</f>
        <v>◄</v>
      </c>
      <c r="F486" s="110" t="str">
        <f>IF(F487&gt;0,"OK","◄")</f>
        <v>◄</v>
      </c>
      <c r="G486" s="111" t="str">
        <f t="shared" si="6"/>
        <v/>
      </c>
      <c r="H486" s="91">
        <v>25746</v>
      </c>
      <c r="I486" s="78" t="s">
        <v>43</v>
      </c>
      <c r="J486" s="23"/>
      <c r="K486" s="50" t="str">
        <f>IF(K487&gt;0,"","◄")</f>
        <v>◄</v>
      </c>
      <c r="L486" s="141"/>
      <c r="M486" s="141"/>
      <c r="N486" s="20"/>
      <c r="O486" s="50" t="str">
        <f>IF(O487&gt;0,"","◄")</f>
        <v>◄</v>
      </c>
      <c r="P486" s="3"/>
      <c r="Q486" s="4"/>
      <c r="R486" s="4"/>
      <c r="S486" s="50" t="str">
        <f>IF(S487&gt;0,"","◄")</f>
        <v>◄</v>
      </c>
      <c r="T486" s="4"/>
      <c r="U486" s="50" t="str">
        <f>IF(U487&gt;0,"","◄")</f>
        <v>◄</v>
      </c>
      <c r="V486" s="28"/>
      <c r="W486" s="4"/>
      <c r="X486" s="36" t="str">
        <f>IF(X487,"►","")</f>
        <v/>
      </c>
      <c r="Y486" s="142"/>
      <c r="Z486" s="142"/>
      <c r="AA486" s="4"/>
      <c r="AB486" s="36" t="str">
        <f>IF(AB487,"►","")</f>
        <v/>
      </c>
      <c r="AC486" s="4"/>
      <c r="AD486" s="4"/>
      <c r="AE486" s="4"/>
      <c r="AF486" s="36" t="str">
        <f>IF(AF487,"►","")</f>
        <v/>
      </c>
      <c r="AG486" s="4"/>
      <c r="AH486" s="36" t="str">
        <f>IF(AH487,"►","")</f>
        <v/>
      </c>
      <c r="AI486" s="14"/>
      <c r="AJ486" s="168" t="str">
        <f>IF(SUM(AJ487:AJ488)&gt;0,"◄","")</f>
        <v>◄</v>
      </c>
      <c r="AK486" s="169" t="s">
        <v>1742</v>
      </c>
      <c r="AL486" s="168" t="str">
        <f>IF(SUM(AL487:AL488)&gt;0,"◄","")</f>
        <v>◄</v>
      </c>
      <c r="AM486" s="170"/>
      <c r="AN486" s="168" t="str">
        <f>IF(SUM(AN487:AN488)&gt;0,"◄","")</f>
        <v>◄</v>
      </c>
      <c r="AO486" s="39" t="str">
        <f>IF(SUM(AO487:AO488)&gt;0,"►","")</f>
        <v/>
      </c>
      <c r="AP486" s="39" t="str">
        <f>IF(SUM(AP487:AP488)&gt;0,"►","")</f>
        <v/>
      </c>
      <c r="AQ486" s="39" t="str">
        <f>IF(SUM(AQ487:AQ488)&gt;0,"►","")</f>
        <v/>
      </c>
      <c r="AR486" s="40" t="str">
        <f>IF(SUM(AR487:AR488)&gt;0,"►","")</f>
        <v/>
      </c>
      <c r="AS486" s="19"/>
      <c r="AT486" s="19"/>
      <c r="AU486" s="120"/>
    </row>
    <row r="487" spans="1:47" ht="15" customHeight="1" thickBot="1" x14ac:dyDescent="0.35">
      <c r="A487" s="133"/>
      <c r="B487" s="79" t="s">
        <v>1132</v>
      </c>
      <c r="C487" s="82"/>
      <c r="D487" s="83"/>
      <c r="E487" s="112" t="str">
        <f>IF(F487&gt;0,"ok","◄")</f>
        <v>◄</v>
      </c>
      <c r="F487" s="113"/>
      <c r="G487" s="111" t="str">
        <f t="shared" si="6"/>
        <v/>
      </c>
      <c r="H487" s="203"/>
      <c r="I487" s="204"/>
      <c r="J487" s="159"/>
      <c r="K487" s="160"/>
      <c r="L487" s="161"/>
      <c r="M487" s="162"/>
      <c r="N487" s="163"/>
      <c r="O487" s="51"/>
      <c r="P487" s="58"/>
      <c r="Q487" s="59"/>
      <c r="R487" s="55"/>
      <c r="S487" s="52"/>
      <c r="T487" s="56"/>
      <c r="U487" s="52"/>
      <c r="V487" s="35"/>
      <c r="W487" s="164">
        <f>J487</f>
        <v>0</v>
      </c>
      <c r="X487" s="165"/>
      <c r="Y487" s="165"/>
      <c r="Z487" s="165"/>
      <c r="AA487" s="57">
        <f>N487</f>
        <v>0</v>
      </c>
      <c r="AB487" s="60"/>
      <c r="AC487" s="61"/>
      <c r="AD487" s="62"/>
      <c r="AE487" s="57">
        <f>R487</f>
        <v>0</v>
      </c>
      <c r="AF487" s="63"/>
      <c r="AG487" s="57">
        <f>T487</f>
        <v>0</v>
      </c>
      <c r="AH487" s="54"/>
      <c r="AI487" s="14"/>
      <c r="AJ487" s="171">
        <f>IF(K487+O487&gt;=2,0,IF(K487+O487=1,0,1))</f>
        <v>1</v>
      </c>
      <c r="AK487" s="172" t="str">
        <f>IF(K487+O487&gt;=2,0,IF(K487+O487=1,0,"or◄"))</f>
        <v>or◄</v>
      </c>
      <c r="AL487" s="173">
        <f>IF(K487+O487&gt;=1,"",IF(K487+O487&gt;=2,"",1))</f>
        <v>1</v>
      </c>
      <c r="AM487" s="174">
        <f>IF(S487&gt;=1,"",IF(S487&gt;=2,"",1))</f>
        <v>1</v>
      </c>
      <c r="AN487" s="173">
        <f>IF(U487&gt;=1,"",IF(U487&gt;=2,"",1))</f>
        <v>1</v>
      </c>
      <c r="AO487" s="175">
        <f>X487</f>
        <v>0</v>
      </c>
      <c r="AP487" s="22">
        <f>AB487</f>
        <v>0</v>
      </c>
      <c r="AQ487" s="22">
        <f>AF487</f>
        <v>0</v>
      </c>
      <c r="AR487" s="13">
        <f>AH487</f>
        <v>0</v>
      </c>
      <c r="AS487" s="10" t="str">
        <f>IF(SUM(K487,O487,S487,U487)&gt;0,J487*K487+N487*O487+R487*S487+T487*U487,"")</f>
        <v/>
      </c>
      <c r="AT487" s="41" t="str">
        <f>IF(SUM(X487,AB487,AF487,AH487)&gt;0,W487*X487+AA487*AB487+AE487*AF487+AG487*AH487,"")</f>
        <v/>
      </c>
      <c r="AU487" s="120"/>
    </row>
    <row r="488" spans="1:47" ht="14.4" customHeight="1" thickBot="1" x14ac:dyDescent="0.35">
      <c r="A488" s="136" t="s">
        <v>384</v>
      </c>
      <c r="B488" s="74"/>
      <c r="C488" s="75"/>
      <c r="D488" s="76"/>
      <c r="E488" s="109" t="str">
        <f>IF(F488="◄","◄",IF(F488="ok","►",""))</f>
        <v>◄</v>
      </c>
      <c r="F488" s="110" t="str">
        <f>IF(F489&gt;0,"OK","◄")</f>
        <v>◄</v>
      </c>
      <c r="G488" s="111" t="str">
        <f t="shared" si="6"/>
        <v/>
      </c>
      <c r="H488" s="91">
        <v>25746</v>
      </c>
      <c r="I488" s="78" t="s">
        <v>43</v>
      </c>
      <c r="J488" s="23"/>
      <c r="K488" s="50" t="str">
        <f>IF(K489&gt;0,"","◄")</f>
        <v>◄</v>
      </c>
      <c r="L488" s="141"/>
      <c r="M488" s="141"/>
      <c r="N488" s="20"/>
      <c r="O488" s="50" t="str">
        <f>IF(O489&gt;0,"","◄")</f>
        <v>◄</v>
      </c>
      <c r="P488" s="3"/>
      <c r="Q488" s="4"/>
      <c r="R488" s="4"/>
      <c r="S488" s="50" t="str">
        <f>IF(S489&gt;0,"","◄")</f>
        <v>◄</v>
      </c>
      <c r="T488" s="4"/>
      <c r="U488" s="50" t="str">
        <f>IF(U489&gt;0,"","◄")</f>
        <v>◄</v>
      </c>
      <c r="V488" s="28"/>
      <c r="W488" s="4"/>
      <c r="X488" s="36" t="str">
        <f>IF(X489,"►","")</f>
        <v/>
      </c>
      <c r="Y488" s="142"/>
      <c r="Z488" s="142"/>
      <c r="AA488" s="4"/>
      <c r="AB488" s="36" t="str">
        <f>IF(AB489,"►","")</f>
        <v/>
      </c>
      <c r="AC488" s="4"/>
      <c r="AD488" s="4"/>
      <c r="AE488" s="4"/>
      <c r="AF488" s="36" t="str">
        <f>IF(AF489,"►","")</f>
        <v/>
      </c>
      <c r="AG488" s="4"/>
      <c r="AH488" s="36" t="str">
        <f>IF(AH489,"►","")</f>
        <v/>
      </c>
      <c r="AI488" s="14"/>
      <c r="AJ488" s="168" t="str">
        <f>IF(SUM(AJ489:AJ490)&gt;0,"◄","")</f>
        <v>◄</v>
      </c>
      <c r="AK488" s="169" t="s">
        <v>1742</v>
      </c>
      <c r="AL488" s="168" t="str">
        <f>IF(SUM(AL489:AL490)&gt;0,"◄","")</f>
        <v>◄</v>
      </c>
      <c r="AM488" s="170"/>
      <c r="AN488" s="168" t="str">
        <f>IF(SUM(AN489:AN490)&gt;0,"◄","")</f>
        <v>◄</v>
      </c>
      <c r="AO488" s="39" t="str">
        <f>IF(SUM(AO489:AO490)&gt;0,"►","")</f>
        <v/>
      </c>
      <c r="AP488" s="39" t="str">
        <f>IF(SUM(AP489:AP490)&gt;0,"►","")</f>
        <v/>
      </c>
      <c r="AQ488" s="39" t="str">
        <f>IF(SUM(AQ489:AQ490)&gt;0,"►","")</f>
        <v/>
      </c>
      <c r="AR488" s="40" t="str">
        <f>IF(SUM(AR489:AR490)&gt;0,"►","")</f>
        <v/>
      </c>
      <c r="AS488" s="6"/>
      <c r="AT488" s="19"/>
      <c r="AU488" s="120"/>
    </row>
    <row r="489" spans="1:47" ht="15" customHeight="1" thickBot="1" x14ac:dyDescent="0.35">
      <c r="A489" s="133"/>
      <c r="B489" s="79" t="s">
        <v>1133</v>
      </c>
      <c r="C489" s="82"/>
      <c r="D489" s="83"/>
      <c r="E489" s="112" t="str">
        <f>IF(F489&gt;0,"ok","◄")</f>
        <v>◄</v>
      </c>
      <c r="F489" s="113"/>
      <c r="G489" s="111" t="str">
        <f t="shared" si="6"/>
        <v/>
      </c>
      <c r="H489" s="203"/>
      <c r="I489" s="204"/>
      <c r="J489" s="159"/>
      <c r="K489" s="160"/>
      <c r="L489" s="161"/>
      <c r="M489" s="162"/>
      <c r="N489" s="163"/>
      <c r="O489" s="51"/>
      <c r="P489" s="58"/>
      <c r="Q489" s="59"/>
      <c r="R489" s="55"/>
      <c r="S489" s="52"/>
      <c r="T489" s="56"/>
      <c r="U489" s="52"/>
      <c r="V489" s="35"/>
      <c r="W489" s="164">
        <f>J489</f>
        <v>0</v>
      </c>
      <c r="X489" s="165"/>
      <c r="Y489" s="165"/>
      <c r="Z489" s="165"/>
      <c r="AA489" s="57">
        <f>N489</f>
        <v>0</v>
      </c>
      <c r="AB489" s="60"/>
      <c r="AC489" s="61"/>
      <c r="AD489" s="62"/>
      <c r="AE489" s="57">
        <f>R489</f>
        <v>0</v>
      </c>
      <c r="AF489" s="63"/>
      <c r="AG489" s="57">
        <f>T489</f>
        <v>0</v>
      </c>
      <c r="AH489" s="54"/>
      <c r="AI489" s="14"/>
      <c r="AJ489" s="171">
        <f>IF(K489+O489&gt;=2,0,IF(K489+O489=1,0,1))</f>
        <v>1</v>
      </c>
      <c r="AK489" s="172" t="str">
        <f>IF(K489+O489&gt;=2,0,IF(K489+O489=1,0,"or◄"))</f>
        <v>or◄</v>
      </c>
      <c r="AL489" s="173">
        <f>IF(K489+O489&gt;=1,"",IF(K489+O489&gt;=2,"",1))</f>
        <v>1</v>
      </c>
      <c r="AM489" s="174">
        <f>IF(S489&gt;=1,"",IF(S489&gt;=2,"",1))</f>
        <v>1</v>
      </c>
      <c r="AN489" s="173">
        <f>IF(U489&gt;=1,"",IF(U489&gt;=2,"",1))</f>
        <v>1</v>
      </c>
      <c r="AO489" s="175">
        <f>X489</f>
        <v>0</v>
      </c>
      <c r="AP489" s="22">
        <f>AB489</f>
        <v>0</v>
      </c>
      <c r="AQ489" s="22">
        <f>AF489</f>
        <v>0</v>
      </c>
      <c r="AR489" s="13">
        <f>AH489</f>
        <v>0</v>
      </c>
      <c r="AS489" s="10" t="str">
        <f>IF(SUM(K489,O489,S489,U489)&gt;0,J489*K489+N489*O489+R489*S489+T489*U489,"")</f>
        <v/>
      </c>
      <c r="AT489" s="41" t="str">
        <f>IF(SUM(X489,AB489,AF489,AH489)&gt;0,W489*X489+AA489*AB489+AE489*AF489+AG489*AH489,"")</f>
        <v/>
      </c>
      <c r="AU489" s="120"/>
    </row>
    <row r="490" spans="1:47" ht="17.399999999999999" customHeight="1" thickBot="1" x14ac:dyDescent="0.35">
      <c r="A490" s="190" t="s">
        <v>385</v>
      </c>
      <c r="B490" s="191"/>
      <c r="C490" s="191"/>
      <c r="D490" s="192"/>
      <c r="E490" s="109" t="str">
        <f>IF(F490="◄","◄",IF(F490="ok","►",""))</f>
        <v>◄</v>
      </c>
      <c r="F490" s="110" t="str">
        <f>IF(F491&gt;0,"OK","◄")</f>
        <v>◄</v>
      </c>
      <c r="G490" s="111" t="str">
        <f t="shared" si="6"/>
        <v/>
      </c>
      <c r="H490" s="85">
        <v>25753</v>
      </c>
      <c r="I490" s="78" t="s">
        <v>43</v>
      </c>
      <c r="J490" s="23"/>
      <c r="K490" s="50" t="str">
        <f>IF(K491&gt;0,"","◄")</f>
        <v>◄</v>
      </c>
      <c r="L490" s="141"/>
      <c r="M490" s="141"/>
      <c r="N490" s="20"/>
      <c r="O490" s="50" t="str">
        <f>IF(O491&gt;0,"","◄")</f>
        <v>◄</v>
      </c>
      <c r="P490" s="3"/>
      <c r="Q490" s="4"/>
      <c r="R490" s="4"/>
      <c r="S490" s="50" t="str">
        <f>IF(S491&gt;0,"","◄")</f>
        <v>◄</v>
      </c>
      <c r="T490" s="4"/>
      <c r="U490" s="50" t="str">
        <f>IF(U491&gt;0,"","◄")</f>
        <v>◄</v>
      </c>
      <c r="V490" s="28"/>
      <c r="W490" s="4"/>
      <c r="X490" s="36" t="str">
        <f>IF(X491,"►","")</f>
        <v/>
      </c>
      <c r="Y490" s="142"/>
      <c r="Z490" s="142"/>
      <c r="AA490" s="4"/>
      <c r="AB490" s="36" t="str">
        <f>IF(AB491,"►","")</f>
        <v/>
      </c>
      <c r="AC490" s="4"/>
      <c r="AD490" s="4"/>
      <c r="AE490" s="4"/>
      <c r="AF490" s="36" t="str">
        <f>IF(AF491,"►","")</f>
        <v/>
      </c>
      <c r="AG490" s="4"/>
      <c r="AH490" s="36" t="str">
        <f>IF(AH491,"►","")</f>
        <v/>
      </c>
      <c r="AI490" s="14"/>
      <c r="AJ490" s="168" t="str">
        <f>IF(SUM(AJ491:AJ492)&gt;0,"◄","")</f>
        <v>◄</v>
      </c>
      <c r="AK490" s="169" t="s">
        <v>1742</v>
      </c>
      <c r="AL490" s="168" t="str">
        <f>IF(SUM(AL491:AL492)&gt;0,"◄","")</f>
        <v>◄</v>
      </c>
      <c r="AM490" s="170"/>
      <c r="AN490" s="168" t="str">
        <f>IF(SUM(AN491:AN492)&gt;0,"◄","")</f>
        <v>◄</v>
      </c>
      <c r="AO490" s="39" t="str">
        <f>IF(SUM(AO491:AO492)&gt;0,"►","")</f>
        <v/>
      </c>
      <c r="AP490" s="39" t="str">
        <f>IF(SUM(AP491:AP492)&gt;0,"►","")</f>
        <v/>
      </c>
      <c r="AQ490" s="39" t="str">
        <f>IF(SUM(AQ491:AQ492)&gt;0,"►","")</f>
        <v/>
      </c>
      <c r="AR490" s="40" t="str">
        <f>IF(SUM(AR491:AR492)&gt;0,"►","")</f>
        <v/>
      </c>
      <c r="AS490" s="19"/>
      <c r="AT490" s="19"/>
      <c r="AU490" s="120"/>
    </row>
    <row r="491" spans="1:47" ht="15" customHeight="1" thickBot="1" x14ac:dyDescent="0.35">
      <c r="A491" s="133"/>
      <c r="B491" s="79" t="s">
        <v>1134</v>
      </c>
      <c r="C491" s="82"/>
      <c r="D491" s="83"/>
      <c r="E491" s="112" t="str">
        <f>IF(F491&gt;0,"ok","◄")</f>
        <v>◄</v>
      </c>
      <c r="F491" s="113"/>
      <c r="G491" s="111" t="str">
        <f t="shared" si="6"/>
        <v/>
      </c>
      <c r="H491" s="203"/>
      <c r="I491" s="204"/>
      <c r="J491" s="159"/>
      <c r="K491" s="160"/>
      <c r="L491" s="161"/>
      <c r="M491" s="162"/>
      <c r="N491" s="163"/>
      <c r="O491" s="51"/>
      <c r="P491" s="58"/>
      <c r="Q491" s="59"/>
      <c r="R491" s="55"/>
      <c r="S491" s="52"/>
      <c r="T491" s="56"/>
      <c r="U491" s="52"/>
      <c r="V491" s="35"/>
      <c r="W491" s="164">
        <f>J491</f>
        <v>0</v>
      </c>
      <c r="X491" s="165"/>
      <c r="Y491" s="165"/>
      <c r="Z491" s="165"/>
      <c r="AA491" s="57">
        <f>N491</f>
        <v>0</v>
      </c>
      <c r="AB491" s="60"/>
      <c r="AC491" s="61"/>
      <c r="AD491" s="62"/>
      <c r="AE491" s="57">
        <f>R491</f>
        <v>0</v>
      </c>
      <c r="AF491" s="63"/>
      <c r="AG491" s="57">
        <f>T491</f>
        <v>0</v>
      </c>
      <c r="AH491" s="54"/>
      <c r="AI491" s="14"/>
      <c r="AJ491" s="171">
        <f>IF(K491+O491&gt;=2,0,IF(K491+O491=1,0,1))</f>
        <v>1</v>
      </c>
      <c r="AK491" s="172" t="str">
        <f>IF(K491+O491&gt;=2,0,IF(K491+O491=1,0,"or◄"))</f>
        <v>or◄</v>
      </c>
      <c r="AL491" s="173">
        <f>IF(K491+O491&gt;=1,"",IF(K491+O491&gt;=2,"",1))</f>
        <v>1</v>
      </c>
      <c r="AM491" s="174">
        <f>IF(S491&gt;=1,"",IF(S491&gt;=2,"",1))</f>
        <v>1</v>
      </c>
      <c r="AN491" s="173">
        <f>IF(U491&gt;=1,"",IF(U491&gt;=2,"",1))</f>
        <v>1</v>
      </c>
      <c r="AO491" s="175">
        <f>X491</f>
        <v>0</v>
      </c>
      <c r="AP491" s="22">
        <f>AB491</f>
        <v>0</v>
      </c>
      <c r="AQ491" s="22">
        <f>AF491</f>
        <v>0</v>
      </c>
      <c r="AR491" s="13">
        <f>AH491</f>
        <v>0</v>
      </c>
      <c r="AS491" s="10" t="str">
        <f>IF(SUM(K491,O491,S491,U491)&gt;0,J491*K491+N491*O491+R491*S491+T491*U491,"")</f>
        <v/>
      </c>
      <c r="AT491" s="41" t="str">
        <f>IF(SUM(X491,AB491,AF491,AH491)&gt;0,W491*X491+AA491*AB491+AE491*AF491+AG491*AH491,"")</f>
        <v/>
      </c>
      <c r="AU491" s="120"/>
    </row>
    <row r="492" spans="1:47" ht="14.4" customHeight="1" x14ac:dyDescent="0.3">
      <c r="A492" s="136" t="s">
        <v>386</v>
      </c>
      <c r="B492" s="74"/>
      <c r="C492" s="75"/>
      <c r="D492" s="76"/>
      <c r="E492" s="111" t="str">
        <f>IF(AND(F492="◄",G492="►"),"◄?►",IF(F492="◄","◄",IF(G492="►","►","")))</f>
        <v/>
      </c>
      <c r="F492" s="111" t="str">
        <f>IF(AND(G492="◄",H494="►"),"◄?►",IF(G492="◄","◄",IF(H494="►","►","")))</f>
        <v/>
      </c>
      <c r="G492" s="111" t="str">
        <f t="shared" si="6"/>
        <v/>
      </c>
      <c r="H492" s="85">
        <v>25753</v>
      </c>
      <c r="I492" s="78" t="s">
        <v>43</v>
      </c>
      <c r="J492" s="260"/>
      <c r="K492" s="260"/>
      <c r="L492" s="260"/>
      <c r="M492" s="260"/>
      <c r="N492" s="260"/>
      <c r="O492" s="260"/>
      <c r="P492" s="260"/>
      <c r="Q492" s="260"/>
      <c r="R492" s="260"/>
      <c r="S492" s="260"/>
      <c r="T492" s="260"/>
      <c r="U492" s="260"/>
      <c r="V492" s="260"/>
      <c r="W492" s="260"/>
      <c r="X492" s="260"/>
      <c r="Y492" s="260"/>
      <c r="Z492" s="260"/>
      <c r="AA492" s="260"/>
      <c r="AB492" s="260"/>
      <c r="AC492" s="260"/>
      <c r="AD492" s="260"/>
      <c r="AE492" s="260"/>
      <c r="AF492" s="260"/>
      <c r="AG492" s="260"/>
      <c r="AH492" s="260"/>
      <c r="AI492" s="260"/>
      <c r="AJ492" s="260"/>
      <c r="AK492" s="260"/>
      <c r="AL492" s="260"/>
      <c r="AM492" s="260"/>
      <c r="AN492" s="260"/>
      <c r="AO492" s="260"/>
      <c r="AP492" s="260"/>
      <c r="AQ492" s="260"/>
      <c r="AR492" s="260"/>
      <c r="AS492" s="260"/>
      <c r="AT492" s="260"/>
      <c r="AU492" s="120"/>
    </row>
    <row r="493" spans="1:47" ht="14.4" customHeight="1" thickBot="1" x14ac:dyDescent="0.35">
      <c r="A493" s="133"/>
      <c r="B493" s="79" t="s">
        <v>1134</v>
      </c>
      <c r="C493" s="82"/>
      <c r="D493" s="83"/>
      <c r="E493" s="112"/>
      <c r="F493" s="114" t="s">
        <v>1785</v>
      </c>
      <c r="G493" s="111" t="str">
        <f t="shared" si="6"/>
        <v/>
      </c>
      <c r="H493" s="203"/>
      <c r="I493" s="204"/>
      <c r="J493" s="261"/>
      <c r="K493" s="261"/>
      <c r="L493" s="261"/>
      <c r="M493" s="261"/>
      <c r="N493" s="261"/>
      <c r="O493" s="261"/>
      <c r="P493" s="261"/>
      <c r="Q493" s="261"/>
      <c r="R493" s="261"/>
      <c r="S493" s="261"/>
      <c r="T493" s="261"/>
      <c r="U493" s="261"/>
      <c r="V493" s="261"/>
      <c r="W493" s="261"/>
      <c r="X493" s="261"/>
      <c r="Y493" s="261"/>
      <c r="Z493" s="261"/>
      <c r="AA493" s="261"/>
      <c r="AB493" s="261"/>
      <c r="AC493" s="261"/>
      <c r="AD493" s="261"/>
      <c r="AE493" s="261"/>
      <c r="AF493" s="261"/>
      <c r="AG493" s="261"/>
      <c r="AH493" s="261"/>
      <c r="AI493" s="261"/>
      <c r="AJ493" s="261"/>
      <c r="AK493" s="261"/>
      <c r="AL493" s="261"/>
      <c r="AM493" s="261"/>
      <c r="AN493" s="261"/>
      <c r="AO493" s="261"/>
      <c r="AP493" s="261"/>
      <c r="AQ493" s="261"/>
      <c r="AR493" s="261"/>
      <c r="AS493" s="261"/>
      <c r="AT493" s="261"/>
      <c r="AU493" s="120"/>
    </row>
    <row r="494" spans="1:47" ht="19.2" customHeight="1" thickBot="1" x14ac:dyDescent="0.35">
      <c r="A494" s="190" t="s">
        <v>387</v>
      </c>
      <c r="B494" s="191"/>
      <c r="C494" s="191"/>
      <c r="D494" s="192"/>
      <c r="E494" s="109" t="str">
        <f>IF(F494="◄","◄",IF(F494="ok","►",""))</f>
        <v>◄</v>
      </c>
      <c r="F494" s="110" t="str">
        <f>IF(F495&gt;0,"OK","◄")</f>
        <v>◄</v>
      </c>
      <c r="G494" s="111" t="str">
        <f t="shared" si="6"/>
        <v/>
      </c>
      <c r="H494" s="85">
        <v>25818</v>
      </c>
      <c r="I494" s="78" t="s">
        <v>43</v>
      </c>
      <c r="J494" s="23"/>
      <c r="K494" s="50" t="str">
        <f>IF(K495&gt;0,"","◄")</f>
        <v>◄</v>
      </c>
      <c r="L494" s="141"/>
      <c r="M494" s="141"/>
      <c r="N494" s="20"/>
      <c r="O494" s="50" t="str">
        <f>IF(O495&gt;0,"","◄")</f>
        <v>◄</v>
      </c>
      <c r="P494" s="3"/>
      <c r="Q494" s="4"/>
      <c r="R494" s="4"/>
      <c r="S494" s="50" t="str">
        <f>IF(S495&gt;0,"","◄")</f>
        <v>◄</v>
      </c>
      <c r="T494" s="4"/>
      <c r="U494" s="50" t="str">
        <f>IF(U495&gt;0,"","◄")</f>
        <v>◄</v>
      </c>
      <c r="V494" s="28"/>
      <c r="W494" s="4"/>
      <c r="X494" s="36" t="str">
        <f>IF(X495,"►","")</f>
        <v/>
      </c>
      <c r="Y494" s="142"/>
      <c r="Z494" s="142"/>
      <c r="AA494" s="4"/>
      <c r="AB494" s="36" t="str">
        <f>IF(AB495,"►","")</f>
        <v/>
      </c>
      <c r="AC494" s="4"/>
      <c r="AD494" s="4"/>
      <c r="AE494" s="4"/>
      <c r="AF494" s="36" t="str">
        <f>IF(AF495,"►","")</f>
        <v/>
      </c>
      <c r="AG494" s="4"/>
      <c r="AH494" s="36" t="str">
        <f>IF(AH495,"►","")</f>
        <v/>
      </c>
      <c r="AI494" s="14"/>
      <c r="AJ494" s="168" t="str">
        <f>IF(SUM(AJ495:AJ496)&gt;0,"◄","")</f>
        <v>◄</v>
      </c>
      <c r="AK494" s="169" t="s">
        <v>1742</v>
      </c>
      <c r="AL494" s="168" t="str">
        <f>IF(SUM(AL495:AL496)&gt;0,"◄","")</f>
        <v>◄</v>
      </c>
      <c r="AM494" s="170"/>
      <c r="AN494" s="168" t="str">
        <f>IF(SUM(AN495:AN496)&gt;0,"◄","")</f>
        <v>◄</v>
      </c>
      <c r="AO494" s="39" t="str">
        <f>IF(SUM(AO495:AO496)&gt;0,"►","")</f>
        <v/>
      </c>
      <c r="AP494" s="39" t="str">
        <f>IF(SUM(AP495:AP496)&gt;0,"►","")</f>
        <v/>
      </c>
      <c r="AQ494" s="39" t="str">
        <f>IF(SUM(AQ495:AQ496)&gt;0,"►","")</f>
        <v/>
      </c>
      <c r="AR494" s="40" t="str">
        <f>IF(SUM(AR495:AR496)&gt;0,"►","")</f>
        <v/>
      </c>
      <c r="AS494" s="19"/>
      <c r="AT494" s="19"/>
      <c r="AU494" s="120"/>
    </row>
    <row r="495" spans="1:47" ht="14.4" customHeight="1" thickBot="1" x14ac:dyDescent="0.35">
      <c r="A495" s="133"/>
      <c r="B495" s="88" t="s">
        <v>1135</v>
      </c>
      <c r="C495" s="82"/>
      <c r="D495" s="83"/>
      <c r="E495" s="112" t="str">
        <f>IF(F495&gt;0,"ok","◄")</f>
        <v>◄</v>
      </c>
      <c r="F495" s="113"/>
      <c r="G495" s="111" t="str">
        <f t="shared" si="6"/>
        <v/>
      </c>
      <c r="H495" s="203"/>
      <c r="I495" s="204"/>
      <c r="J495" s="159"/>
      <c r="K495" s="160"/>
      <c r="L495" s="161"/>
      <c r="M495" s="162"/>
      <c r="N495" s="163"/>
      <c r="O495" s="51"/>
      <c r="P495" s="58"/>
      <c r="Q495" s="59"/>
      <c r="R495" s="55"/>
      <c r="S495" s="52"/>
      <c r="T495" s="56"/>
      <c r="U495" s="52"/>
      <c r="V495" s="35"/>
      <c r="W495" s="164">
        <f>J495</f>
        <v>0</v>
      </c>
      <c r="X495" s="165"/>
      <c r="Y495" s="165"/>
      <c r="Z495" s="165"/>
      <c r="AA495" s="57">
        <f>N495</f>
        <v>0</v>
      </c>
      <c r="AB495" s="60"/>
      <c r="AC495" s="61"/>
      <c r="AD495" s="62"/>
      <c r="AE495" s="57">
        <f>R495</f>
        <v>0</v>
      </c>
      <c r="AF495" s="63"/>
      <c r="AG495" s="57">
        <f>T495</f>
        <v>0</v>
      </c>
      <c r="AH495" s="54"/>
      <c r="AI495" s="14"/>
      <c r="AJ495" s="171">
        <f>IF(K495+O495&gt;=2,0,IF(K495+O495=1,0,1))</f>
        <v>1</v>
      </c>
      <c r="AK495" s="172" t="str">
        <f>IF(K495+O495&gt;=2,0,IF(K495+O495=1,0,"or◄"))</f>
        <v>or◄</v>
      </c>
      <c r="AL495" s="173">
        <f>IF(K495+O495&gt;=1,"",IF(K495+O495&gt;=2,"",1))</f>
        <v>1</v>
      </c>
      <c r="AM495" s="174">
        <f>IF(S495&gt;=1,"",IF(S495&gt;=2,"",1))</f>
        <v>1</v>
      </c>
      <c r="AN495" s="173">
        <f>IF(U495&gt;=1,"",IF(U495&gt;=2,"",1))</f>
        <v>1</v>
      </c>
      <c r="AO495" s="175">
        <f>X495</f>
        <v>0</v>
      </c>
      <c r="AP495" s="22">
        <f>AB495</f>
        <v>0</v>
      </c>
      <c r="AQ495" s="22">
        <f>AF495</f>
        <v>0</v>
      </c>
      <c r="AR495" s="13">
        <f>AH495</f>
        <v>0</v>
      </c>
      <c r="AS495" s="19"/>
      <c r="AT495" s="19"/>
      <c r="AU495" s="120"/>
    </row>
    <row r="496" spans="1:47" ht="14.4" customHeight="1" thickBot="1" x14ac:dyDescent="0.35">
      <c r="A496" s="136" t="s">
        <v>388</v>
      </c>
      <c r="B496" s="74"/>
      <c r="C496" s="75"/>
      <c r="D496" s="76"/>
      <c r="E496" s="109" t="str">
        <f>IF(F496="◄","◄",IF(F496="ok","►",""))</f>
        <v>◄</v>
      </c>
      <c r="F496" s="110" t="str">
        <f>IF(F497&gt;0,"OK","◄")</f>
        <v>◄</v>
      </c>
      <c r="G496" s="111" t="str">
        <f t="shared" si="6"/>
        <v/>
      </c>
      <c r="H496" s="91">
        <v>25832</v>
      </c>
      <c r="I496" s="78" t="s">
        <v>43</v>
      </c>
      <c r="J496" s="23"/>
      <c r="K496" s="50" t="str">
        <f>IF(K497&gt;0,"","◄")</f>
        <v>◄</v>
      </c>
      <c r="L496" s="141"/>
      <c r="M496" s="141"/>
      <c r="N496" s="20"/>
      <c r="O496" s="50" t="str">
        <f>IF(O497&gt;0,"","◄")</f>
        <v>◄</v>
      </c>
      <c r="P496" s="3"/>
      <c r="Q496" s="4"/>
      <c r="R496" s="4"/>
      <c r="S496" s="50" t="str">
        <f>IF(S497&gt;0,"","◄")</f>
        <v>◄</v>
      </c>
      <c r="T496" s="4"/>
      <c r="U496" s="50" t="str">
        <f>IF(U497&gt;0,"","◄")</f>
        <v>◄</v>
      </c>
      <c r="V496" s="28"/>
      <c r="W496" s="4"/>
      <c r="X496" s="36" t="str">
        <f>IF(X497,"►","")</f>
        <v/>
      </c>
      <c r="Y496" s="142"/>
      <c r="Z496" s="142"/>
      <c r="AA496" s="4"/>
      <c r="AB496" s="36" t="str">
        <f>IF(AB497,"►","")</f>
        <v/>
      </c>
      <c r="AC496" s="4"/>
      <c r="AD496" s="4"/>
      <c r="AE496" s="4"/>
      <c r="AF496" s="36" t="str">
        <f>IF(AF497,"►","")</f>
        <v/>
      </c>
      <c r="AG496" s="4"/>
      <c r="AH496" s="36" t="str">
        <f>IF(AH497,"►","")</f>
        <v/>
      </c>
      <c r="AI496" s="14"/>
      <c r="AJ496" s="168" t="str">
        <f>IF(SUM(AJ497:AJ498)&gt;0,"◄","")</f>
        <v>◄</v>
      </c>
      <c r="AK496" s="169" t="s">
        <v>1742</v>
      </c>
      <c r="AL496" s="168" t="str">
        <f>IF(SUM(AL497:AL498)&gt;0,"◄","")</f>
        <v>◄</v>
      </c>
      <c r="AM496" s="170"/>
      <c r="AN496" s="168" t="str">
        <f>IF(SUM(AN497:AN498)&gt;0,"◄","")</f>
        <v>◄</v>
      </c>
      <c r="AO496" s="39" t="str">
        <f>IF(SUM(AO497:AO498)&gt;0,"►","")</f>
        <v/>
      </c>
      <c r="AP496" s="39" t="str">
        <f>IF(SUM(AP497:AP498)&gt;0,"►","")</f>
        <v/>
      </c>
      <c r="AQ496" s="39" t="str">
        <f>IF(SUM(AQ497:AQ498)&gt;0,"►","")</f>
        <v/>
      </c>
      <c r="AR496" s="40" t="str">
        <f>IF(SUM(AR497:AR498)&gt;0,"►","")</f>
        <v/>
      </c>
      <c r="AS496" s="19"/>
      <c r="AT496" s="19"/>
      <c r="AU496" s="120"/>
    </row>
    <row r="497" spans="1:47" ht="14.4" customHeight="1" thickBot="1" x14ac:dyDescent="0.35">
      <c r="A497" s="133"/>
      <c r="B497" s="88" t="s">
        <v>1136</v>
      </c>
      <c r="C497" s="82"/>
      <c r="D497" s="83"/>
      <c r="E497" s="112" t="str">
        <f>IF(F497&gt;0,"ok","◄")</f>
        <v>◄</v>
      </c>
      <c r="F497" s="113"/>
      <c r="G497" s="111" t="str">
        <f t="shared" si="6"/>
        <v/>
      </c>
      <c r="H497" s="203"/>
      <c r="I497" s="204"/>
      <c r="J497" s="159"/>
      <c r="K497" s="160"/>
      <c r="L497" s="161"/>
      <c r="M497" s="162"/>
      <c r="N497" s="163"/>
      <c r="O497" s="51"/>
      <c r="P497" s="58"/>
      <c r="Q497" s="59"/>
      <c r="R497" s="55"/>
      <c r="S497" s="52"/>
      <c r="T497" s="56"/>
      <c r="U497" s="52"/>
      <c r="V497" s="35"/>
      <c r="W497" s="164">
        <f>J497</f>
        <v>0</v>
      </c>
      <c r="X497" s="165"/>
      <c r="Y497" s="165"/>
      <c r="Z497" s="165"/>
      <c r="AA497" s="57">
        <f>N497</f>
        <v>0</v>
      </c>
      <c r="AB497" s="60"/>
      <c r="AC497" s="61"/>
      <c r="AD497" s="62"/>
      <c r="AE497" s="57">
        <f>R497</f>
        <v>0</v>
      </c>
      <c r="AF497" s="63"/>
      <c r="AG497" s="57">
        <f>T497</f>
        <v>0</v>
      </c>
      <c r="AH497" s="54"/>
      <c r="AI497" s="14"/>
      <c r="AJ497" s="171">
        <f>IF(K497+O497&gt;=2,0,IF(K497+O497=1,0,1))</f>
        <v>1</v>
      </c>
      <c r="AK497" s="172" t="str">
        <f>IF(K497+O497&gt;=2,0,IF(K497+O497=1,0,"or◄"))</f>
        <v>or◄</v>
      </c>
      <c r="AL497" s="173">
        <f>IF(K497+O497&gt;=1,"",IF(K497+O497&gt;=2,"",1))</f>
        <v>1</v>
      </c>
      <c r="AM497" s="174">
        <f>IF(S497&gt;=1,"",IF(S497&gt;=2,"",1))</f>
        <v>1</v>
      </c>
      <c r="AN497" s="173">
        <f>IF(U497&gt;=1,"",IF(U497&gt;=2,"",1))</f>
        <v>1</v>
      </c>
      <c r="AO497" s="175">
        <f>X497</f>
        <v>0</v>
      </c>
      <c r="AP497" s="22">
        <f>AB497</f>
        <v>0</v>
      </c>
      <c r="AQ497" s="22">
        <f>AF497</f>
        <v>0</v>
      </c>
      <c r="AR497" s="13">
        <f>AH497</f>
        <v>0</v>
      </c>
      <c r="AS497" s="19"/>
      <c r="AT497" s="19"/>
      <c r="AU497" s="120"/>
    </row>
    <row r="498" spans="1:47" ht="14.4" customHeight="1" x14ac:dyDescent="0.3">
      <c r="A498" s="136" t="s">
        <v>389</v>
      </c>
      <c r="B498" s="74"/>
      <c r="C498" s="75"/>
      <c r="D498" s="76"/>
      <c r="E498" s="111" t="str">
        <f>IF(AND(F498="◄",G498="►"),"◄?►",IF(F498="◄","◄",IF(G498="►","►","")))</f>
        <v/>
      </c>
      <c r="F498" s="111" t="str">
        <f>IF(AND(G498="◄",H500="►"),"◄?►",IF(G498="◄","◄",IF(H500="►","►","")))</f>
        <v/>
      </c>
      <c r="G498" s="111" t="str">
        <f t="shared" si="6"/>
        <v/>
      </c>
      <c r="H498" s="91">
        <v>25830</v>
      </c>
      <c r="I498" s="78" t="s">
        <v>43</v>
      </c>
      <c r="J498" s="260"/>
      <c r="K498" s="260"/>
      <c r="L498" s="260"/>
      <c r="M498" s="260"/>
      <c r="N498" s="260"/>
      <c r="O498" s="260"/>
      <c r="P498" s="260"/>
      <c r="Q498" s="260"/>
      <c r="R498" s="260"/>
      <c r="S498" s="260"/>
      <c r="T498" s="260"/>
      <c r="U498" s="260"/>
      <c r="V498" s="260"/>
      <c r="W498" s="260"/>
      <c r="X498" s="260"/>
      <c r="Y498" s="260"/>
      <c r="Z498" s="260"/>
      <c r="AA498" s="260"/>
      <c r="AB498" s="260"/>
      <c r="AC498" s="260"/>
      <c r="AD498" s="260"/>
      <c r="AE498" s="260"/>
      <c r="AF498" s="260"/>
      <c r="AG498" s="260"/>
      <c r="AH498" s="260"/>
      <c r="AI498" s="260"/>
      <c r="AJ498" s="260"/>
      <c r="AK498" s="260"/>
      <c r="AL498" s="260"/>
      <c r="AM498" s="260"/>
      <c r="AN498" s="260"/>
      <c r="AO498" s="260"/>
      <c r="AP498" s="260"/>
      <c r="AQ498" s="260"/>
      <c r="AR498" s="260"/>
      <c r="AS498" s="260"/>
      <c r="AT498" s="260"/>
      <c r="AU498" s="120"/>
    </row>
    <row r="499" spans="1:47" ht="15" customHeight="1" thickBot="1" x14ac:dyDescent="0.35">
      <c r="A499" s="133"/>
      <c r="B499" s="79" t="s">
        <v>1137</v>
      </c>
      <c r="C499" s="82"/>
      <c r="D499" s="83"/>
      <c r="E499" s="112"/>
      <c r="F499" s="114" t="s">
        <v>1785</v>
      </c>
      <c r="G499" s="111" t="str">
        <f t="shared" si="6"/>
        <v/>
      </c>
      <c r="H499" s="203"/>
      <c r="I499" s="204"/>
      <c r="J499" s="261"/>
      <c r="K499" s="261"/>
      <c r="L499" s="261"/>
      <c r="M499" s="261"/>
      <c r="N499" s="261"/>
      <c r="O499" s="261"/>
      <c r="P499" s="261"/>
      <c r="Q499" s="261"/>
      <c r="R499" s="261"/>
      <c r="S499" s="261"/>
      <c r="T499" s="261"/>
      <c r="U499" s="261"/>
      <c r="V499" s="261"/>
      <c r="W499" s="261"/>
      <c r="X499" s="261"/>
      <c r="Y499" s="261"/>
      <c r="Z499" s="261"/>
      <c r="AA499" s="261"/>
      <c r="AB499" s="261"/>
      <c r="AC499" s="261"/>
      <c r="AD499" s="261"/>
      <c r="AE499" s="261"/>
      <c r="AF499" s="261"/>
      <c r="AG499" s="261"/>
      <c r="AH499" s="261"/>
      <c r="AI499" s="261"/>
      <c r="AJ499" s="261"/>
      <c r="AK499" s="261"/>
      <c r="AL499" s="261"/>
      <c r="AM499" s="261"/>
      <c r="AN499" s="261"/>
      <c r="AO499" s="261"/>
      <c r="AP499" s="261"/>
      <c r="AQ499" s="261"/>
      <c r="AR499" s="261"/>
      <c r="AS499" s="261"/>
      <c r="AT499" s="261"/>
      <c r="AU499" s="120"/>
    </row>
    <row r="500" spans="1:47" ht="14.4" customHeight="1" thickBot="1" x14ac:dyDescent="0.35">
      <c r="A500" s="136" t="s">
        <v>390</v>
      </c>
      <c r="B500" s="74"/>
      <c r="C500" s="75"/>
      <c r="D500" s="76"/>
      <c r="E500" s="109" t="str">
        <f>IF(F500="◄","◄",IF(F500="ok","►",""))</f>
        <v>◄</v>
      </c>
      <c r="F500" s="110" t="str">
        <f>IF(F501&gt;0,"OK","◄")</f>
        <v>◄</v>
      </c>
      <c r="G500" s="111" t="str">
        <f t="shared" si="6"/>
        <v/>
      </c>
      <c r="H500" s="91">
        <v>25830</v>
      </c>
      <c r="I500" s="78" t="s">
        <v>43</v>
      </c>
      <c r="J500" s="23"/>
      <c r="K500" s="50" t="str">
        <f>IF(K501&gt;0,"","◄")</f>
        <v>◄</v>
      </c>
      <c r="L500" s="141"/>
      <c r="M500" s="141"/>
      <c r="N500" s="20"/>
      <c r="O500" s="50" t="str">
        <f>IF(O501&gt;0,"","◄")</f>
        <v>◄</v>
      </c>
      <c r="P500" s="3"/>
      <c r="Q500" s="4"/>
      <c r="R500" s="4"/>
      <c r="S500" s="50" t="str">
        <f>IF(S501&gt;0,"","◄")</f>
        <v>◄</v>
      </c>
      <c r="T500" s="4"/>
      <c r="U500" s="50" t="str">
        <f>IF(U501&gt;0,"","◄")</f>
        <v>◄</v>
      </c>
      <c r="V500" s="28"/>
      <c r="W500" s="4"/>
      <c r="X500" s="36" t="str">
        <f>IF(X501,"►","")</f>
        <v/>
      </c>
      <c r="Y500" s="142"/>
      <c r="Z500" s="142"/>
      <c r="AA500" s="4"/>
      <c r="AB500" s="36" t="str">
        <f>IF(AB501,"►","")</f>
        <v/>
      </c>
      <c r="AC500" s="4"/>
      <c r="AD500" s="4"/>
      <c r="AE500" s="4"/>
      <c r="AF500" s="36" t="str">
        <f>IF(AF501,"►","")</f>
        <v/>
      </c>
      <c r="AG500" s="4"/>
      <c r="AH500" s="36" t="str">
        <f>IF(AH501,"►","")</f>
        <v/>
      </c>
      <c r="AI500" s="14"/>
      <c r="AJ500" s="168" t="str">
        <f>IF(SUM(AJ501:AJ502)&gt;0,"◄","")</f>
        <v>◄</v>
      </c>
      <c r="AK500" s="169" t="s">
        <v>1742</v>
      </c>
      <c r="AL500" s="168" t="str">
        <f>IF(SUM(AL501:AL502)&gt;0,"◄","")</f>
        <v>◄</v>
      </c>
      <c r="AM500" s="170"/>
      <c r="AN500" s="168" t="str">
        <f>IF(SUM(AN501:AN502)&gt;0,"◄","")</f>
        <v>◄</v>
      </c>
      <c r="AO500" s="39" t="str">
        <f>IF(SUM(AO501:AO502)&gt;0,"►","")</f>
        <v/>
      </c>
      <c r="AP500" s="39" t="str">
        <f>IF(SUM(AP501:AP502)&gt;0,"►","")</f>
        <v/>
      </c>
      <c r="AQ500" s="39" t="str">
        <f>IF(SUM(AQ501:AQ502)&gt;0,"►","")</f>
        <v/>
      </c>
      <c r="AR500" s="40" t="str">
        <f>IF(SUM(AR501:AR502)&gt;0,"►","")</f>
        <v/>
      </c>
      <c r="AS500" s="19"/>
      <c r="AT500" s="19"/>
      <c r="AU500" s="120"/>
    </row>
    <row r="501" spans="1:47" ht="15" customHeight="1" thickBot="1" x14ac:dyDescent="0.35">
      <c r="A501" s="133"/>
      <c r="B501" s="79" t="s">
        <v>1138</v>
      </c>
      <c r="C501" s="82"/>
      <c r="D501" s="83"/>
      <c r="E501" s="112" t="str">
        <f>IF(F501&gt;0,"ok","◄")</f>
        <v>◄</v>
      </c>
      <c r="F501" s="113"/>
      <c r="G501" s="111" t="str">
        <f t="shared" si="6"/>
        <v/>
      </c>
      <c r="H501" s="203"/>
      <c r="I501" s="204"/>
      <c r="J501" s="159"/>
      <c r="K501" s="160"/>
      <c r="L501" s="161"/>
      <c r="M501" s="162"/>
      <c r="N501" s="163"/>
      <c r="O501" s="51"/>
      <c r="P501" s="58"/>
      <c r="Q501" s="59"/>
      <c r="R501" s="55"/>
      <c r="S501" s="52"/>
      <c r="T501" s="56"/>
      <c r="U501" s="52"/>
      <c r="V501" s="35"/>
      <c r="W501" s="164">
        <f>J501</f>
        <v>0</v>
      </c>
      <c r="X501" s="165"/>
      <c r="Y501" s="165"/>
      <c r="Z501" s="165"/>
      <c r="AA501" s="57">
        <f>N501</f>
        <v>0</v>
      </c>
      <c r="AB501" s="60"/>
      <c r="AC501" s="61"/>
      <c r="AD501" s="62"/>
      <c r="AE501" s="57">
        <f>R501</f>
        <v>0</v>
      </c>
      <c r="AF501" s="63"/>
      <c r="AG501" s="57">
        <f>T501</f>
        <v>0</v>
      </c>
      <c r="AH501" s="54"/>
      <c r="AI501" s="14"/>
      <c r="AJ501" s="171">
        <f>IF(K501+O501&gt;=2,0,IF(K501+O501=1,0,1))</f>
        <v>1</v>
      </c>
      <c r="AK501" s="172" t="str">
        <f>IF(K501+O501&gt;=2,0,IF(K501+O501=1,0,"or◄"))</f>
        <v>or◄</v>
      </c>
      <c r="AL501" s="173">
        <f>IF(K501+O501&gt;=1,"",IF(K501+O501&gt;=2,"",1))</f>
        <v>1</v>
      </c>
      <c r="AM501" s="174">
        <f>IF(S501&gt;=1,"",IF(S501&gt;=2,"",1))</f>
        <v>1</v>
      </c>
      <c r="AN501" s="173">
        <f>IF(U501&gt;=1,"",IF(U501&gt;=2,"",1))</f>
        <v>1</v>
      </c>
      <c r="AO501" s="175">
        <f>X501</f>
        <v>0</v>
      </c>
      <c r="AP501" s="22">
        <f>AB501</f>
        <v>0</v>
      </c>
      <c r="AQ501" s="22">
        <f>AF501</f>
        <v>0</v>
      </c>
      <c r="AR501" s="13">
        <f>AH501</f>
        <v>0</v>
      </c>
      <c r="AS501" s="10" t="str">
        <f>IF(SUM(K501,O501,S501,U501)&gt;0,J501*K501+N501*O501+R501*S501+T501*U501,"")</f>
        <v/>
      </c>
      <c r="AT501" s="41" t="str">
        <f>IF(SUM(X501,AB501,AF501,AH501)&gt;0,W501*X501+AA501*AB501+AE501*AF501+AG501*AH501,"")</f>
        <v/>
      </c>
      <c r="AU501" s="120"/>
    </row>
    <row r="502" spans="1:47" ht="14.4" customHeight="1" thickBot="1" x14ac:dyDescent="0.35">
      <c r="A502" s="136" t="s">
        <v>391</v>
      </c>
      <c r="B502" s="74"/>
      <c r="C502" s="75"/>
      <c r="D502" s="76"/>
      <c r="E502" s="109" t="str">
        <f>IF(F502="◄","◄",IF(F502="ok","►",""))</f>
        <v>◄</v>
      </c>
      <c r="F502" s="110" t="str">
        <f>IF(F503&gt;0,"OK","◄")</f>
        <v>◄</v>
      </c>
      <c r="G502" s="111" t="str">
        <f t="shared" si="6"/>
        <v/>
      </c>
      <c r="H502" s="91">
        <v>25823</v>
      </c>
      <c r="I502" s="78" t="s">
        <v>43</v>
      </c>
      <c r="J502" s="23"/>
      <c r="K502" s="50" t="str">
        <f>IF(K503&gt;0,"","◄")</f>
        <v>◄</v>
      </c>
      <c r="L502" s="141"/>
      <c r="M502" s="141"/>
      <c r="N502" s="20"/>
      <c r="O502" s="50" t="str">
        <f>IF(O503&gt;0,"","◄")</f>
        <v>◄</v>
      </c>
      <c r="P502" s="3"/>
      <c r="Q502" s="4"/>
      <c r="R502" s="4"/>
      <c r="S502" s="50" t="str">
        <f>IF(S503&gt;0,"","◄")</f>
        <v>◄</v>
      </c>
      <c r="T502" s="4"/>
      <c r="U502" s="50" t="str">
        <f>IF(U503&gt;0,"","◄")</f>
        <v>◄</v>
      </c>
      <c r="V502" s="28"/>
      <c r="W502" s="4"/>
      <c r="X502" s="36" t="str">
        <f>IF(X503,"►","")</f>
        <v/>
      </c>
      <c r="Y502" s="142"/>
      <c r="Z502" s="142"/>
      <c r="AA502" s="4"/>
      <c r="AB502" s="36" t="str">
        <f>IF(AB503,"►","")</f>
        <v/>
      </c>
      <c r="AC502" s="4"/>
      <c r="AD502" s="4"/>
      <c r="AE502" s="4"/>
      <c r="AF502" s="36" t="str">
        <f>IF(AF503,"►","")</f>
        <v/>
      </c>
      <c r="AG502" s="4"/>
      <c r="AH502" s="36" t="str">
        <f>IF(AH503,"►","")</f>
        <v/>
      </c>
      <c r="AI502" s="14"/>
      <c r="AJ502" s="168" t="str">
        <f>IF(SUM(AJ503:AJ504)&gt;0,"◄","")</f>
        <v>◄</v>
      </c>
      <c r="AK502" s="169" t="s">
        <v>1742</v>
      </c>
      <c r="AL502" s="168" t="str">
        <f>IF(SUM(AL503:AL504)&gt;0,"◄","")</f>
        <v>◄</v>
      </c>
      <c r="AM502" s="170"/>
      <c r="AN502" s="168" t="str">
        <f>IF(SUM(AN503:AN504)&gt;0,"◄","")</f>
        <v>◄</v>
      </c>
      <c r="AO502" s="39" t="str">
        <f>IF(SUM(AO503:AO504)&gt;0,"►","")</f>
        <v/>
      </c>
      <c r="AP502" s="39" t="str">
        <f>IF(SUM(AP503:AP504)&gt;0,"►","")</f>
        <v/>
      </c>
      <c r="AQ502" s="39" t="str">
        <f>IF(SUM(AQ503:AQ504)&gt;0,"►","")</f>
        <v/>
      </c>
      <c r="AR502" s="40" t="str">
        <f>IF(SUM(AR503:AR504)&gt;0,"►","")</f>
        <v/>
      </c>
      <c r="AS502" s="19"/>
      <c r="AT502" s="19"/>
      <c r="AU502" s="120"/>
    </row>
    <row r="503" spans="1:47" ht="15" customHeight="1" thickBot="1" x14ac:dyDescent="0.35">
      <c r="A503" s="133"/>
      <c r="B503" s="79" t="s">
        <v>1139</v>
      </c>
      <c r="C503" s="82"/>
      <c r="D503" s="83"/>
      <c r="E503" s="112" t="str">
        <f>IF(F503&gt;0,"ok","◄")</f>
        <v>◄</v>
      </c>
      <c r="F503" s="113"/>
      <c r="G503" s="111" t="str">
        <f t="shared" si="6"/>
        <v/>
      </c>
      <c r="H503" s="203"/>
      <c r="I503" s="204"/>
      <c r="J503" s="159"/>
      <c r="K503" s="160"/>
      <c r="L503" s="161"/>
      <c r="M503" s="162"/>
      <c r="N503" s="163"/>
      <c r="O503" s="51"/>
      <c r="P503" s="58"/>
      <c r="Q503" s="59"/>
      <c r="R503" s="55"/>
      <c r="S503" s="52"/>
      <c r="T503" s="56"/>
      <c r="U503" s="52"/>
      <c r="V503" s="35"/>
      <c r="W503" s="164">
        <f>J503</f>
        <v>0</v>
      </c>
      <c r="X503" s="165"/>
      <c r="Y503" s="165"/>
      <c r="Z503" s="165"/>
      <c r="AA503" s="57">
        <f>N503</f>
        <v>0</v>
      </c>
      <c r="AB503" s="60"/>
      <c r="AC503" s="61"/>
      <c r="AD503" s="62"/>
      <c r="AE503" s="57">
        <f>R503</f>
        <v>0</v>
      </c>
      <c r="AF503" s="63"/>
      <c r="AG503" s="57">
        <f>T503</f>
        <v>0</v>
      </c>
      <c r="AH503" s="54"/>
      <c r="AI503" s="14"/>
      <c r="AJ503" s="171">
        <f>IF(K503+O503&gt;=2,0,IF(K503+O503=1,0,1))</f>
        <v>1</v>
      </c>
      <c r="AK503" s="172" t="str">
        <f>IF(K503+O503&gt;=2,0,IF(K503+O503=1,0,"or◄"))</f>
        <v>or◄</v>
      </c>
      <c r="AL503" s="173">
        <f>IF(K503+O503&gt;=1,"",IF(K503+O503&gt;=2,"",1))</f>
        <v>1</v>
      </c>
      <c r="AM503" s="174">
        <f>IF(S503&gt;=1,"",IF(S503&gt;=2,"",1))</f>
        <v>1</v>
      </c>
      <c r="AN503" s="173">
        <f>IF(U503&gt;=1,"",IF(U503&gt;=2,"",1))</f>
        <v>1</v>
      </c>
      <c r="AO503" s="175">
        <f>X503</f>
        <v>0</v>
      </c>
      <c r="AP503" s="22">
        <f>AB503</f>
        <v>0</v>
      </c>
      <c r="AQ503" s="22">
        <f>AF503</f>
        <v>0</v>
      </c>
      <c r="AR503" s="13">
        <f>AH503</f>
        <v>0</v>
      </c>
      <c r="AS503" s="10" t="str">
        <f>IF(SUM(K503,O503,S503,U503)&gt;0,J503*K503+N503*O503+R503*S503+T503*U503,"")</f>
        <v/>
      </c>
      <c r="AT503" s="41" t="str">
        <f>IF(SUM(X503,AB503,AF503,AH503)&gt;0,W503*X503+AA503*AB503+AE503*AF503+AG503*AH503,"")</f>
        <v/>
      </c>
      <c r="AU503" s="120"/>
    </row>
    <row r="504" spans="1:47" ht="14.4" customHeight="1" thickBot="1" x14ac:dyDescent="0.35">
      <c r="A504" s="136" t="s">
        <v>392</v>
      </c>
      <c r="B504" s="74"/>
      <c r="C504" s="75"/>
      <c r="D504" s="76"/>
      <c r="E504" s="109" t="str">
        <f>IF(F504="◄","◄",IF(F504="ok","►",""))</f>
        <v>◄</v>
      </c>
      <c r="F504" s="110" t="str">
        <f>IF(F505&gt;0,"OK","◄")</f>
        <v>◄</v>
      </c>
      <c r="G504" s="111" t="str">
        <f t="shared" si="6"/>
        <v/>
      </c>
      <c r="H504" s="91">
        <v>25823</v>
      </c>
      <c r="I504" s="78" t="s">
        <v>43</v>
      </c>
      <c r="J504" s="23"/>
      <c r="K504" s="50" t="str">
        <f>IF(K505&gt;0,"","◄")</f>
        <v>◄</v>
      </c>
      <c r="L504" s="141"/>
      <c r="M504" s="141"/>
      <c r="N504" s="20"/>
      <c r="O504" s="50" t="str">
        <f>IF(O505&gt;0,"","◄")</f>
        <v>◄</v>
      </c>
      <c r="P504" s="3"/>
      <c r="Q504" s="4"/>
      <c r="R504" s="4"/>
      <c r="S504" s="50" t="str">
        <f>IF(S505&gt;0,"","◄")</f>
        <v>◄</v>
      </c>
      <c r="T504" s="4"/>
      <c r="U504" s="50" t="str">
        <f>IF(U505&gt;0,"","◄")</f>
        <v>◄</v>
      </c>
      <c r="V504" s="28"/>
      <c r="W504" s="4"/>
      <c r="X504" s="36" t="str">
        <f>IF(X505,"►","")</f>
        <v/>
      </c>
      <c r="Y504" s="142"/>
      <c r="Z504" s="142"/>
      <c r="AA504" s="4"/>
      <c r="AB504" s="36" t="str">
        <f>IF(AB505,"►","")</f>
        <v/>
      </c>
      <c r="AC504" s="4"/>
      <c r="AD504" s="4"/>
      <c r="AE504" s="4"/>
      <c r="AF504" s="36" t="str">
        <f>IF(AF505,"►","")</f>
        <v/>
      </c>
      <c r="AG504" s="4"/>
      <c r="AH504" s="36" t="str">
        <f>IF(AH505,"►","")</f>
        <v/>
      </c>
      <c r="AI504" s="14"/>
      <c r="AJ504" s="168" t="str">
        <f>IF(SUM(AJ505:AJ506)&gt;0,"◄","")</f>
        <v>◄</v>
      </c>
      <c r="AK504" s="169" t="s">
        <v>1742</v>
      </c>
      <c r="AL504" s="168" t="str">
        <f>IF(SUM(AL505:AL506)&gt;0,"◄","")</f>
        <v>◄</v>
      </c>
      <c r="AM504" s="170"/>
      <c r="AN504" s="168" t="str">
        <f>IF(SUM(AN505:AN506)&gt;0,"◄","")</f>
        <v>◄</v>
      </c>
      <c r="AO504" s="39" t="str">
        <f>IF(SUM(AO505:AO506)&gt;0,"►","")</f>
        <v/>
      </c>
      <c r="AP504" s="39" t="str">
        <f>IF(SUM(AP505:AP506)&gt;0,"►","")</f>
        <v/>
      </c>
      <c r="AQ504" s="39" t="str">
        <f>IF(SUM(AQ505:AQ506)&gt;0,"►","")</f>
        <v/>
      </c>
      <c r="AR504" s="40" t="str">
        <f>IF(SUM(AR505:AR506)&gt;0,"►","")</f>
        <v/>
      </c>
      <c r="AS504" s="19"/>
      <c r="AT504" s="19"/>
      <c r="AU504" s="120"/>
    </row>
    <row r="505" spans="1:47" ht="15" customHeight="1" thickBot="1" x14ac:dyDescent="0.35">
      <c r="A505" s="133"/>
      <c r="B505" s="79" t="s">
        <v>1140</v>
      </c>
      <c r="C505" s="82"/>
      <c r="D505" s="83"/>
      <c r="E505" s="112" t="str">
        <f>IF(F505&gt;0,"ok","◄")</f>
        <v>◄</v>
      </c>
      <c r="F505" s="113"/>
      <c r="G505" s="111" t="str">
        <f t="shared" si="6"/>
        <v/>
      </c>
      <c r="H505" s="203"/>
      <c r="I505" s="204"/>
      <c r="J505" s="159"/>
      <c r="K505" s="160"/>
      <c r="L505" s="161"/>
      <c r="M505" s="162"/>
      <c r="N505" s="163"/>
      <c r="O505" s="51"/>
      <c r="P505" s="58"/>
      <c r="Q505" s="59"/>
      <c r="R505" s="55"/>
      <c r="S505" s="52"/>
      <c r="T505" s="56"/>
      <c r="U505" s="52"/>
      <c r="V505" s="35"/>
      <c r="W505" s="164">
        <f>J505</f>
        <v>0</v>
      </c>
      <c r="X505" s="165"/>
      <c r="Y505" s="165"/>
      <c r="Z505" s="165"/>
      <c r="AA505" s="57">
        <f>N505</f>
        <v>0</v>
      </c>
      <c r="AB505" s="60"/>
      <c r="AC505" s="61"/>
      <c r="AD505" s="62"/>
      <c r="AE505" s="57">
        <f>R505</f>
        <v>0</v>
      </c>
      <c r="AF505" s="63"/>
      <c r="AG505" s="57">
        <f>T505</f>
        <v>0</v>
      </c>
      <c r="AH505" s="54"/>
      <c r="AI505" s="14"/>
      <c r="AJ505" s="171">
        <f>IF(K505+O505&gt;=2,0,IF(K505+O505=1,0,1))</f>
        <v>1</v>
      </c>
      <c r="AK505" s="172" t="str">
        <f>IF(K505+O505&gt;=2,0,IF(K505+O505=1,0,"or◄"))</f>
        <v>or◄</v>
      </c>
      <c r="AL505" s="173">
        <f>IF(K505+O505&gt;=1,"",IF(K505+O505&gt;=2,"",1))</f>
        <v>1</v>
      </c>
      <c r="AM505" s="174">
        <f>IF(S505&gt;=1,"",IF(S505&gt;=2,"",1))</f>
        <v>1</v>
      </c>
      <c r="AN505" s="173">
        <f>IF(U505&gt;=1,"",IF(U505&gt;=2,"",1))</f>
        <v>1</v>
      </c>
      <c r="AO505" s="175">
        <f>X505</f>
        <v>0</v>
      </c>
      <c r="AP505" s="22">
        <f>AB505</f>
        <v>0</v>
      </c>
      <c r="AQ505" s="22">
        <f>AF505</f>
        <v>0</v>
      </c>
      <c r="AR505" s="13">
        <f>AH505</f>
        <v>0</v>
      </c>
      <c r="AS505" s="10" t="str">
        <f>IF(SUM(K505,O505,S505,U505)&gt;0,J505*K505+N505*O505+R505*S505+T505*U505,"")</f>
        <v/>
      </c>
      <c r="AT505" s="41" t="str">
        <f>IF(SUM(X505,AB505,AF505,AH505)&gt;0,W505*X505+AA505*AB505+AE505*AF505+AG505*AH505,"")</f>
        <v/>
      </c>
      <c r="AU505" s="120"/>
    </row>
    <row r="506" spans="1:47" ht="14.4" customHeight="1" thickBot="1" x14ac:dyDescent="0.35">
      <c r="A506" s="136" t="s">
        <v>393</v>
      </c>
      <c r="B506" s="74"/>
      <c r="C506" s="75"/>
      <c r="D506" s="76"/>
      <c r="E506" s="109" t="str">
        <f>IF(F506="◄","◄",IF(F506="ok","►",""))</f>
        <v>◄</v>
      </c>
      <c r="F506" s="110" t="str">
        <f>IF(F507&gt;0,"OK","◄")</f>
        <v>◄</v>
      </c>
      <c r="G506" s="111" t="str">
        <f t="shared" si="6"/>
        <v/>
      </c>
      <c r="H506" s="91">
        <v>25851</v>
      </c>
      <c r="I506" s="78" t="s">
        <v>43</v>
      </c>
      <c r="J506" s="23"/>
      <c r="K506" s="50" t="str">
        <f>IF(K507&gt;0,"","◄")</f>
        <v>◄</v>
      </c>
      <c r="L506" s="141"/>
      <c r="M506" s="141"/>
      <c r="N506" s="20"/>
      <c r="O506" s="50" t="str">
        <f>IF(O507&gt;0,"","◄")</f>
        <v>◄</v>
      </c>
      <c r="P506" s="3"/>
      <c r="Q506" s="4"/>
      <c r="R506" s="4"/>
      <c r="S506" s="50" t="str">
        <f>IF(S507&gt;0,"","◄")</f>
        <v>◄</v>
      </c>
      <c r="T506" s="4"/>
      <c r="U506" s="50" t="str">
        <f>IF(U507&gt;0,"","◄")</f>
        <v>◄</v>
      </c>
      <c r="V506" s="28"/>
      <c r="W506" s="4"/>
      <c r="X506" s="36" t="str">
        <f>IF(X507,"►","")</f>
        <v/>
      </c>
      <c r="Y506" s="142"/>
      <c r="Z506" s="142"/>
      <c r="AA506" s="4"/>
      <c r="AB506" s="36" t="str">
        <f>IF(AB507,"►","")</f>
        <v/>
      </c>
      <c r="AC506" s="4"/>
      <c r="AD506" s="4"/>
      <c r="AE506" s="4"/>
      <c r="AF506" s="36" t="str">
        <f>IF(AF507,"►","")</f>
        <v/>
      </c>
      <c r="AG506" s="4"/>
      <c r="AH506" s="36" t="str">
        <f>IF(AH507,"►","")</f>
        <v/>
      </c>
      <c r="AI506" s="14"/>
      <c r="AJ506" s="168" t="str">
        <f>IF(SUM(AJ507:AJ508)&gt;0,"◄","")</f>
        <v>◄</v>
      </c>
      <c r="AK506" s="169" t="s">
        <v>1742</v>
      </c>
      <c r="AL506" s="168" t="str">
        <f>IF(SUM(AL507:AL508)&gt;0,"◄","")</f>
        <v>◄</v>
      </c>
      <c r="AM506" s="170"/>
      <c r="AN506" s="168" t="str">
        <f>IF(SUM(AN507:AN508)&gt;0,"◄","")</f>
        <v>◄</v>
      </c>
      <c r="AO506" s="39" t="str">
        <f>IF(SUM(AO507:AO508)&gt;0,"►","")</f>
        <v/>
      </c>
      <c r="AP506" s="39" t="str">
        <f>IF(SUM(AP507:AP508)&gt;0,"►","")</f>
        <v/>
      </c>
      <c r="AQ506" s="39" t="str">
        <f>IF(SUM(AQ507:AQ508)&gt;0,"►","")</f>
        <v/>
      </c>
      <c r="AR506" s="40" t="str">
        <f>IF(SUM(AR507:AR508)&gt;0,"►","")</f>
        <v/>
      </c>
      <c r="AS506" s="19"/>
      <c r="AT506" s="19"/>
      <c r="AU506" s="120"/>
    </row>
    <row r="507" spans="1:47" ht="15" customHeight="1" thickBot="1" x14ac:dyDescent="0.35">
      <c r="A507" s="133"/>
      <c r="B507" s="79" t="s">
        <v>1141</v>
      </c>
      <c r="C507" s="82"/>
      <c r="D507" s="83"/>
      <c r="E507" s="112" t="str">
        <f>IF(F507&gt;0,"ok","◄")</f>
        <v>◄</v>
      </c>
      <c r="F507" s="113"/>
      <c r="G507" s="111" t="str">
        <f t="shared" si="6"/>
        <v/>
      </c>
      <c r="H507" s="203"/>
      <c r="I507" s="204"/>
      <c r="J507" s="159"/>
      <c r="K507" s="160"/>
      <c r="L507" s="161"/>
      <c r="M507" s="162"/>
      <c r="N507" s="163"/>
      <c r="O507" s="51"/>
      <c r="P507" s="58"/>
      <c r="Q507" s="59"/>
      <c r="R507" s="55"/>
      <c r="S507" s="52"/>
      <c r="T507" s="56"/>
      <c r="U507" s="52"/>
      <c r="V507" s="35"/>
      <c r="W507" s="164">
        <f>J507</f>
        <v>0</v>
      </c>
      <c r="X507" s="165"/>
      <c r="Y507" s="165"/>
      <c r="Z507" s="165"/>
      <c r="AA507" s="57">
        <f>N507</f>
        <v>0</v>
      </c>
      <c r="AB507" s="60"/>
      <c r="AC507" s="61"/>
      <c r="AD507" s="62"/>
      <c r="AE507" s="57">
        <f>R507</f>
        <v>0</v>
      </c>
      <c r="AF507" s="63"/>
      <c r="AG507" s="57">
        <f>T507</f>
        <v>0</v>
      </c>
      <c r="AH507" s="54"/>
      <c r="AI507" s="14"/>
      <c r="AJ507" s="171">
        <f>IF(K507+O507&gt;=2,0,IF(K507+O507=1,0,1))</f>
        <v>1</v>
      </c>
      <c r="AK507" s="172" t="str">
        <f>IF(K507+O507&gt;=2,0,IF(K507+O507=1,0,"or◄"))</f>
        <v>or◄</v>
      </c>
      <c r="AL507" s="173">
        <f>IF(K507+O507&gt;=1,"",IF(K507+O507&gt;=2,"",1))</f>
        <v>1</v>
      </c>
      <c r="AM507" s="174">
        <f>IF(S507&gt;=1,"",IF(S507&gt;=2,"",1))</f>
        <v>1</v>
      </c>
      <c r="AN507" s="173">
        <f>IF(U507&gt;=1,"",IF(U507&gt;=2,"",1))</f>
        <v>1</v>
      </c>
      <c r="AO507" s="175">
        <f>X507</f>
        <v>0</v>
      </c>
      <c r="AP507" s="22">
        <f>AB507</f>
        <v>0</v>
      </c>
      <c r="AQ507" s="22">
        <f>AF507</f>
        <v>0</v>
      </c>
      <c r="AR507" s="13">
        <f>AH507</f>
        <v>0</v>
      </c>
      <c r="AS507" s="10" t="str">
        <f>IF(SUM(K507,O507,S507,U507)&gt;0,J507*K507+N507*O507+R507*S507+T507*U507,"")</f>
        <v/>
      </c>
      <c r="AT507" s="41" t="str">
        <f>IF(SUM(X507,AB507,AF507,AH507)&gt;0,W507*X507+AA507*AB507+AE507*AF507+AG507*AH507,"")</f>
        <v/>
      </c>
      <c r="AU507" s="120"/>
    </row>
    <row r="508" spans="1:47" ht="33" customHeight="1" thickBot="1" x14ac:dyDescent="0.35">
      <c r="A508" s="209" t="s">
        <v>394</v>
      </c>
      <c r="B508" s="210"/>
      <c r="C508" s="210"/>
      <c r="D508" s="211"/>
      <c r="E508" s="109" t="str">
        <f>IF(F508="◄","◄",IF(F508="ok","►",""))</f>
        <v>◄</v>
      </c>
      <c r="F508" s="110" t="str">
        <f>IF(F509&gt;0,"OK","◄")</f>
        <v>◄</v>
      </c>
      <c r="G508" s="111" t="str">
        <f t="shared" si="6"/>
        <v/>
      </c>
      <c r="H508" s="91">
        <v>25858</v>
      </c>
      <c r="I508" s="78" t="s">
        <v>43</v>
      </c>
      <c r="J508" s="23"/>
      <c r="K508" s="50" t="str">
        <f>IF(K509&gt;0,"","◄")</f>
        <v>◄</v>
      </c>
      <c r="L508" s="141"/>
      <c r="M508" s="141"/>
      <c r="N508" s="20"/>
      <c r="O508" s="50" t="str">
        <f>IF(O509&gt;0,"","◄")</f>
        <v>◄</v>
      </c>
      <c r="P508" s="3"/>
      <c r="Q508" s="4"/>
      <c r="R508" s="4"/>
      <c r="S508" s="50" t="str">
        <f>IF(S509&gt;0,"","◄")</f>
        <v>◄</v>
      </c>
      <c r="T508" s="4"/>
      <c r="U508" s="50" t="str">
        <f>IF(U509&gt;0,"","◄")</f>
        <v>◄</v>
      </c>
      <c r="V508" s="28"/>
      <c r="W508" s="4"/>
      <c r="X508" s="36" t="str">
        <f>IF(X509,"►","")</f>
        <v/>
      </c>
      <c r="Y508" s="142"/>
      <c r="Z508" s="142"/>
      <c r="AA508" s="4"/>
      <c r="AB508" s="36" t="str">
        <f>IF(AB509,"►","")</f>
        <v/>
      </c>
      <c r="AC508" s="4"/>
      <c r="AD508" s="4"/>
      <c r="AE508" s="4"/>
      <c r="AF508" s="36" t="str">
        <f>IF(AF509,"►","")</f>
        <v/>
      </c>
      <c r="AG508" s="4"/>
      <c r="AH508" s="36" t="str">
        <f>IF(AH509,"►","")</f>
        <v/>
      </c>
      <c r="AI508" s="14"/>
      <c r="AJ508" s="168" t="str">
        <f>IF(SUM(AJ509:AJ510)&gt;0,"◄","")</f>
        <v>◄</v>
      </c>
      <c r="AK508" s="169" t="s">
        <v>1742</v>
      </c>
      <c r="AL508" s="168" t="str">
        <f>IF(SUM(AL509:AL510)&gt;0,"◄","")</f>
        <v>◄</v>
      </c>
      <c r="AM508" s="170"/>
      <c r="AN508" s="168" t="str">
        <f>IF(SUM(AN509:AN510)&gt;0,"◄","")</f>
        <v>◄</v>
      </c>
      <c r="AO508" s="39" t="str">
        <f>IF(SUM(AO509:AO510)&gt;0,"►","")</f>
        <v/>
      </c>
      <c r="AP508" s="39" t="str">
        <f>IF(SUM(AP509:AP510)&gt;0,"►","")</f>
        <v/>
      </c>
      <c r="AQ508" s="39" t="str">
        <f>IF(SUM(AQ509:AQ510)&gt;0,"►","")</f>
        <v/>
      </c>
      <c r="AR508" s="40" t="str">
        <f>IF(SUM(AR509:AR510)&gt;0,"►","")</f>
        <v/>
      </c>
      <c r="AS508" s="19"/>
      <c r="AT508" s="19"/>
      <c r="AU508" s="120"/>
    </row>
    <row r="509" spans="1:47" ht="15" customHeight="1" thickBot="1" x14ac:dyDescent="0.35">
      <c r="A509" s="133"/>
      <c r="B509" s="79" t="s">
        <v>1142</v>
      </c>
      <c r="C509" s="82"/>
      <c r="D509" s="83"/>
      <c r="E509" s="112" t="str">
        <f>IF(F509&gt;0,"ok","◄")</f>
        <v>◄</v>
      </c>
      <c r="F509" s="113"/>
      <c r="G509" s="111" t="str">
        <f t="shared" si="6"/>
        <v/>
      </c>
      <c r="H509" s="203"/>
      <c r="I509" s="204"/>
      <c r="J509" s="159"/>
      <c r="K509" s="160"/>
      <c r="L509" s="161"/>
      <c r="M509" s="162"/>
      <c r="N509" s="163"/>
      <c r="O509" s="51"/>
      <c r="P509" s="58"/>
      <c r="Q509" s="59"/>
      <c r="R509" s="55"/>
      <c r="S509" s="52"/>
      <c r="T509" s="56"/>
      <c r="U509" s="52"/>
      <c r="V509" s="35"/>
      <c r="W509" s="164">
        <f>J509</f>
        <v>0</v>
      </c>
      <c r="X509" s="165"/>
      <c r="Y509" s="165"/>
      <c r="Z509" s="165"/>
      <c r="AA509" s="57">
        <f>N509</f>
        <v>0</v>
      </c>
      <c r="AB509" s="60"/>
      <c r="AC509" s="61"/>
      <c r="AD509" s="62"/>
      <c r="AE509" s="57">
        <f>R509</f>
        <v>0</v>
      </c>
      <c r="AF509" s="63"/>
      <c r="AG509" s="57">
        <f>T509</f>
        <v>0</v>
      </c>
      <c r="AH509" s="54"/>
      <c r="AI509" s="14"/>
      <c r="AJ509" s="171">
        <f>IF(K509+O509&gt;=2,0,IF(K509+O509=1,0,1))</f>
        <v>1</v>
      </c>
      <c r="AK509" s="172" t="str">
        <f>IF(K509+O509&gt;=2,0,IF(K509+O509=1,0,"or◄"))</f>
        <v>or◄</v>
      </c>
      <c r="AL509" s="173">
        <f>IF(K509+O509&gt;=1,"",IF(K509+O509&gt;=2,"",1))</f>
        <v>1</v>
      </c>
      <c r="AM509" s="174">
        <f>IF(S509&gt;=1,"",IF(S509&gt;=2,"",1))</f>
        <v>1</v>
      </c>
      <c r="AN509" s="173">
        <f>IF(U509&gt;=1,"",IF(U509&gt;=2,"",1))</f>
        <v>1</v>
      </c>
      <c r="AO509" s="175">
        <f>X509</f>
        <v>0</v>
      </c>
      <c r="AP509" s="22">
        <f>AB509</f>
        <v>0</v>
      </c>
      <c r="AQ509" s="22">
        <f>AF509</f>
        <v>0</v>
      </c>
      <c r="AR509" s="13">
        <f>AH509</f>
        <v>0</v>
      </c>
      <c r="AS509" s="10" t="str">
        <f>IF(SUM(K509,O509,S509,U509)&gt;0,J509*K509+N509*O509+R509*S509+T509*U509,"")</f>
        <v/>
      </c>
      <c r="AT509" s="41" t="str">
        <f>IF(SUM(X509,AB509,AF509,AH509)&gt;0,W509*X509+AA509*AB509+AE509*AF509+AG509*AH509,"")</f>
        <v/>
      </c>
      <c r="AU509" s="120"/>
    </row>
    <row r="510" spans="1:47" ht="16.2" customHeight="1" thickBot="1" x14ac:dyDescent="0.35">
      <c r="A510" s="190" t="s">
        <v>395</v>
      </c>
      <c r="B510" s="191"/>
      <c r="C510" s="191"/>
      <c r="D510" s="192"/>
      <c r="E510" s="109" t="str">
        <f>IF(F510="◄","◄",IF(F510="ok","►",""))</f>
        <v>◄</v>
      </c>
      <c r="F510" s="110" t="str">
        <f>IF(F511&gt;0,"OK","◄")</f>
        <v>◄</v>
      </c>
      <c r="G510" s="111" t="str">
        <f t="shared" si="6"/>
        <v/>
      </c>
      <c r="H510" s="91">
        <v>25858</v>
      </c>
      <c r="I510" s="78" t="s">
        <v>43</v>
      </c>
      <c r="J510" s="23"/>
      <c r="K510" s="50" t="str">
        <f>IF(K511&gt;0,"","◄")</f>
        <v>◄</v>
      </c>
      <c r="L510" s="141"/>
      <c r="M510" s="141"/>
      <c r="N510" s="20"/>
      <c r="O510" s="50" t="str">
        <f>IF(O511&gt;0,"","◄")</f>
        <v>◄</v>
      </c>
      <c r="P510" s="3"/>
      <c r="Q510" s="4"/>
      <c r="R510" s="4"/>
      <c r="S510" s="50" t="str">
        <f>IF(S511&gt;0,"","◄")</f>
        <v>◄</v>
      </c>
      <c r="T510" s="4"/>
      <c r="U510" s="50" t="str">
        <f>IF(U511&gt;0,"","◄")</f>
        <v>◄</v>
      </c>
      <c r="V510" s="28"/>
      <c r="W510" s="4"/>
      <c r="X510" s="36" t="str">
        <f>IF(X511,"►","")</f>
        <v/>
      </c>
      <c r="Y510" s="142"/>
      <c r="Z510" s="142"/>
      <c r="AA510" s="4"/>
      <c r="AB510" s="36" t="str">
        <f>IF(AB511,"►","")</f>
        <v/>
      </c>
      <c r="AC510" s="4"/>
      <c r="AD510" s="4"/>
      <c r="AE510" s="4"/>
      <c r="AF510" s="36" t="str">
        <f>IF(AF511,"►","")</f>
        <v/>
      </c>
      <c r="AG510" s="4"/>
      <c r="AH510" s="36" t="str">
        <f>IF(AH511,"►","")</f>
        <v/>
      </c>
      <c r="AI510" s="14"/>
      <c r="AJ510" s="168" t="str">
        <f>IF(SUM(AJ511:AJ512)&gt;0,"◄","")</f>
        <v>◄</v>
      </c>
      <c r="AK510" s="169" t="s">
        <v>1742</v>
      </c>
      <c r="AL510" s="168" t="str">
        <f>IF(SUM(AL511:AL512)&gt;0,"◄","")</f>
        <v>◄</v>
      </c>
      <c r="AM510" s="170"/>
      <c r="AN510" s="168" t="str">
        <f>IF(SUM(AN511:AN512)&gt;0,"◄","")</f>
        <v>◄</v>
      </c>
      <c r="AO510" s="39" t="str">
        <f>IF(SUM(AO511:AO512)&gt;0,"►","")</f>
        <v/>
      </c>
      <c r="AP510" s="39" t="str">
        <f>IF(SUM(AP511:AP512)&gt;0,"►","")</f>
        <v/>
      </c>
      <c r="AQ510" s="39" t="str">
        <f>IF(SUM(AQ511:AQ512)&gt;0,"►","")</f>
        <v/>
      </c>
      <c r="AR510" s="40" t="str">
        <f>IF(SUM(AR511:AR512)&gt;0,"►","")</f>
        <v/>
      </c>
      <c r="AS510" s="19"/>
      <c r="AT510" s="19"/>
      <c r="AU510" s="120"/>
    </row>
    <row r="511" spans="1:47" ht="15" customHeight="1" thickBot="1" x14ac:dyDescent="0.35">
      <c r="A511" s="133"/>
      <c r="B511" s="79" t="s">
        <v>1143</v>
      </c>
      <c r="C511" s="82"/>
      <c r="D511" s="83"/>
      <c r="E511" s="112" t="str">
        <f>IF(F511&gt;0,"ok","◄")</f>
        <v>◄</v>
      </c>
      <c r="F511" s="113"/>
      <c r="G511" s="111" t="str">
        <f t="shared" si="6"/>
        <v/>
      </c>
      <c r="H511" s="203"/>
      <c r="I511" s="204"/>
      <c r="J511" s="159"/>
      <c r="K511" s="160"/>
      <c r="L511" s="161"/>
      <c r="M511" s="162"/>
      <c r="N511" s="163"/>
      <c r="O511" s="51"/>
      <c r="P511" s="58"/>
      <c r="Q511" s="59"/>
      <c r="R511" s="55"/>
      <c r="S511" s="52"/>
      <c r="T511" s="56"/>
      <c r="U511" s="52"/>
      <c r="V511" s="35"/>
      <c r="W511" s="164">
        <f>J511</f>
        <v>0</v>
      </c>
      <c r="X511" s="165"/>
      <c r="Y511" s="165"/>
      <c r="Z511" s="165"/>
      <c r="AA511" s="57">
        <f>N511</f>
        <v>0</v>
      </c>
      <c r="AB511" s="60"/>
      <c r="AC511" s="61"/>
      <c r="AD511" s="62"/>
      <c r="AE511" s="57">
        <f>R511</f>
        <v>0</v>
      </c>
      <c r="AF511" s="63"/>
      <c r="AG511" s="57">
        <f>T511</f>
        <v>0</v>
      </c>
      <c r="AH511" s="54"/>
      <c r="AI511" s="14"/>
      <c r="AJ511" s="171">
        <f>IF(K511+O511&gt;=2,0,IF(K511+O511=1,0,1))</f>
        <v>1</v>
      </c>
      <c r="AK511" s="172" t="str">
        <f>IF(K511+O511&gt;=2,0,IF(K511+O511=1,0,"or◄"))</f>
        <v>or◄</v>
      </c>
      <c r="AL511" s="173">
        <f>IF(K511+O511&gt;=1,"",IF(K511+O511&gt;=2,"",1))</f>
        <v>1</v>
      </c>
      <c r="AM511" s="174">
        <f>IF(S511&gt;=1,"",IF(S511&gt;=2,"",1))</f>
        <v>1</v>
      </c>
      <c r="AN511" s="173">
        <f>IF(U511&gt;=1,"",IF(U511&gt;=2,"",1))</f>
        <v>1</v>
      </c>
      <c r="AO511" s="175">
        <f>X511</f>
        <v>0</v>
      </c>
      <c r="AP511" s="22">
        <f>AB511</f>
        <v>0</v>
      </c>
      <c r="AQ511" s="22">
        <f>AF511</f>
        <v>0</v>
      </c>
      <c r="AR511" s="13">
        <f>AH511</f>
        <v>0</v>
      </c>
      <c r="AS511" s="10" t="str">
        <f>IF(SUM(K511,O511,S511,U511)&gt;0,J511*K511+N511*O511+R511*S511+T511*U511,"")</f>
        <v/>
      </c>
      <c r="AT511" s="41" t="str">
        <f>IF(SUM(X511,AB511,AF511,AH511)&gt;0,W511*X511+AA511*AB511+AE511*AF511+AG511*AH511,"")</f>
        <v/>
      </c>
      <c r="AU511" s="120"/>
    </row>
    <row r="512" spans="1:47" ht="14.4" customHeight="1" thickBot="1" x14ac:dyDescent="0.35">
      <c r="A512" s="136" t="s">
        <v>396</v>
      </c>
      <c r="B512" s="74"/>
      <c r="C512" s="75"/>
      <c r="D512" s="76"/>
      <c r="E512" s="109" t="str">
        <f>IF(F512="◄","◄",IF(F512="ok","►",""))</f>
        <v>◄</v>
      </c>
      <c r="F512" s="110" t="str">
        <f>IF(F513&gt;0,"OK","◄")</f>
        <v>◄</v>
      </c>
      <c r="G512" s="111" t="str">
        <f t="shared" si="6"/>
        <v/>
      </c>
      <c r="H512" s="91">
        <v>25886</v>
      </c>
      <c r="I512" s="78" t="s">
        <v>43</v>
      </c>
      <c r="J512" s="23"/>
      <c r="K512" s="50" t="str">
        <f>IF(K513&gt;0,"","◄")</f>
        <v>◄</v>
      </c>
      <c r="L512" s="141"/>
      <c r="M512" s="141"/>
      <c r="N512" s="20"/>
      <c r="O512" s="50" t="str">
        <f>IF(O513&gt;0,"","◄")</f>
        <v>◄</v>
      </c>
      <c r="P512" s="3"/>
      <c r="Q512" s="4"/>
      <c r="R512" s="4"/>
      <c r="S512" s="50" t="str">
        <f>IF(S513&gt;0,"","◄")</f>
        <v>◄</v>
      </c>
      <c r="T512" s="4"/>
      <c r="U512" s="50" t="str">
        <f>IF(U513&gt;0,"","◄")</f>
        <v>◄</v>
      </c>
      <c r="V512" s="28"/>
      <c r="W512" s="4"/>
      <c r="X512" s="36" t="str">
        <f>IF(X513,"►","")</f>
        <v/>
      </c>
      <c r="Y512" s="142"/>
      <c r="Z512" s="142"/>
      <c r="AA512" s="4"/>
      <c r="AB512" s="36" t="str">
        <f>IF(AB513,"►","")</f>
        <v/>
      </c>
      <c r="AC512" s="4"/>
      <c r="AD512" s="4"/>
      <c r="AE512" s="4"/>
      <c r="AF512" s="36" t="str">
        <f>IF(AF513,"►","")</f>
        <v/>
      </c>
      <c r="AG512" s="4"/>
      <c r="AH512" s="36" t="str">
        <f>IF(AH513,"►","")</f>
        <v/>
      </c>
      <c r="AI512" s="14"/>
      <c r="AJ512" s="168" t="str">
        <f>IF(SUM(AJ513:AJ514)&gt;0,"◄","")</f>
        <v>◄</v>
      </c>
      <c r="AK512" s="169" t="s">
        <v>1742</v>
      </c>
      <c r="AL512" s="168" t="str">
        <f>IF(SUM(AL513:AL514)&gt;0,"◄","")</f>
        <v>◄</v>
      </c>
      <c r="AM512" s="170"/>
      <c r="AN512" s="168" t="str">
        <f>IF(SUM(AN513:AN514)&gt;0,"◄","")</f>
        <v>◄</v>
      </c>
      <c r="AO512" s="39" t="str">
        <f>IF(SUM(AO513:AO514)&gt;0,"►","")</f>
        <v/>
      </c>
      <c r="AP512" s="39" t="str">
        <f>IF(SUM(AP513:AP514)&gt;0,"►","")</f>
        <v/>
      </c>
      <c r="AQ512" s="39" t="str">
        <f>IF(SUM(AQ513:AQ514)&gt;0,"►","")</f>
        <v/>
      </c>
      <c r="AR512" s="40" t="str">
        <f>IF(SUM(AR513:AR514)&gt;0,"►","")</f>
        <v/>
      </c>
      <c r="AS512" s="19"/>
      <c r="AT512" s="19"/>
      <c r="AU512" s="120"/>
    </row>
    <row r="513" spans="1:47" ht="15" customHeight="1" thickBot="1" x14ac:dyDescent="0.35">
      <c r="A513" s="133"/>
      <c r="B513" s="79" t="s">
        <v>1144</v>
      </c>
      <c r="C513" s="82"/>
      <c r="D513" s="83"/>
      <c r="E513" s="112" t="str">
        <f>IF(F513&gt;0,"ok","◄")</f>
        <v>◄</v>
      </c>
      <c r="F513" s="113"/>
      <c r="G513" s="111" t="str">
        <f t="shared" si="6"/>
        <v/>
      </c>
      <c r="H513" s="203"/>
      <c r="I513" s="204"/>
      <c r="J513" s="159"/>
      <c r="K513" s="160"/>
      <c r="L513" s="161"/>
      <c r="M513" s="162"/>
      <c r="N513" s="163"/>
      <c r="O513" s="51"/>
      <c r="P513" s="58"/>
      <c r="Q513" s="59"/>
      <c r="R513" s="55"/>
      <c r="S513" s="52"/>
      <c r="T513" s="56"/>
      <c r="U513" s="52"/>
      <c r="V513" s="35"/>
      <c r="W513" s="164">
        <f>J513</f>
        <v>0</v>
      </c>
      <c r="X513" s="165"/>
      <c r="Y513" s="165"/>
      <c r="Z513" s="165"/>
      <c r="AA513" s="57">
        <f>N513</f>
        <v>0</v>
      </c>
      <c r="AB513" s="60"/>
      <c r="AC513" s="61"/>
      <c r="AD513" s="62"/>
      <c r="AE513" s="57">
        <f>R513</f>
        <v>0</v>
      </c>
      <c r="AF513" s="63"/>
      <c r="AG513" s="57">
        <f>T513</f>
        <v>0</v>
      </c>
      <c r="AH513" s="54"/>
      <c r="AI513" s="14"/>
      <c r="AJ513" s="171">
        <f>IF(K513+O513&gt;=2,0,IF(K513+O513=1,0,1))</f>
        <v>1</v>
      </c>
      <c r="AK513" s="172" t="str">
        <f>IF(K513+O513&gt;=2,0,IF(K513+O513=1,0,"or◄"))</f>
        <v>or◄</v>
      </c>
      <c r="AL513" s="173">
        <f>IF(K513+O513&gt;=1,"",IF(K513+O513&gt;=2,"",1))</f>
        <v>1</v>
      </c>
      <c r="AM513" s="174">
        <f>IF(S513&gt;=1,"",IF(S513&gt;=2,"",1))</f>
        <v>1</v>
      </c>
      <c r="AN513" s="173">
        <f>IF(U513&gt;=1,"",IF(U513&gt;=2,"",1))</f>
        <v>1</v>
      </c>
      <c r="AO513" s="175">
        <f>X513</f>
        <v>0</v>
      </c>
      <c r="AP513" s="22">
        <f>AB513</f>
        <v>0</v>
      </c>
      <c r="AQ513" s="22">
        <f>AF513</f>
        <v>0</v>
      </c>
      <c r="AR513" s="13">
        <f>AH513</f>
        <v>0</v>
      </c>
      <c r="AS513" s="10" t="str">
        <f>IF(SUM(K513,O513,S513,U513)&gt;0,J513*K513+N513*O513+R513*S513+T513*U513,"")</f>
        <v/>
      </c>
      <c r="AT513" s="41" t="str">
        <f>IF(SUM(X513,AB513,AF513,AH513)&gt;0,W513*X513+AA513*AB513+AE513*AF513+AG513*AH513,"")</f>
        <v/>
      </c>
      <c r="AU513" s="120"/>
    </row>
    <row r="514" spans="1:47" ht="14.4" customHeight="1" thickBot="1" x14ac:dyDescent="0.35">
      <c r="A514" s="136" t="s">
        <v>397</v>
      </c>
      <c r="B514" s="74"/>
      <c r="C514" s="75"/>
      <c r="D514" s="76"/>
      <c r="E514" s="109" t="str">
        <f>IF(F514="◄","◄",IF(F514="ok","►",""))</f>
        <v>◄</v>
      </c>
      <c r="F514" s="110" t="str">
        <f>IF(F515&gt;0,"OK","◄")</f>
        <v>◄</v>
      </c>
      <c r="G514" s="111" t="str">
        <f t="shared" si="6"/>
        <v/>
      </c>
      <c r="H514" s="91">
        <v>25886</v>
      </c>
      <c r="I514" s="78" t="s">
        <v>43</v>
      </c>
      <c r="J514" s="23"/>
      <c r="K514" s="50" t="str">
        <f>IF(K515&gt;0,"","◄")</f>
        <v>◄</v>
      </c>
      <c r="L514" s="141"/>
      <c r="M514" s="141"/>
      <c r="N514" s="20"/>
      <c r="O514" s="50" t="str">
        <f>IF(O515&gt;0,"","◄")</f>
        <v>◄</v>
      </c>
      <c r="P514" s="3"/>
      <c r="Q514" s="4"/>
      <c r="R514" s="4"/>
      <c r="S514" s="50" t="str">
        <f>IF(S515&gt;0,"","◄")</f>
        <v>◄</v>
      </c>
      <c r="T514" s="4"/>
      <c r="U514" s="50" t="str">
        <f>IF(U515&gt;0,"","◄")</f>
        <v>◄</v>
      </c>
      <c r="V514" s="28"/>
      <c r="W514" s="4"/>
      <c r="X514" s="36" t="str">
        <f>IF(X515,"►","")</f>
        <v/>
      </c>
      <c r="Y514" s="142"/>
      <c r="Z514" s="142"/>
      <c r="AA514" s="4"/>
      <c r="AB514" s="36" t="str">
        <f>IF(AB515,"►","")</f>
        <v/>
      </c>
      <c r="AC514" s="4"/>
      <c r="AD514" s="4"/>
      <c r="AE514" s="4"/>
      <c r="AF514" s="36" t="str">
        <f>IF(AF515,"►","")</f>
        <v/>
      </c>
      <c r="AG514" s="4"/>
      <c r="AH514" s="36" t="str">
        <f>IF(AH515,"►","")</f>
        <v/>
      </c>
      <c r="AI514" s="14"/>
      <c r="AJ514" s="168" t="str">
        <f>IF(SUM(AJ515:AJ516)&gt;0,"◄","")</f>
        <v>◄</v>
      </c>
      <c r="AK514" s="169" t="s">
        <v>1742</v>
      </c>
      <c r="AL514" s="168" t="str">
        <f>IF(SUM(AL515:AL516)&gt;0,"◄","")</f>
        <v>◄</v>
      </c>
      <c r="AM514" s="170"/>
      <c r="AN514" s="168" t="str">
        <f>IF(SUM(AN515:AN516)&gt;0,"◄","")</f>
        <v>◄</v>
      </c>
      <c r="AO514" s="39" t="str">
        <f>IF(SUM(AO515:AO516)&gt;0,"►","")</f>
        <v/>
      </c>
      <c r="AP514" s="39" t="str">
        <f>IF(SUM(AP515:AP516)&gt;0,"►","")</f>
        <v/>
      </c>
      <c r="AQ514" s="39" t="str">
        <f>IF(SUM(AQ515:AQ516)&gt;0,"►","")</f>
        <v/>
      </c>
      <c r="AR514" s="40" t="str">
        <f>IF(SUM(AR515:AR516)&gt;0,"►","")</f>
        <v/>
      </c>
      <c r="AS514" s="19"/>
      <c r="AT514" s="19"/>
      <c r="AU514" s="120"/>
    </row>
    <row r="515" spans="1:47" ht="15" customHeight="1" thickBot="1" x14ac:dyDescent="0.35">
      <c r="A515" s="133"/>
      <c r="B515" s="79" t="s">
        <v>1145</v>
      </c>
      <c r="C515" s="82"/>
      <c r="D515" s="83"/>
      <c r="E515" s="112" t="str">
        <f>IF(F515&gt;0,"ok","◄")</f>
        <v>◄</v>
      </c>
      <c r="F515" s="113"/>
      <c r="G515" s="111" t="str">
        <f t="shared" ref="G515:G578" si="7">IF(AND(H515="◄",I515="►"),"◄?►",IF(H515="◄","◄",IF(I515="►","►","")))</f>
        <v/>
      </c>
      <c r="H515" s="203"/>
      <c r="I515" s="204"/>
      <c r="J515" s="159"/>
      <c r="K515" s="160"/>
      <c r="L515" s="161"/>
      <c r="M515" s="162"/>
      <c r="N515" s="163"/>
      <c r="O515" s="51"/>
      <c r="P515" s="58"/>
      <c r="Q515" s="59"/>
      <c r="R515" s="55"/>
      <c r="S515" s="52"/>
      <c r="T515" s="56"/>
      <c r="U515" s="52"/>
      <c r="V515" s="35"/>
      <c r="W515" s="164">
        <f>J515</f>
        <v>0</v>
      </c>
      <c r="X515" s="165"/>
      <c r="Y515" s="165"/>
      <c r="Z515" s="165"/>
      <c r="AA515" s="57">
        <f>N515</f>
        <v>0</v>
      </c>
      <c r="AB515" s="60"/>
      <c r="AC515" s="61"/>
      <c r="AD515" s="62"/>
      <c r="AE515" s="57">
        <f>R515</f>
        <v>0</v>
      </c>
      <c r="AF515" s="63"/>
      <c r="AG515" s="57">
        <f>T515</f>
        <v>0</v>
      </c>
      <c r="AH515" s="54"/>
      <c r="AI515" s="14"/>
      <c r="AJ515" s="171">
        <f>IF(K515+O515&gt;=2,0,IF(K515+O515=1,0,1))</f>
        <v>1</v>
      </c>
      <c r="AK515" s="172" t="str">
        <f>IF(K515+O515&gt;=2,0,IF(K515+O515=1,0,"or◄"))</f>
        <v>or◄</v>
      </c>
      <c r="AL515" s="173">
        <f>IF(K515+O515&gt;=1,"",IF(K515+O515&gt;=2,"",1))</f>
        <v>1</v>
      </c>
      <c r="AM515" s="174">
        <f>IF(S515&gt;=1,"",IF(S515&gt;=2,"",1))</f>
        <v>1</v>
      </c>
      <c r="AN515" s="173">
        <f>IF(U515&gt;=1,"",IF(U515&gt;=2,"",1))</f>
        <v>1</v>
      </c>
      <c r="AO515" s="175">
        <f>X515</f>
        <v>0</v>
      </c>
      <c r="AP515" s="22">
        <f>AB515</f>
        <v>0</v>
      </c>
      <c r="AQ515" s="22">
        <f>AF515</f>
        <v>0</v>
      </c>
      <c r="AR515" s="13">
        <f>AH515</f>
        <v>0</v>
      </c>
      <c r="AS515" s="10" t="str">
        <f>IF(SUM(K515,O515,S515,U515)&gt;0,J515*K515+N515*O515+R515*S515+T515*U515,"")</f>
        <v/>
      </c>
      <c r="AT515" s="41" t="str">
        <f>IF(SUM(X515,AB515,AF515,AH515)&gt;0,W515*X515+AA515*AB515+AE515*AF515+AG515*AH515,"")</f>
        <v/>
      </c>
      <c r="AU515" s="120"/>
    </row>
    <row r="516" spans="1:47" ht="33" customHeight="1" thickBot="1" x14ac:dyDescent="0.35">
      <c r="A516" s="209" t="s">
        <v>1039</v>
      </c>
      <c r="B516" s="210"/>
      <c r="C516" s="210"/>
      <c r="D516" s="211"/>
      <c r="E516" s="109" t="str">
        <f>IF(F516="◄","◄",IF(F516="ok","►",""))</f>
        <v>◄</v>
      </c>
      <c r="F516" s="110" t="str">
        <f>IF(F517&gt;0,"OK","◄")</f>
        <v>◄</v>
      </c>
      <c r="G516" s="111" t="str">
        <f t="shared" si="7"/>
        <v/>
      </c>
      <c r="H516" s="91">
        <v>25906</v>
      </c>
      <c r="I516" s="78" t="s">
        <v>43</v>
      </c>
      <c r="J516" s="23"/>
      <c r="K516" s="50" t="str">
        <f>IF(K517&gt;0,"","◄")</f>
        <v>◄</v>
      </c>
      <c r="L516" s="141"/>
      <c r="M516" s="141"/>
      <c r="N516" s="20"/>
      <c r="O516" s="50" t="str">
        <f>IF(O517&gt;0,"","◄")</f>
        <v>◄</v>
      </c>
      <c r="P516" s="3"/>
      <c r="Q516" s="4"/>
      <c r="R516" s="4"/>
      <c r="S516" s="50" t="str">
        <f>IF(S517&gt;0,"","◄")</f>
        <v>◄</v>
      </c>
      <c r="T516" s="4"/>
      <c r="U516" s="50" t="str">
        <f>IF(U517&gt;0,"","◄")</f>
        <v>◄</v>
      </c>
      <c r="V516" s="28"/>
      <c r="W516" s="4"/>
      <c r="X516" s="36" t="str">
        <f>IF(X517,"►","")</f>
        <v/>
      </c>
      <c r="Y516" s="142"/>
      <c r="Z516" s="142"/>
      <c r="AA516" s="4"/>
      <c r="AB516" s="36" t="str">
        <f>IF(AB517,"►","")</f>
        <v/>
      </c>
      <c r="AC516" s="4"/>
      <c r="AD516" s="4"/>
      <c r="AE516" s="4"/>
      <c r="AF516" s="36" t="str">
        <f>IF(AF517,"►","")</f>
        <v/>
      </c>
      <c r="AG516" s="4"/>
      <c r="AH516" s="36" t="str">
        <f>IF(AH517,"►","")</f>
        <v/>
      </c>
      <c r="AI516" s="14"/>
      <c r="AJ516" s="168" t="str">
        <f>IF(SUM(AJ517:AJ518)&gt;0,"◄","")</f>
        <v>◄</v>
      </c>
      <c r="AK516" s="169" t="s">
        <v>1742</v>
      </c>
      <c r="AL516" s="168" t="str">
        <f>IF(SUM(AL517:AL518)&gt;0,"◄","")</f>
        <v>◄</v>
      </c>
      <c r="AM516" s="170"/>
      <c r="AN516" s="168" t="str">
        <f>IF(SUM(AN517:AN518)&gt;0,"◄","")</f>
        <v>◄</v>
      </c>
      <c r="AO516" s="39" t="str">
        <f>IF(SUM(AO517:AO518)&gt;0,"►","")</f>
        <v/>
      </c>
      <c r="AP516" s="39" t="str">
        <f>IF(SUM(AP517:AP518)&gt;0,"►","")</f>
        <v/>
      </c>
      <c r="AQ516" s="39" t="str">
        <f>IF(SUM(AQ517:AQ518)&gt;0,"►","")</f>
        <v/>
      </c>
      <c r="AR516" s="40" t="str">
        <f>IF(SUM(AR517:AR518)&gt;0,"►","")</f>
        <v/>
      </c>
      <c r="AS516" s="19"/>
      <c r="AT516" s="19"/>
      <c r="AU516" s="120"/>
    </row>
    <row r="517" spans="1:47" ht="14.4" customHeight="1" thickBot="1" x14ac:dyDescent="0.35">
      <c r="A517" s="133"/>
      <c r="B517" s="79" t="s">
        <v>1146</v>
      </c>
      <c r="C517" s="82"/>
      <c r="D517" s="83"/>
      <c r="E517" s="112" t="str">
        <f>IF(F517&gt;0,"ok","◄")</f>
        <v>◄</v>
      </c>
      <c r="F517" s="113"/>
      <c r="G517" s="111" t="str">
        <f t="shared" si="7"/>
        <v/>
      </c>
      <c r="H517" s="203"/>
      <c r="I517" s="204"/>
      <c r="J517" s="159"/>
      <c r="K517" s="160"/>
      <c r="L517" s="161"/>
      <c r="M517" s="162"/>
      <c r="N517" s="163"/>
      <c r="O517" s="51"/>
      <c r="P517" s="58"/>
      <c r="Q517" s="59"/>
      <c r="R517" s="55"/>
      <c r="S517" s="52"/>
      <c r="T517" s="56"/>
      <c r="U517" s="52"/>
      <c r="V517" s="35"/>
      <c r="W517" s="164">
        <f>J517</f>
        <v>0</v>
      </c>
      <c r="X517" s="165"/>
      <c r="Y517" s="165"/>
      <c r="Z517" s="165"/>
      <c r="AA517" s="57">
        <f>N517</f>
        <v>0</v>
      </c>
      <c r="AB517" s="60"/>
      <c r="AC517" s="61"/>
      <c r="AD517" s="62"/>
      <c r="AE517" s="57">
        <f>R517</f>
        <v>0</v>
      </c>
      <c r="AF517" s="63"/>
      <c r="AG517" s="57">
        <f>T517</f>
        <v>0</v>
      </c>
      <c r="AH517" s="54"/>
      <c r="AI517" s="14"/>
      <c r="AJ517" s="171">
        <f>IF(K517+O517&gt;=2,0,IF(K517+O517=1,0,1))</f>
        <v>1</v>
      </c>
      <c r="AK517" s="172" t="str">
        <f>IF(K517+O517&gt;=2,0,IF(K517+O517=1,0,"or◄"))</f>
        <v>or◄</v>
      </c>
      <c r="AL517" s="173">
        <f>IF(K517+O517&gt;=1,"",IF(K517+O517&gt;=2,"",1))</f>
        <v>1</v>
      </c>
      <c r="AM517" s="174">
        <f>IF(S517&gt;=1,"",IF(S517&gt;=2,"",1))</f>
        <v>1</v>
      </c>
      <c r="AN517" s="173">
        <f>IF(U517&gt;=1,"",IF(U517&gt;=2,"",1))</f>
        <v>1</v>
      </c>
      <c r="AO517" s="175">
        <f>X517</f>
        <v>0</v>
      </c>
      <c r="AP517" s="22">
        <f>AB517</f>
        <v>0</v>
      </c>
      <c r="AQ517" s="22">
        <f>AF517</f>
        <v>0</v>
      </c>
      <c r="AR517" s="13">
        <f>AH517</f>
        <v>0</v>
      </c>
      <c r="AS517" s="10" t="str">
        <f>IF(SUM(K517,O517,S517,U517)&gt;0,J517*K517+N517*O517+R517*S517+T517*U517,"")</f>
        <v/>
      </c>
      <c r="AT517" s="41" t="str">
        <f>IF(SUM(X517,AB517,AF517,AH517)&gt;0,W517*X517+AA517*AB517+AE517*AF517+AG517*AH517,"")</f>
        <v/>
      </c>
      <c r="AU517" s="120"/>
    </row>
    <row r="518" spans="1:47" ht="28.95" customHeight="1" x14ac:dyDescent="0.3">
      <c r="A518" s="209" t="s">
        <v>1040</v>
      </c>
      <c r="B518" s="210"/>
      <c r="C518" s="210"/>
      <c r="D518" s="211"/>
      <c r="E518" s="111" t="str">
        <f>IF(AND(F518="◄",G518="►"),"◄?►",IF(F518="◄","◄",IF(G518="►","►","")))</f>
        <v/>
      </c>
      <c r="F518" s="111" t="str">
        <f>IF(AND(G518="◄",H520="►"),"◄?►",IF(G518="◄","◄",IF(H520="►","►","")))</f>
        <v/>
      </c>
      <c r="G518" s="111" t="str">
        <f t="shared" si="7"/>
        <v/>
      </c>
      <c r="H518" s="91">
        <v>25906</v>
      </c>
      <c r="I518" s="78" t="s">
        <v>43</v>
      </c>
      <c r="J518" s="260"/>
      <c r="K518" s="260"/>
      <c r="L518" s="260"/>
      <c r="M518" s="260"/>
      <c r="N518" s="260"/>
      <c r="O518" s="260"/>
      <c r="P518" s="260"/>
      <c r="Q518" s="260"/>
      <c r="R518" s="260"/>
      <c r="S518" s="260"/>
      <c r="T518" s="260"/>
      <c r="U518" s="260"/>
      <c r="V518" s="260"/>
      <c r="W518" s="260"/>
      <c r="X518" s="260"/>
      <c r="Y518" s="260"/>
      <c r="Z518" s="260"/>
      <c r="AA518" s="260"/>
      <c r="AB518" s="260"/>
      <c r="AC518" s="260"/>
      <c r="AD518" s="260"/>
      <c r="AE518" s="260"/>
      <c r="AF518" s="260"/>
      <c r="AG518" s="260"/>
      <c r="AH518" s="260"/>
      <c r="AI518" s="260"/>
      <c r="AJ518" s="260"/>
      <c r="AK518" s="260"/>
      <c r="AL518" s="260"/>
      <c r="AM518" s="260"/>
      <c r="AN518" s="260"/>
      <c r="AO518" s="260"/>
      <c r="AP518" s="260"/>
      <c r="AQ518" s="260"/>
      <c r="AR518" s="260"/>
      <c r="AS518" s="260"/>
      <c r="AT518" s="260"/>
      <c r="AU518" s="120"/>
    </row>
    <row r="519" spans="1:47" ht="16.8" customHeight="1" x14ac:dyDescent="0.3">
      <c r="A519" s="133"/>
      <c r="B519" s="88" t="s">
        <v>1147</v>
      </c>
      <c r="C519" s="82"/>
      <c r="D519" s="83"/>
      <c r="E519" s="112"/>
      <c r="F519" s="114" t="s">
        <v>1785</v>
      </c>
      <c r="G519" s="111" t="str">
        <f t="shared" si="7"/>
        <v/>
      </c>
      <c r="H519" s="203"/>
      <c r="I519" s="204"/>
      <c r="J519" s="261"/>
      <c r="K519" s="261"/>
      <c r="L519" s="261"/>
      <c r="M519" s="261"/>
      <c r="N519" s="261"/>
      <c r="O519" s="261"/>
      <c r="P519" s="261"/>
      <c r="Q519" s="261"/>
      <c r="R519" s="261"/>
      <c r="S519" s="261"/>
      <c r="T519" s="261"/>
      <c r="U519" s="261"/>
      <c r="V519" s="261"/>
      <c r="W519" s="261"/>
      <c r="X519" s="261"/>
      <c r="Y519" s="261"/>
      <c r="Z519" s="261"/>
      <c r="AA519" s="261"/>
      <c r="AB519" s="261"/>
      <c r="AC519" s="261"/>
      <c r="AD519" s="261"/>
      <c r="AE519" s="261"/>
      <c r="AF519" s="261"/>
      <c r="AG519" s="261"/>
      <c r="AH519" s="261"/>
      <c r="AI519" s="261"/>
      <c r="AJ519" s="261"/>
      <c r="AK519" s="261"/>
      <c r="AL519" s="261"/>
      <c r="AM519" s="261"/>
      <c r="AN519" s="261"/>
      <c r="AO519" s="261"/>
      <c r="AP519" s="261"/>
      <c r="AQ519" s="261"/>
      <c r="AR519" s="261"/>
      <c r="AS519" s="261"/>
      <c r="AT519" s="261"/>
      <c r="AU519" s="120"/>
    </row>
    <row r="520" spans="1:47" ht="31.2" customHeight="1" x14ac:dyDescent="0.3">
      <c r="A520" s="209" t="s">
        <v>1040</v>
      </c>
      <c r="B520" s="210"/>
      <c r="C520" s="210"/>
      <c r="D520" s="211"/>
      <c r="E520" s="111" t="str">
        <f>IF(AND(F520="◄",G520="►"),"◄?►",IF(F520="◄","◄",IF(G520="►","►","")))</f>
        <v/>
      </c>
      <c r="F520" s="111" t="str">
        <f>IF(AND(G520="◄",H522="►"),"◄?►",IF(G520="◄","◄",IF(H522="►","►","")))</f>
        <v/>
      </c>
      <c r="G520" s="111" t="str">
        <f t="shared" si="7"/>
        <v/>
      </c>
      <c r="H520" s="91">
        <v>25906</v>
      </c>
      <c r="I520" s="78" t="s">
        <v>43</v>
      </c>
      <c r="J520" s="260"/>
      <c r="K520" s="260"/>
      <c r="L520" s="260"/>
      <c r="M520" s="260"/>
      <c r="N520" s="260"/>
      <c r="O520" s="260"/>
      <c r="P520" s="260"/>
      <c r="Q520" s="260"/>
      <c r="R520" s="260"/>
      <c r="S520" s="260"/>
      <c r="T520" s="260"/>
      <c r="U520" s="260"/>
      <c r="V520" s="260"/>
      <c r="W520" s="260"/>
      <c r="X520" s="260"/>
      <c r="Y520" s="260"/>
      <c r="Z520" s="260"/>
      <c r="AA520" s="260"/>
      <c r="AB520" s="260"/>
      <c r="AC520" s="260"/>
      <c r="AD520" s="260"/>
      <c r="AE520" s="260"/>
      <c r="AF520" s="260"/>
      <c r="AG520" s="260"/>
      <c r="AH520" s="260"/>
      <c r="AI520" s="260"/>
      <c r="AJ520" s="260"/>
      <c r="AK520" s="260"/>
      <c r="AL520" s="260"/>
      <c r="AM520" s="260"/>
      <c r="AN520" s="260"/>
      <c r="AO520" s="260"/>
      <c r="AP520" s="260"/>
      <c r="AQ520" s="260"/>
      <c r="AR520" s="260"/>
      <c r="AS520" s="260"/>
      <c r="AT520" s="260"/>
      <c r="AU520" s="120"/>
    </row>
    <row r="521" spans="1:47" ht="16.8" customHeight="1" x14ac:dyDescent="0.3">
      <c r="A521" s="133"/>
      <c r="B521" s="88" t="s">
        <v>1147</v>
      </c>
      <c r="C521" s="82"/>
      <c r="D521" s="83"/>
      <c r="E521" s="112"/>
      <c r="F521" s="114" t="s">
        <v>1785</v>
      </c>
      <c r="G521" s="111" t="str">
        <f t="shared" si="7"/>
        <v/>
      </c>
      <c r="H521" s="203"/>
      <c r="I521" s="204"/>
      <c r="J521" s="261"/>
      <c r="K521" s="261"/>
      <c r="L521" s="261"/>
      <c r="M521" s="261"/>
      <c r="N521" s="261"/>
      <c r="O521" s="261"/>
      <c r="P521" s="261"/>
      <c r="Q521" s="261"/>
      <c r="R521" s="261"/>
      <c r="S521" s="261"/>
      <c r="T521" s="261"/>
      <c r="U521" s="261"/>
      <c r="V521" s="261"/>
      <c r="W521" s="261"/>
      <c r="X521" s="261"/>
      <c r="Y521" s="261"/>
      <c r="Z521" s="261"/>
      <c r="AA521" s="261"/>
      <c r="AB521" s="261"/>
      <c r="AC521" s="261"/>
      <c r="AD521" s="261"/>
      <c r="AE521" s="261"/>
      <c r="AF521" s="261"/>
      <c r="AG521" s="261"/>
      <c r="AH521" s="261"/>
      <c r="AI521" s="261"/>
      <c r="AJ521" s="261"/>
      <c r="AK521" s="261"/>
      <c r="AL521" s="261"/>
      <c r="AM521" s="261"/>
      <c r="AN521" s="261"/>
      <c r="AO521" s="261"/>
      <c r="AP521" s="261"/>
      <c r="AQ521" s="261"/>
      <c r="AR521" s="261"/>
      <c r="AS521" s="261"/>
      <c r="AT521" s="261"/>
      <c r="AU521" s="120"/>
    </row>
    <row r="522" spans="1:47" ht="32.4" customHeight="1" x14ac:dyDescent="0.3">
      <c r="A522" s="209" t="s">
        <v>1040</v>
      </c>
      <c r="B522" s="210"/>
      <c r="C522" s="210"/>
      <c r="D522" s="211"/>
      <c r="E522" s="111" t="str">
        <f>IF(AND(F522="◄",G522="►"),"◄?►",IF(F522="◄","◄",IF(G522="►","►","")))</f>
        <v/>
      </c>
      <c r="F522" s="111" t="str">
        <f>IF(AND(G522="◄",H524="►"),"◄?►",IF(G522="◄","◄",IF(H524="►","►","")))</f>
        <v/>
      </c>
      <c r="G522" s="111" t="str">
        <f t="shared" si="7"/>
        <v/>
      </c>
      <c r="H522" s="91">
        <v>25906</v>
      </c>
      <c r="I522" s="78" t="s">
        <v>43</v>
      </c>
      <c r="J522" s="260"/>
      <c r="K522" s="260"/>
      <c r="L522" s="260"/>
      <c r="M522" s="260"/>
      <c r="N522" s="260"/>
      <c r="O522" s="260"/>
      <c r="P522" s="260"/>
      <c r="Q522" s="260"/>
      <c r="R522" s="260"/>
      <c r="S522" s="260"/>
      <c r="T522" s="260"/>
      <c r="U522" s="260"/>
      <c r="V522" s="260"/>
      <c r="W522" s="260"/>
      <c r="X522" s="260"/>
      <c r="Y522" s="260"/>
      <c r="Z522" s="260"/>
      <c r="AA522" s="260"/>
      <c r="AB522" s="260"/>
      <c r="AC522" s="260"/>
      <c r="AD522" s="260"/>
      <c r="AE522" s="260"/>
      <c r="AF522" s="260"/>
      <c r="AG522" s="260"/>
      <c r="AH522" s="260"/>
      <c r="AI522" s="260"/>
      <c r="AJ522" s="260"/>
      <c r="AK522" s="260"/>
      <c r="AL522" s="260"/>
      <c r="AM522" s="260"/>
      <c r="AN522" s="260"/>
      <c r="AO522" s="260"/>
      <c r="AP522" s="260"/>
      <c r="AQ522" s="260"/>
      <c r="AR522" s="260"/>
      <c r="AS522" s="260"/>
      <c r="AT522" s="260"/>
      <c r="AU522" s="120"/>
    </row>
    <row r="523" spans="1:47" ht="14.4" customHeight="1" x14ac:dyDescent="0.3">
      <c r="A523" s="133"/>
      <c r="B523" s="79" t="s">
        <v>1146</v>
      </c>
      <c r="C523" s="82"/>
      <c r="D523" s="83"/>
      <c r="E523" s="112"/>
      <c r="F523" s="114" t="s">
        <v>1785</v>
      </c>
      <c r="G523" s="111" t="str">
        <f t="shared" si="7"/>
        <v/>
      </c>
      <c r="H523" s="203"/>
      <c r="I523" s="204"/>
      <c r="J523" s="261"/>
      <c r="K523" s="261"/>
      <c r="L523" s="261"/>
      <c r="M523" s="261"/>
      <c r="N523" s="261"/>
      <c r="O523" s="261"/>
      <c r="P523" s="261"/>
      <c r="Q523" s="261"/>
      <c r="R523" s="261"/>
      <c r="S523" s="261"/>
      <c r="T523" s="261"/>
      <c r="U523" s="261"/>
      <c r="V523" s="261"/>
      <c r="W523" s="261"/>
      <c r="X523" s="261"/>
      <c r="Y523" s="261"/>
      <c r="Z523" s="261"/>
      <c r="AA523" s="261"/>
      <c r="AB523" s="261"/>
      <c r="AC523" s="261"/>
      <c r="AD523" s="261"/>
      <c r="AE523" s="261"/>
      <c r="AF523" s="261"/>
      <c r="AG523" s="261"/>
      <c r="AH523" s="261"/>
      <c r="AI523" s="261"/>
      <c r="AJ523" s="261"/>
      <c r="AK523" s="261"/>
      <c r="AL523" s="261"/>
      <c r="AM523" s="261"/>
      <c r="AN523" s="261"/>
      <c r="AO523" s="261"/>
      <c r="AP523" s="261"/>
      <c r="AQ523" s="261"/>
      <c r="AR523" s="261"/>
      <c r="AS523" s="261"/>
      <c r="AT523" s="261"/>
      <c r="AU523" s="120"/>
    </row>
    <row r="524" spans="1:47" ht="31.2" customHeight="1" x14ac:dyDescent="0.3">
      <c r="A524" s="209" t="s">
        <v>1040</v>
      </c>
      <c r="B524" s="210"/>
      <c r="C524" s="210"/>
      <c r="D524" s="211"/>
      <c r="E524" s="111" t="str">
        <f>IF(AND(F524="◄",G524="►"),"◄?►",IF(F524="◄","◄",IF(G524="►","►","")))</f>
        <v/>
      </c>
      <c r="F524" s="111" t="str">
        <f>IF(AND(G524="◄",H526="►"),"◄?►",IF(G524="◄","◄",IF(H526="►","►","")))</f>
        <v/>
      </c>
      <c r="G524" s="111" t="str">
        <f t="shared" si="7"/>
        <v/>
      </c>
      <c r="H524" s="91">
        <v>25906</v>
      </c>
      <c r="I524" s="78" t="s">
        <v>43</v>
      </c>
      <c r="J524" s="260"/>
      <c r="K524" s="260"/>
      <c r="L524" s="260"/>
      <c r="M524" s="260"/>
      <c r="N524" s="260"/>
      <c r="O524" s="260"/>
      <c r="P524" s="260"/>
      <c r="Q524" s="260"/>
      <c r="R524" s="260"/>
      <c r="S524" s="260"/>
      <c r="T524" s="260"/>
      <c r="U524" s="260"/>
      <c r="V524" s="260"/>
      <c r="W524" s="260"/>
      <c r="X524" s="260"/>
      <c r="Y524" s="260"/>
      <c r="Z524" s="260"/>
      <c r="AA524" s="260"/>
      <c r="AB524" s="260"/>
      <c r="AC524" s="260"/>
      <c r="AD524" s="260"/>
      <c r="AE524" s="260"/>
      <c r="AF524" s="260"/>
      <c r="AG524" s="260"/>
      <c r="AH524" s="260"/>
      <c r="AI524" s="260"/>
      <c r="AJ524" s="260"/>
      <c r="AK524" s="260"/>
      <c r="AL524" s="260"/>
      <c r="AM524" s="260"/>
      <c r="AN524" s="260"/>
      <c r="AO524" s="260"/>
      <c r="AP524" s="260"/>
      <c r="AQ524" s="260"/>
      <c r="AR524" s="260"/>
      <c r="AS524" s="260"/>
      <c r="AT524" s="260"/>
      <c r="AU524" s="120"/>
    </row>
    <row r="525" spans="1:47" ht="14.4" customHeight="1" thickBot="1" x14ac:dyDescent="0.35">
      <c r="A525" s="133"/>
      <c r="B525" s="87" t="s">
        <v>1146</v>
      </c>
      <c r="C525" s="82"/>
      <c r="D525" s="83"/>
      <c r="E525" s="112"/>
      <c r="F525" s="114" t="s">
        <v>1785</v>
      </c>
      <c r="G525" s="111" t="str">
        <f t="shared" si="7"/>
        <v/>
      </c>
      <c r="H525" s="203"/>
      <c r="I525" s="204"/>
      <c r="J525" s="261"/>
      <c r="K525" s="261"/>
      <c r="L525" s="261"/>
      <c r="M525" s="261"/>
      <c r="N525" s="261"/>
      <c r="O525" s="261"/>
      <c r="P525" s="261"/>
      <c r="Q525" s="261"/>
      <c r="R525" s="261"/>
      <c r="S525" s="261"/>
      <c r="T525" s="261"/>
      <c r="U525" s="261"/>
      <c r="V525" s="261"/>
      <c r="W525" s="261"/>
      <c r="X525" s="261"/>
      <c r="Y525" s="261"/>
      <c r="Z525" s="261"/>
      <c r="AA525" s="261"/>
      <c r="AB525" s="261"/>
      <c r="AC525" s="261"/>
      <c r="AD525" s="261"/>
      <c r="AE525" s="261"/>
      <c r="AF525" s="261"/>
      <c r="AG525" s="261"/>
      <c r="AH525" s="261"/>
      <c r="AI525" s="261"/>
      <c r="AJ525" s="261"/>
      <c r="AK525" s="261"/>
      <c r="AL525" s="261"/>
      <c r="AM525" s="261"/>
      <c r="AN525" s="261"/>
      <c r="AO525" s="261"/>
      <c r="AP525" s="261"/>
      <c r="AQ525" s="261"/>
      <c r="AR525" s="261"/>
      <c r="AS525" s="261"/>
      <c r="AT525" s="261"/>
      <c r="AU525" s="120"/>
    </row>
    <row r="526" spans="1:47" ht="18.600000000000001" customHeight="1" thickBot="1" x14ac:dyDescent="0.35">
      <c r="A526" s="190" t="s">
        <v>398</v>
      </c>
      <c r="B526" s="191"/>
      <c r="C526" s="191"/>
      <c r="D526" s="192"/>
      <c r="E526" s="109" t="str">
        <f>IF(F526="◄","◄",IF(F526="ok","►",""))</f>
        <v>◄</v>
      </c>
      <c r="F526" s="110" t="str">
        <f>IF(F527&gt;0,"OK","◄")</f>
        <v>◄</v>
      </c>
      <c r="G526" s="111" t="str">
        <f t="shared" si="7"/>
        <v/>
      </c>
      <c r="H526" s="91">
        <v>25914</v>
      </c>
      <c r="I526" s="78" t="s">
        <v>43</v>
      </c>
      <c r="J526" s="23"/>
      <c r="K526" s="50" t="str">
        <f>IF(K527&gt;0,"","◄")</f>
        <v>◄</v>
      </c>
      <c r="L526" s="141"/>
      <c r="M526" s="141"/>
      <c r="N526" s="20"/>
      <c r="O526" s="50" t="str">
        <f>IF(O527&gt;0,"","◄")</f>
        <v>◄</v>
      </c>
      <c r="P526" s="3"/>
      <c r="Q526" s="4"/>
      <c r="R526" s="4"/>
      <c r="S526" s="50" t="str">
        <f>IF(S527&gt;0,"","◄")</f>
        <v>◄</v>
      </c>
      <c r="T526" s="4"/>
      <c r="U526" s="50" t="str">
        <f>IF(U527&gt;0,"","◄")</f>
        <v>◄</v>
      </c>
      <c r="V526" s="28"/>
      <c r="W526" s="4"/>
      <c r="X526" s="36" t="str">
        <f>IF(X527,"►","")</f>
        <v/>
      </c>
      <c r="Y526" s="142"/>
      <c r="Z526" s="142"/>
      <c r="AA526" s="4"/>
      <c r="AB526" s="36" t="str">
        <f>IF(AB527,"►","")</f>
        <v/>
      </c>
      <c r="AC526" s="4"/>
      <c r="AD526" s="4"/>
      <c r="AE526" s="4"/>
      <c r="AF526" s="36" t="str">
        <f>IF(AF527,"►","")</f>
        <v/>
      </c>
      <c r="AG526" s="4"/>
      <c r="AH526" s="36" t="str">
        <f>IF(AH527,"►","")</f>
        <v/>
      </c>
      <c r="AI526" s="14"/>
      <c r="AJ526" s="168" t="str">
        <f>IF(SUM(AJ527:AJ528)&gt;0,"◄","")</f>
        <v>◄</v>
      </c>
      <c r="AK526" s="169" t="s">
        <v>1742</v>
      </c>
      <c r="AL526" s="168" t="str">
        <f>IF(SUM(AL527:AL528)&gt;0,"◄","")</f>
        <v>◄</v>
      </c>
      <c r="AM526" s="170"/>
      <c r="AN526" s="168" t="str">
        <f>IF(SUM(AN527:AN528)&gt;0,"◄","")</f>
        <v>◄</v>
      </c>
      <c r="AO526" s="39" t="str">
        <f>IF(SUM(AO527:AO528)&gt;0,"►","")</f>
        <v/>
      </c>
      <c r="AP526" s="39" t="str">
        <f>IF(SUM(AP527:AP528)&gt;0,"►","")</f>
        <v/>
      </c>
      <c r="AQ526" s="39" t="str">
        <f>IF(SUM(AQ527:AQ528)&gt;0,"►","")</f>
        <v/>
      </c>
      <c r="AR526" s="40" t="str">
        <f>IF(SUM(AR527:AR528)&gt;0,"►","")</f>
        <v/>
      </c>
      <c r="AS526" s="19"/>
      <c r="AT526" s="19"/>
      <c r="AU526" s="120"/>
    </row>
    <row r="527" spans="1:47" ht="15" customHeight="1" thickBot="1" x14ac:dyDescent="0.35">
      <c r="A527" s="133"/>
      <c r="B527" s="79" t="s">
        <v>1148</v>
      </c>
      <c r="C527" s="82"/>
      <c r="D527" s="83"/>
      <c r="E527" s="112" t="str">
        <f>IF(F527&gt;0,"ok","◄")</f>
        <v>◄</v>
      </c>
      <c r="F527" s="113"/>
      <c r="G527" s="111" t="str">
        <f t="shared" si="7"/>
        <v/>
      </c>
      <c r="H527" s="203"/>
      <c r="I527" s="204"/>
      <c r="J527" s="159"/>
      <c r="K527" s="160"/>
      <c r="L527" s="161"/>
      <c r="M527" s="162"/>
      <c r="N527" s="163"/>
      <c r="O527" s="51"/>
      <c r="P527" s="58"/>
      <c r="Q527" s="59"/>
      <c r="R527" s="55"/>
      <c r="S527" s="52"/>
      <c r="T527" s="56"/>
      <c r="U527" s="52"/>
      <c r="V527" s="35"/>
      <c r="W527" s="164">
        <f>J527</f>
        <v>0</v>
      </c>
      <c r="X527" s="165"/>
      <c r="Y527" s="165"/>
      <c r="Z527" s="165"/>
      <c r="AA527" s="57">
        <f>N527</f>
        <v>0</v>
      </c>
      <c r="AB527" s="60"/>
      <c r="AC527" s="61"/>
      <c r="AD527" s="62"/>
      <c r="AE527" s="57">
        <f>R527</f>
        <v>0</v>
      </c>
      <c r="AF527" s="63"/>
      <c r="AG527" s="57">
        <f>T527</f>
        <v>0</v>
      </c>
      <c r="AH527" s="54"/>
      <c r="AI527" s="14"/>
      <c r="AJ527" s="171">
        <f>IF(K527+O527&gt;=2,0,IF(K527+O527=1,0,1))</f>
        <v>1</v>
      </c>
      <c r="AK527" s="172" t="str">
        <f>IF(K527+O527&gt;=2,0,IF(K527+O527=1,0,"or◄"))</f>
        <v>or◄</v>
      </c>
      <c r="AL527" s="173">
        <f>IF(K527+O527&gt;=1,"",IF(K527+O527&gt;=2,"",1))</f>
        <v>1</v>
      </c>
      <c r="AM527" s="174">
        <f>IF(S527&gt;=1,"",IF(S527&gt;=2,"",1))</f>
        <v>1</v>
      </c>
      <c r="AN527" s="173">
        <f>IF(U527&gt;=1,"",IF(U527&gt;=2,"",1))</f>
        <v>1</v>
      </c>
      <c r="AO527" s="175">
        <f>X527</f>
        <v>0</v>
      </c>
      <c r="AP527" s="22">
        <f>AB527</f>
        <v>0</v>
      </c>
      <c r="AQ527" s="22">
        <f>AF527</f>
        <v>0</v>
      </c>
      <c r="AR527" s="13">
        <f>AH527</f>
        <v>0</v>
      </c>
      <c r="AS527" s="10" t="str">
        <f>IF(SUM(K527,O527,S527,U527)&gt;0,J527*K527+N527*O527+R527*S527+T527*U527,"")</f>
        <v/>
      </c>
      <c r="AT527" s="41" t="str">
        <f>IF(SUM(X527,AB527,AF527,AH527)&gt;0,W527*X527+AA527*AB527+AE527*AF527+AG527*AH527,"")</f>
        <v/>
      </c>
      <c r="AU527" s="120"/>
    </row>
    <row r="528" spans="1:47" ht="15.6" customHeight="1" thickBot="1" x14ac:dyDescent="0.35">
      <c r="A528" s="190" t="s">
        <v>399</v>
      </c>
      <c r="B528" s="191"/>
      <c r="C528" s="191"/>
      <c r="D528" s="192"/>
      <c r="E528" s="109" t="str">
        <f>IF(F528="◄","◄",IF(F528="ok","►",""))</f>
        <v>◄</v>
      </c>
      <c r="F528" s="110" t="str">
        <f>IF(F529&gt;0,"OK","◄")</f>
        <v>◄</v>
      </c>
      <c r="G528" s="111" t="str">
        <f t="shared" si="7"/>
        <v/>
      </c>
      <c r="H528" s="91">
        <v>25914</v>
      </c>
      <c r="I528" s="78" t="s">
        <v>43</v>
      </c>
      <c r="J528" s="23"/>
      <c r="K528" s="50" t="str">
        <f>IF(K529&gt;0,"","◄")</f>
        <v>◄</v>
      </c>
      <c r="L528" s="141"/>
      <c r="M528" s="141"/>
      <c r="N528" s="20"/>
      <c r="O528" s="50" t="str">
        <f>IF(O529&gt;0,"","◄")</f>
        <v>◄</v>
      </c>
      <c r="P528" s="3"/>
      <c r="Q528" s="4"/>
      <c r="R528" s="4"/>
      <c r="S528" s="50" t="str">
        <f>IF(S529&gt;0,"","◄")</f>
        <v>◄</v>
      </c>
      <c r="T528" s="4"/>
      <c r="U528" s="50" t="str">
        <f>IF(U529&gt;0,"","◄")</f>
        <v>◄</v>
      </c>
      <c r="V528" s="28"/>
      <c r="W528" s="4"/>
      <c r="X528" s="36" t="str">
        <f>IF(X529,"►","")</f>
        <v/>
      </c>
      <c r="Y528" s="142"/>
      <c r="Z528" s="142"/>
      <c r="AA528" s="4"/>
      <c r="AB528" s="36" t="str">
        <f>IF(AB529,"►","")</f>
        <v/>
      </c>
      <c r="AC528" s="4"/>
      <c r="AD528" s="4"/>
      <c r="AE528" s="4"/>
      <c r="AF528" s="36" t="str">
        <f>IF(AF529,"►","")</f>
        <v/>
      </c>
      <c r="AG528" s="4"/>
      <c r="AH528" s="36" t="str">
        <f>IF(AH529,"►","")</f>
        <v/>
      </c>
      <c r="AI528" s="14"/>
      <c r="AJ528" s="168" t="str">
        <f>IF(SUM(AJ529:AJ530)&gt;0,"◄","")</f>
        <v>◄</v>
      </c>
      <c r="AK528" s="169" t="s">
        <v>1742</v>
      </c>
      <c r="AL528" s="168" t="str">
        <f>IF(SUM(AL529:AL530)&gt;0,"◄","")</f>
        <v>◄</v>
      </c>
      <c r="AM528" s="170"/>
      <c r="AN528" s="168" t="str">
        <f>IF(SUM(AN529:AN530)&gt;0,"◄","")</f>
        <v>◄</v>
      </c>
      <c r="AO528" s="39" t="str">
        <f>IF(SUM(AO529:AO530)&gt;0,"►","")</f>
        <v/>
      </c>
      <c r="AP528" s="39" t="str">
        <f>IF(SUM(AP529:AP530)&gt;0,"►","")</f>
        <v/>
      </c>
      <c r="AQ528" s="39" t="str">
        <f>IF(SUM(AQ529:AQ530)&gt;0,"►","")</f>
        <v/>
      </c>
      <c r="AR528" s="40" t="str">
        <f>IF(SUM(AR529:AR530)&gt;0,"►","")</f>
        <v/>
      </c>
      <c r="AS528" s="19"/>
      <c r="AT528" s="19"/>
      <c r="AU528" s="120"/>
    </row>
    <row r="529" spans="1:47" ht="15" customHeight="1" thickBot="1" x14ac:dyDescent="0.35">
      <c r="A529" s="133"/>
      <c r="B529" s="79" t="s">
        <v>1149</v>
      </c>
      <c r="C529" s="82"/>
      <c r="D529" s="83"/>
      <c r="E529" s="112" t="str">
        <f>IF(F529&gt;0,"ok","◄")</f>
        <v>◄</v>
      </c>
      <c r="F529" s="113"/>
      <c r="G529" s="111" t="str">
        <f t="shared" si="7"/>
        <v/>
      </c>
      <c r="H529" s="203"/>
      <c r="I529" s="204"/>
      <c r="J529" s="159"/>
      <c r="K529" s="160"/>
      <c r="L529" s="161"/>
      <c r="M529" s="162"/>
      <c r="N529" s="163"/>
      <c r="O529" s="51"/>
      <c r="P529" s="58"/>
      <c r="Q529" s="59"/>
      <c r="R529" s="55"/>
      <c r="S529" s="52"/>
      <c r="T529" s="56"/>
      <c r="U529" s="52"/>
      <c r="V529" s="35"/>
      <c r="W529" s="164">
        <f>J529</f>
        <v>0</v>
      </c>
      <c r="X529" s="165"/>
      <c r="Y529" s="165"/>
      <c r="Z529" s="165"/>
      <c r="AA529" s="57">
        <f>N529</f>
        <v>0</v>
      </c>
      <c r="AB529" s="60"/>
      <c r="AC529" s="61"/>
      <c r="AD529" s="62"/>
      <c r="AE529" s="57">
        <f>R529</f>
        <v>0</v>
      </c>
      <c r="AF529" s="63"/>
      <c r="AG529" s="57">
        <f>T529</f>
        <v>0</v>
      </c>
      <c r="AH529" s="54"/>
      <c r="AI529" s="14"/>
      <c r="AJ529" s="171">
        <f>IF(K529+O529&gt;=2,0,IF(K529+O529=1,0,1))</f>
        <v>1</v>
      </c>
      <c r="AK529" s="172" t="str">
        <f>IF(K529+O529&gt;=2,0,IF(K529+O529=1,0,"or◄"))</f>
        <v>or◄</v>
      </c>
      <c r="AL529" s="173">
        <f>IF(K529+O529&gt;=1,"",IF(K529+O529&gt;=2,"",1))</f>
        <v>1</v>
      </c>
      <c r="AM529" s="174">
        <f>IF(S529&gt;=1,"",IF(S529&gt;=2,"",1))</f>
        <v>1</v>
      </c>
      <c r="AN529" s="173">
        <f>IF(U529&gt;=1,"",IF(U529&gt;=2,"",1))</f>
        <v>1</v>
      </c>
      <c r="AO529" s="175">
        <f>X529</f>
        <v>0</v>
      </c>
      <c r="AP529" s="22">
        <f>AB529</f>
        <v>0</v>
      </c>
      <c r="AQ529" s="22">
        <f>AF529</f>
        <v>0</v>
      </c>
      <c r="AR529" s="13">
        <f>AH529</f>
        <v>0</v>
      </c>
      <c r="AS529" s="10" t="str">
        <f>IF(SUM(K529,O529,S529,U529)&gt;0,J529*K529+N529*O529+R529*S529+T529*U529,"")</f>
        <v/>
      </c>
      <c r="AT529" s="41" t="str">
        <f>IF(SUM(X529,AB529,AF529,AH529)&gt;0,W529*X529+AA529*AB529+AE529*AF529+AG529*AH529,"")</f>
        <v/>
      </c>
      <c r="AU529" s="120"/>
    </row>
    <row r="530" spans="1:47" ht="14.4" customHeight="1" x14ac:dyDescent="0.3">
      <c r="A530" s="136" t="s">
        <v>400</v>
      </c>
      <c r="B530" s="74"/>
      <c r="C530" s="75"/>
      <c r="D530" s="76"/>
      <c r="E530" s="111" t="str">
        <f>IF(AND(F530="◄",G530="►"),"◄?►",IF(F530="◄","◄",IF(G530="►","►","")))</f>
        <v/>
      </c>
      <c r="F530" s="111" t="str">
        <f>IF(AND(G530="◄",H532="►"),"◄?►",IF(G530="◄","◄",IF(H532="►","►","")))</f>
        <v/>
      </c>
      <c r="G530" s="111" t="str">
        <f t="shared" si="7"/>
        <v/>
      </c>
      <c r="H530" s="91">
        <v>25949</v>
      </c>
      <c r="I530" s="78" t="s">
        <v>43</v>
      </c>
      <c r="J530" s="260"/>
      <c r="K530" s="260"/>
      <c r="L530" s="260"/>
      <c r="M530" s="260"/>
      <c r="N530" s="260"/>
      <c r="O530" s="260"/>
      <c r="P530" s="260"/>
      <c r="Q530" s="260"/>
      <c r="R530" s="260"/>
      <c r="S530" s="260"/>
      <c r="T530" s="260"/>
      <c r="U530" s="260"/>
      <c r="V530" s="260"/>
      <c r="W530" s="260"/>
      <c r="X530" s="260"/>
      <c r="Y530" s="260"/>
      <c r="Z530" s="260"/>
      <c r="AA530" s="260"/>
      <c r="AB530" s="260"/>
      <c r="AC530" s="260"/>
      <c r="AD530" s="260"/>
      <c r="AE530" s="260"/>
      <c r="AF530" s="260"/>
      <c r="AG530" s="260"/>
      <c r="AH530" s="260"/>
      <c r="AI530" s="260"/>
      <c r="AJ530" s="260"/>
      <c r="AK530" s="260"/>
      <c r="AL530" s="260"/>
      <c r="AM530" s="260"/>
      <c r="AN530" s="260"/>
      <c r="AO530" s="260"/>
      <c r="AP530" s="260"/>
      <c r="AQ530" s="260"/>
      <c r="AR530" s="260"/>
      <c r="AS530" s="260"/>
      <c r="AT530" s="260"/>
      <c r="AU530" s="120"/>
    </row>
    <row r="531" spans="1:47" ht="15" customHeight="1" thickBot="1" x14ac:dyDescent="0.35">
      <c r="A531" s="133"/>
      <c r="B531" s="79" t="s">
        <v>1146</v>
      </c>
      <c r="C531" s="82"/>
      <c r="D531" s="83"/>
      <c r="E531" s="112"/>
      <c r="F531" s="114" t="s">
        <v>1785</v>
      </c>
      <c r="G531" s="111" t="str">
        <f t="shared" si="7"/>
        <v/>
      </c>
      <c r="H531" s="203"/>
      <c r="I531" s="204"/>
      <c r="J531" s="261"/>
      <c r="K531" s="261"/>
      <c r="L531" s="261"/>
      <c r="M531" s="261"/>
      <c r="N531" s="261"/>
      <c r="O531" s="261"/>
      <c r="P531" s="261"/>
      <c r="Q531" s="261"/>
      <c r="R531" s="261"/>
      <c r="S531" s="261"/>
      <c r="T531" s="261"/>
      <c r="U531" s="261"/>
      <c r="V531" s="261"/>
      <c r="W531" s="261"/>
      <c r="X531" s="261"/>
      <c r="Y531" s="261"/>
      <c r="Z531" s="261"/>
      <c r="AA531" s="261"/>
      <c r="AB531" s="261"/>
      <c r="AC531" s="261"/>
      <c r="AD531" s="261"/>
      <c r="AE531" s="261"/>
      <c r="AF531" s="261"/>
      <c r="AG531" s="261"/>
      <c r="AH531" s="261"/>
      <c r="AI531" s="261"/>
      <c r="AJ531" s="261"/>
      <c r="AK531" s="261"/>
      <c r="AL531" s="261"/>
      <c r="AM531" s="261"/>
      <c r="AN531" s="261"/>
      <c r="AO531" s="261"/>
      <c r="AP531" s="261"/>
      <c r="AQ531" s="261"/>
      <c r="AR531" s="261"/>
      <c r="AS531" s="261"/>
      <c r="AT531" s="261"/>
      <c r="AU531" s="120"/>
    </row>
    <row r="532" spans="1:47" ht="14.4" customHeight="1" thickBot="1" x14ac:dyDescent="0.35">
      <c r="A532" s="136" t="s">
        <v>401</v>
      </c>
      <c r="B532" s="74"/>
      <c r="C532" s="75"/>
      <c r="D532" s="76"/>
      <c r="E532" s="109" t="str">
        <f>IF(F532="◄","◄",IF(F532="ok","►",""))</f>
        <v>◄</v>
      </c>
      <c r="F532" s="110" t="str">
        <f>IF(F533&gt;0,"OK","◄")</f>
        <v>◄</v>
      </c>
      <c r="G532" s="111" t="str">
        <f t="shared" si="7"/>
        <v/>
      </c>
      <c r="H532" s="91">
        <v>25949</v>
      </c>
      <c r="I532" s="78" t="s">
        <v>43</v>
      </c>
      <c r="J532" s="23"/>
      <c r="K532" s="50" t="str">
        <f>IF(K533&gt;0,"","◄")</f>
        <v>◄</v>
      </c>
      <c r="L532" s="141"/>
      <c r="M532" s="141"/>
      <c r="N532" s="20"/>
      <c r="O532" s="50" t="str">
        <f>IF(O533&gt;0,"","◄")</f>
        <v>◄</v>
      </c>
      <c r="P532" s="3"/>
      <c r="Q532" s="4"/>
      <c r="R532" s="4"/>
      <c r="S532" s="50" t="str">
        <f>IF(S533&gt;0,"","◄")</f>
        <v>◄</v>
      </c>
      <c r="T532" s="4"/>
      <c r="U532" s="50" t="str">
        <f>IF(U533&gt;0,"","◄")</f>
        <v>◄</v>
      </c>
      <c r="V532" s="28"/>
      <c r="W532" s="4"/>
      <c r="X532" s="36" t="str">
        <f>IF(X533,"►","")</f>
        <v/>
      </c>
      <c r="Y532" s="142"/>
      <c r="Z532" s="142"/>
      <c r="AA532" s="4"/>
      <c r="AB532" s="36" t="str">
        <f>IF(AB533,"►","")</f>
        <v/>
      </c>
      <c r="AC532" s="4"/>
      <c r="AD532" s="4"/>
      <c r="AE532" s="4"/>
      <c r="AF532" s="36" t="str">
        <f>IF(AF533,"►","")</f>
        <v/>
      </c>
      <c r="AG532" s="4"/>
      <c r="AH532" s="36" t="str">
        <f>IF(AH533,"►","")</f>
        <v/>
      </c>
      <c r="AI532" s="14"/>
      <c r="AJ532" s="168" t="str">
        <f>IF(SUM(AJ533:AJ534)&gt;0,"◄","")</f>
        <v>◄</v>
      </c>
      <c r="AK532" s="169" t="s">
        <v>1742</v>
      </c>
      <c r="AL532" s="168" t="str">
        <f>IF(SUM(AL533:AL534)&gt;0,"◄","")</f>
        <v>◄</v>
      </c>
      <c r="AM532" s="170"/>
      <c r="AN532" s="168" t="str">
        <f>IF(SUM(AN533:AN534)&gt;0,"◄","")</f>
        <v>◄</v>
      </c>
      <c r="AO532" s="39" t="str">
        <f>IF(SUM(AO533:AO534)&gt;0,"►","")</f>
        <v/>
      </c>
      <c r="AP532" s="39" t="str">
        <f>IF(SUM(AP533:AP534)&gt;0,"►","")</f>
        <v/>
      </c>
      <c r="AQ532" s="39" t="str">
        <f>IF(SUM(AQ533:AQ534)&gt;0,"►","")</f>
        <v/>
      </c>
      <c r="AR532" s="40" t="str">
        <f>IF(SUM(AR533:AR534)&gt;0,"►","")</f>
        <v/>
      </c>
      <c r="AS532" s="19"/>
      <c r="AT532" s="19"/>
      <c r="AU532" s="120"/>
    </row>
    <row r="533" spans="1:47" ht="15" customHeight="1" thickBot="1" x14ac:dyDescent="0.35">
      <c r="A533" s="133"/>
      <c r="B533" s="79" t="s">
        <v>1150</v>
      </c>
      <c r="C533" s="82"/>
      <c r="D533" s="83"/>
      <c r="E533" s="112" t="str">
        <f>IF(F533&gt;0,"ok","◄")</f>
        <v>◄</v>
      </c>
      <c r="F533" s="113"/>
      <c r="G533" s="111" t="str">
        <f t="shared" si="7"/>
        <v/>
      </c>
      <c r="H533" s="203"/>
      <c r="I533" s="204"/>
      <c r="J533" s="159"/>
      <c r="K533" s="160"/>
      <c r="L533" s="161"/>
      <c r="M533" s="162"/>
      <c r="N533" s="163"/>
      <c r="O533" s="51"/>
      <c r="P533" s="58"/>
      <c r="Q533" s="59"/>
      <c r="R533" s="55"/>
      <c r="S533" s="52"/>
      <c r="T533" s="56"/>
      <c r="U533" s="52"/>
      <c r="V533" s="35"/>
      <c r="W533" s="164">
        <f>J533</f>
        <v>0</v>
      </c>
      <c r="X533" s="165"/>
      <c r="Y533" s="165"/>
      <c r="Z533" s="165"/>
      <c r="AA533" s="57">
        <f>N533</f>
        <v>0</v>
      </c>
      <c r="AB533" s="60"/>
      <c r="AC533" s="61"/>
      <c r="AD533" s="62"/>
      <c r="AE533" s="57">
        <f>R533</f>
        <v>0</v>
      </c>
      <c r="AF533" s="63"/>
      <c r="AG533" s="57">
        <f>T533</f>
        <v>0</v>
      </c>
      <c r="AH533" s="54"/>
      <c r="AI533" s="14"/>
      <c r="AJ533" s="171">
        <f>IF(K533+O533&gt;=2,0,IF(K533+O533=1,0,1))</f>
        <v>1</v>
      </c>
      <c r="AK533" s="172" t="str">
        <f>IF(K533+O533&gt;=2,0,IF(K533+O533=1,0,"or◄"))</f>
        <v>or◄</v>
      </c>
      <c r="AL533" s="173">
        <f>IF(K533+O533&gt;=1,"",IF(K533+O533&gt;=2,"",1))</f>
        <v>1</v>
      </c>
      <c r="AM533" s="174">
        <f>IF(S533&gt;=1,"",IF(S533&gt;=2,"",1))</f>
        <v>1</v>
      </c>
      <c r="AN533" s="173">
        <f>IF(U533&gt;=1,"",IF(U533&gt;=2,"",1))</f>
        <v>1</v>
      </c>
      <c r="AO533" s="175">
        <f>X533</f>
        <v>0</v>
      </c>
      <c r="AP533" s="22">
        <f>AB533</f>
        <v>0</v>
      </c>
      <c r="AQ533" s="22">
        <f>AF533</f>
        <v>0</v>
      </c>
      <c r="AR533" s="13">
        <f>AH533</f>
        <v>0</v>
      </c>
      <c r="AS533" s="10" t="str">
        <f>IF(SUM(K533,O533,S533,U533)&gt;0,J533*K533+N533*O533+R533*S533+T533*U533,"")</f>
        <v/>
      </c>
      <c r="AT533" s="41" t="str">
        <f>IF(SUM(X533,AB533,AF533,AH533)&gt;0,W533*X533+AA533*AB533+AE533*AF533+AG533*AH533,"")</f>
        <v/>
      </c>
      <c r="AU533" s="120"/>
    </row>
    <row r="534" spans="1:47" ht="14.4" customHeight="1" thickBot="1" x14ac:dyDescent="0.35">
      <c r="A534" s="136" t="s">
        <v>402</v>
      </c>
      <c r="B534" s="74"/>
      <c r="C534" s="75"/>
      <c r="D534" s="76"/>
      <c r="E534" s="109" t="str">
        <f>IF(F534="◄","◄",IF(F534="ok","►",""))</f>
        <v>◄</v>
      </c>
      <c r="F534" s="110" t="str">
        <f>IF(F535&gt;0,"OK","◄")</f>
        <v>◄</v>
      </c>
      <c r="G534" s="111" t="str">
        <f t="shared" si="7"/>
        <v/>
      </c>
      <c r="H534" s="91">
        <v>25977</v>
      </c>
      <c r="I534" s="78" t="s">
        <v>43</v>
      </c>
      <c r="J534" s="23"/>
      <c r="K534" s="50" t="str">
        <f>IF(K535&gt;0,"","◄")</f>
        <v>◄</v>
      </c>
      <c r="L534" s="141"/>
      <c r="M534" s="141"/>
      <c r="N534" s="20"/>
      <c r="O534" s="50" t="str">
        <f>IF(O535&gt;0,"","◄")</f>
        <v>◄</v>
      </c>
      <c r="P534" s="3"/>
      <c r="Q534" s="4"/>
      <c r="R534" s="4"/>
      <c r="S534" s="50" t="str">
        <f>IF(S535&gt;0,"","◄")</f>
        <v>◄</v>
      </c>
      <c r="T534" s="4"/>
      <c r="U534" s="50" t="str">
        <f>IF(U535&gt;0,"","◄")</f>
        <v>◄</v>
      </c>
      <c r="V534" s="28"/>
      <c r="W534" s="4"/>
      <c r="X534" s="36" t="str">
        <f>IF(X535,"►","")</f>
        <v/>
      </c>
      <c r="Y534" s="142"/>
      <c r="Z534" s="142"/>
      <c r="AA534" s="4"/>
      <c r="AB534" s="36" t="str">
        <f>IF(AB535,"►","")</f>
        <v/>
      </c>
      <c r="AC534" s="4"/>
      <c r="AD534" s="4"/>
      <c r="AE534" s="4"/>
      <c r="AF534" s="36" t="str">
        <f>IF(AF535,"►","")</f>
        <v/>
      </c>
      <c r="AG534" s="4"/>
      <c r="AH534" s="36" t="str">
        <f>IF(AH535,"►","")</f>
        <v/>
      </c>
      <c r="AI534" s="14"/>
      <c r="AJ534" s="168" t="str">
        <f>IF(SUM(AJ535:AJ536)&gt;0,"◄","")</f>
        <v>◄</v>
      </c>
      <c r="AK534" s="169" t="s">
        <v>1742</v>
      </c>
      <c r="AL534" s="168" t="str">
        <f>IF(SUM(AL535:AL536)&gt;0,"◄","")</f>
        <v>◄</v>
      </c>
      <c r="AM534" s="170"/>
      <c r="AN534" s="168" t="str">
        <f>IF(SUM(AN535:AN536)&gt;0,"◄","")</f>
        <v>◄</v>
      </c>
      <c r="AO534" s="39" t="str">
        <f>IF(SUM(AO535:AO536)&gt;0,"►","")</f>
        <v/>
      </c>
      <c r="AP534" s="39" t="str">
        <f>IF(SUM(AP535:AP536)&gt;0,"►","")</f>
        <v/>
      </c>
      <c r="AQ534" s="39" t="str">
        <f>IF(SUM(AQ535:AQ536)&gt;0,"►","")</f>
        <v/>
      </c>
      <c r="AR534" s="40" t="str">
        <f>IF(SUM(AR535:AR536)&gt;0,"►","")</f>
        <v/>
      </c>
      <c r="AS534" s="19"/>
      <c r="AT534" s="19"/>
      <c r="AU534" s="120"/>
    </row>
    <row r="535" spans="1:47" ht="15" customHeight="1" thickBot="1" x14ac:dyDescent="0.35">
      <c r="A535" s="133"/>
      <c r="B535" s="79" t="s">
        <v>1151</v>
      </c>
      <c r="C535" s="82"/>
      <c r="D535" s="83"/>
      <c r="E535" s="112" t="str">
        <f>IF(F535&gt;0,"ok","◄")</f>
        <v>◄</v>
      </c>
      <c r="F535" s="113"/>
      <c r="G535" s="111" t="str">
        <f t="shared" si="7"/>
        <v/>
      </c>
      <c r="H535" s="203"/>
      <c r="I535" s="204"/>
      <c r="J535" s="159"/>
      <c r="K535" s="160"/>
      <c r="L535" s="161"/>
      <c r="M535" s="162"/>
      <c r="N535" s="163"/>
      <c r="O535" s="51"/>
      <c r="P535" s="58"/>
      <c r="Q535" s="59"/>
      <c r="R535" s="55"/>
      <c r="S535" s="52"/>
      <c r="T535" s="56"/>
      <c r="U535" s="52"/>
      <c r="V535" s="35"/>
      <c r="W535" s="164">
        <f>J535</f>
        <v>0</v>
      </c>
      <c r="X535" s="165"/>
      <c r="Y535" s="165"/>
      <c r="Z535" s="165"/>
      <c r="AA535" s="57">
        <f>N535</f>
        <v>0</v>
      </c>
      <c r="AB535" s="60"/>
      <c r="AC535" s="61"/>
      <c r="AD535" s="62"/>
      <c r="AE535" s="57">
        <f>R535</f>
        <v>0</v>
      </c>
      <c r="AF535" s="63"/>
      <c r="AG535" s="57">
        <f>T535</f>
        <v>0</v>
      </c>
      <c r="AH535" s="54"/>
      <c r="AI535" s="14"/>
      <c r="AJ535" s="171">
        <f>IF(K535+O535&gt;=2,0,IF(K535+O535=1,0,1))</f>
        <v>1</v>
      </c>
      <c r="AK535" s="172" t="str">
        <f>IF(K535+O535&gt;=2,0,IF(K535+O535=1,0,"or◄"))</f>
        <v>or◄</v>
      </c>
      <c r="AL535" s="173">
        <f>IF(K535+O535&gt;=1,"",IF(K535+O535&gt;=2,"",1))</f>
        <v>1</v>
      </c>
      <c r="AM535" s="174">
        <f>IF(S535&gt;=1,"",IF(S535&gt;=2,"",1))</f>
        <v>1</v>
      </c>
      <c r="AN535" s="173">
        <f>IF(U535&gt;=1,"",IF(U535&gt;=2,"",1))</f>
        <v>1</v>
      </c>
      <c r="AO535" s="175">
        <f>X535</f>
        <v>0</v>
      </c>
      <c r="AP535" s="22">
        <f>AB535</f>
        <v>0</v>
      </c>
      <c r="AQ535" s="22">
        <f>AF535</f>
        <v>0</v>
      </c>
      <c r="AR535" s="13">
        <f>AH535</f>
        <v>0</v>
      </c>
      <c r="AS535" s="10" t="str">
        <f>IF(SUM(K535,O535,S535,U535)&gt;0,J535*K535+N535*O535+R535*S535+T535*U535,"")</f>
        <v/>
      </c>
      <c r="AT535" s="41" t="str">
        <f>IF(SUM(X535,AB535,AF535,AH535)&gt;0,W535*X535+AA535*AB535+AE535*AF535+AG535*AH535,"")</f>
        <v/>
      </c>
      <c r="AU535" s="120"/>
    </row>
    <row r="536" spans="1:47" ht="14.4" customHeight="1" thickBot="1" x14ac:dyDescent="0.35">
      <c r="A536" s="136" t="s">
        <v>403</v>
      </c>
      <c r="B536" s="74"/>
      <c r="C536" s="75"/>
      <c r="D536" s="76"/>
      <c r="E536" s="109" t="str">
        <f>IF(F536="◄","◄",IF(F536="ok","►",""))</f>
        <v>◄</v>
      </c>
      <c r="F536" s="110" t="str">
        <f>IF(F537&gt;0,"OK","◄")</f>
        <v>◄</v>
      </c>
      <c r="G536" s="111" t="str">
        <f t="shared" si="7"/>
        <v/>
      </c>
      <c r="H536" s="91">
        <v>25977</v>
      </c>
      <c r="I536" s="78" t="s">
        <v>43</v>
      </c>
      <c r="J536" s="23"/>
      <c r="K536" s="50" t="str">
        <f>IF(K537&gt;0,"","◄")</f>
        <v>◄</v>
      </c>
      <c r="L536" s="141"/>
      <c r="M536" s="141"/>
      <c r="N536" s="20"/>
      <c r="O536" s="50" t="str">
        <f>IF(O537&gt;0,"","◄")</f>
        <v>◄</v>
      </c>
      <c r="P536" s="3"/>
      <c r="Q536" s="4"/>
      <c r="R536" s="4"/>
      <c r="S536" s="50" t="str">
        <f>IF(S537&gt;0,"","◄")</f>
        <v>◄</v>
      </c>
      <c r="T536" s="4"/>
      <c r="U536" s="50" t="str">
        <f>IF(U537&gt;0,"","◄")</f>
        <v>◄</v>
      </c>
      <c r="V536" s="28"/>
      <c r="W536" s="4"/>
      <c r="X536" s="36" t="str">
        <f>IF(X537,"►","")</f>
        <v/>
      </c>
      <c r="Y536" s="142"/>
      <c r="Z536" s="142"/>
      <c r="AA536" s="4"/>
      <c r="AB536" s="36" t="str">
        <f>IF(AB537,"►","")</f>
        <v/>
      </c>
      <c r="AC536" s="4"/>
      <c r="AD536" s="4"/>
      <c r="AE536" s="4"/>
      <c r="AF536" s="36" t="str">
        <f>IF(AF537,"►","")</f>
        <v/>
      </c>
      <c r="AG536" s="4"/>
      <c r="AH536" s="36" t="str">
        <f>IF(AH537,"►","")</f>
        <v/>
      </c>
      <c r="AI536" s="14"/>
      <c r="AJ536" s="168" t="str">
        <f>IF(SUM(AJ537:AJ538)&gt;0,"◄","")</f>
        <v>◄</v>
      </c>
      <c r="AK536" s="169" t="s">
        <v>1742</v>
      </c>
      <c r="AL536" s="168" t="str">
        <f>IF(SUM(AL537:AL538)&gt;0,"◄","")</f>
        <v>◄</v>
      </c>
      <c r="AM536" s="170"/>
      <c r="AN536" s="168" t="str">
        <f>IF(SUM(AN537:AN538)&gt;0,"◄","")</f>
        <v>◄</v>
      </c>
      <c r="AO536" s="39" t="str">
        <f>IF(SUM(AO537:AO538)&gt;0,"►","")</f>
        <v/>
      </c>
      <c r="AP536" s="39" t="str">
        <f>IF(SUM(AP537:AP538)&gt;0,"►","")</f>
        <v/>
      </c>
      <c r="AQ536" s="39" t="str">
        <f>IF(SUM(AQ537:AQ538)&gt;0,"►","")</f>
        <v/>
      </c>
      <c r="AR536" s="40" t="str">
        <f>IF(SUM(AR537:AR538)&gt;0,"►","")</f>
        <v/>
      </c>
      <c r="AS536" s="19"/>
      <c r="AT536" s="19"/>
      <c r="AU536" s="120"/>
    </row>
    <row r="537" spans="1:47" ht="15" customHeight="1" thickBot="1" x14ac:dyDescent="0.35">
      <c r="A537" s="133"/>
      <c r="B537" s="79" t="s">
        <v>1152</v>
      </c>
      <c r="C537" s="82"/>
      <c r="D537" s="83"/>
      <c r="E537" s="112" t="str">
        <f>IF(F537&gt;0,"ok","◄")</f>
        <v>◄</v>
      </c>
      <c r="F537" s="113"/>
      <c r="G537" s="111" t="str">
        <f t="shared" si="7"/>
        <v/>
      </c>
      <c r="H537" s="203"/>
      <c r="I537" s="204"/>
      <c r="J537" s="159"/>
      <c r="K537" s="160"/>
      <c r="L537" s="161"/>
      <c r="M537" s="162"/>
      <c r="N537" s="163"/>
      <c r="O537" s="51"/>
      <c r="P537" s="58"/>
      <c r="Q537" s="59"/>
      <c r="R537" s="55"/>
      <c r="S537" s="52"/>
      <c r="T537" s="56"/>
      <c r="U537" s="52"/>
      <c r="V537" s="35"/>
      <c r="W537" s="164">
        <f>J537</f>
        <v>0</v>
      </c>
      <c r="X537" s="165"/>
      <c r="Y537" s="165"/>
      <c r="Z537" s="165"/>
      <c r="AA537" s="57">
        <f>N537</f>
        <v>0</v>
      </c>
      <c r="AB537" s="60"/>
      <c r="AC537" s="61"/>
      <c r="AD537" s="62"/>
      <c r="AE537" s="57">
        <f>R537</f>
        <v>0</v>
      </c>
      <c r="AF537" s="63"/>
      <c r="AG537" s="57">
        <f>T537</f>
        <v>0</v>
      </c>
      <c r="AH537" s="54"/>
      <c r="AI537" s="14"/>
      <c r="AJ537" s="171">
        <f>IF(K537+O537&gt;=2,0,IF(K537+O537=1,0,1))</f>
        <v>1</v>
      </c>
      <c r="AK537" s="172" t="str">
        <f>IF(K537+O537&gt;=2,0,IF(K537+O537=1,0,"or◄"))</f>
        <v>or◄</v>
      </c>
      <c r="AL537" s="173">
        <f>IF(K537+O537&gt;=1,"",IF(K537+O537&gt;=2,"",1))</f>
        <v>1</v>
      </c>
      <c r="AM537" s="174">
        <f>IF(S537&gt;=1,"",IF(S537&gt;=2,"",1))</f>
        <v>1</v>
      </c>
      <c r="AN537" s="173">
        <f>IF(U537&gt;=1,"",IF(U537&gt;=2,"",1))</f>
        <v>1</v>
      </c>
      <c r="AO537" s="175">
        <f>X537</f>
        <v>0</v>
      </c>
      <c r="AP537" s="22">
        <f>AB537</f>
        <v>0</v>
      </c>
      <c r="AQ537" s="22">
        <f>AF537</f>
        <v>0</v>
      </c>
      <c r="AR537" s="13">
        <f>AH537</f>
        <v>0</v>
      </c>
      <c r="AS537" s="10" t="str">
        <f>IF(SUM(K537,O537,S537,U537)&gt;0,J537*K537+N537*O537+R537*S537+T537*U537,"")</f>
        <v/>
      </c>
      <c r="AT537" s="41" t="str">
        <f>IF(SUM(X537,AB537,AF537,AH537)&gt;0,W537*X537+AA537*AB537+AE537*AF537+AG537*AH537,"")</f>
        <v/>
      </c>
      <c r="AU537" s="120"/>
    </row>
    <row r="538" spans="1:47" ht="14.4" customHeight="1" thickBot="1" x14ac:dyDescent="0.35">
      <c r="A538" s="136" t="s">
        <v>404</v>
      </c>
      <c r="B538" s="74"/>
      <c r="C538" s="75"/>
      <c r="D538" s="76"/>
      <c r="E538" s="109" t="str">
        <f>IF(F538="◄","◄",IF(F538="ok","►",""))</f>
        <v>◄</v>
      </c>
      <c r="F538" s="110" t="str">
        <f>IF(F539&gt;0,"OK","◄")</f>
        <v>◄</v>
      </c>
      <c r="G538" s="111" t="str">
        <f t="shared" si="7"/>
        <v/>
      </c>
      <c r="H538" s="91">
        <v>26005</v>
      </c>
      <c r="I538" s="78" t="s">
        <v>43</v>
      </c>
      <c r="J538" s="23"/>
      <c r="K538" s="50" t="str">
        <f>IF(K539&gt;0,"","◄")</f>
        <v>◄</v>
      </c>
      <c r="L538" s="141"/>
      <c r="M538" s="141"/>
      <c r="N538" s="20"/>
      <c r="O538" s="50" t="str">
        <f>IF(O539&gt;0,"","◄")</f>
        <v>◄</v>
      </c>
      <c r="P538" s="3"/>
      <c r="Q538" s="4"/>
      <c r="R538" s="4"/>
      <c r="S538" s="50" t="str">
        <f>IF(S539&gt;0,"","◄")</f>
        <v>◄</v>
      </c>
      <c r="T538" s="4"/>
      <c r="U538" s="50" t="str">
        <f>IF(U539&gt;0,"","◄")</f>
        <v>◄</v>
      </c>
      <c r="V538" s="28"/>
      <c r="W538" s="4"/>
      <c r="X538" s="36" t="str">
        <f>IF(X539,"►","")</f>
        <v/>
      </c>
      <c r="Y538" s="142"/>
      <c r="Z538" s="142"/>
      <c r="AA538" s="4"/>
      <c r="AB538" s="36" t="str">
        <f>IF(AB539,"►","")</f>
        <v/>
      </c>
      <c r="AC538" s="4"/>
      <c r="AD538" s="4"/>
      <c r="AE538" s="4"/>
      <c r="AF538" s="36" t="str">
        <f>IF(AF539,"►","")</f>
        <v/>
      </c>
      <c r="AG538" s="4"/>
      <c r="AH538" s="36" t="str">
        <f>IF(AH539,"►","")</f>
        <v/>
      </c>
      <c r="AI538" s="14"/>
      <c r="AJ538" s="168" t="str">
        <f>IF(SUM(AJ539:AJ540)&gt;0,"◄","")</f>
        <v>◄</v>
      </c>
      <c r="AK538" s="169" t="s">
        <v>1742</v>
      </c>
      <c r="AL538" s="168" t="str">
        <f>IF(SUM(AL539:AL540)&gt;0,"◄","")</f>
        <v>◄</v>
      </c>
      <c r="AM538" s="170"/>
      <c r="AN538" s="168" t="str">
        <f>IF(SUM(AN539:AN540)&gt;0,"◄","")</f>
        <v>◄</v>
      </c>
      <c r="AO538" s="39" t="str">
        <f>IF(SUM(AO539:AO540)&gt;0,"►","")</f>
        <v/>
      </c>
      <c r="AP538" s="39" t="str">
        <f>IF(SUM(AP539:AP540)&gt;0,"►","")</f>
        <v/>
      </c>
      <c r="AQ538" s="39" t="str">
        <f>IF(SUM(AQ539:AQ540)&gt;0,"►","")</f>
        <v/>
      </c>
      <c r="AR538" s="40" t="str">
        <f>IF(SUM(AR539:AR540)&gt;0,"►","")</f>
        <v/>
      </c>
      <c r="AS538" s="19"/>
      <c r="AT538" s="19"/>
      <c r="AU538" s="120"/>
    </row>
    <row r="539" spans="1:47" ht="15" customHeight="1" thickBot="1" x14ac:dyDescent="0.35">
      <c r="A539" s="133"/>
      <c r="B539" s="79" t="s">
        <v>1153</v>
      </c>
      <c r="C539" s="82"/>
      <c r="D539" s="83"/>
      <c r="E539" s="112" t="str">
        <f>IF(F539&gt;0,"ok","◄")</f>
        <v>◄</v>
      </c>
      <c r="F539" s="113"/>
      <c r="G539" s="111" t="str">
        <f t="shared" si="7"/>
        <v/>
      </c>
      <c r="H539" s="203"/>
      <c r="I539" s="204"/>
      <c r="J539" s="159"/>
      <c r="K539" s="160"/>
      <c r="L539" s="161"/>
      <c r="M539" s="162"/>
      <c r="N539" s="163"/>
      <c r="O539" s="51"/>
      <c r="P539" s="58"/>
      <c r="Q539" s="59"/>
      <c r="R539" s="55"/>
      <c r="S539" s="52"/>
      <c r="T539" s="56"/>
      <c r="U539" s="52"/>
      <c r="V539" s="35"/>
      <c r="W539" s="164">
        <f>J539</f>
        <v>0</v>
      </c>
      <c r="X539" s="165"/>
      <c r="Y539" s="165"/>
      <c r="Z539" s="165"/>
      <c r="AA539" s="57">
        <f>N539</f>
        <v>0</v>
      </c>
      <c r="AB539" s="60"/>
      <c r="AC539" s="61"/>
      <c r="AD539" s="62"/>
      <c r="AE539" s="57">
        <f>R539</f>
        <v>0</v>
      </c>
      <c r="AF539" s="63"/>
      <c r="AG539" s="57">
        <f>T539</f>
        <v>0</v>
      </c>
      <c r="AH539" s="54"/>
      <c r="AI539" s="14"/>
      <c r="AJ539" s="171">
        <f>IF(K539+O539&gt;=2,0,IF(K539+O539=1,0,1))</f>
        <v>1</v>
      </c>
      <c r="AK539" s="172" t="str">
        <f>IF(K539+O539&gt;=2,0,IF(K539+O539=1,0,"or◄"))</f>
        <v>or◄</v>
      </c>
      <c r="AL539" s="173">
        <f>IF(K539+O539&gt;=1,"",IF(K539+O539&gt;=2,"",1))</f>
        <v>1</v>
      </c>
      <c r="AM539" s="174">
        <f>IF(S539&gt;=1,"",IF(S539&gt;=2,"",1))</f>
        <v>1</v>
      </c>
      <c r="AN539" s="173">
        <f>IF(U539&gt;=1,"",IF(U539&gt;=2,"",1))</f>
        <v>1</v>
      </c>
      <c r="AO539" s="175">
        <f>X539</f>
        <v>0</v>
      </c>
      <c r="AP539" s="22">
        <f>AB539</f>
        <v>0</v>
      </c>
      <c r="AQ539" s="22">
        <f>AF539</f>
        <v>0</v>
      </c>
      <c r="AR539" s="13">
        <f>AH539</f>
        <v>0</v>
      </c>
      <c r="AS539" s="10" t="str">
        <f>IF(SUM(K539,O539,S539,U539)&gt;0,J539*K539+N539*O539+R539*S539+T539*U539,"")</f>
        <v/>
      </c>
      <c r="AT539" s="41" t="str">
        <f>IF(SUM(X539,AB539,AF539,AH539)&gt;0,W539*X539+AA539*AB539+AE539*AF539+AG539*AH539,"")</f>
        <v/>
      </c>
      <c r="AU539" s="120"/>
    </row>
    <row r="540" spans="1:47" ht="14.4" customHeight="1" thickBot="1" x14ac:dyDescent="0.35">
      <c r="A540" s="136" t="s">
        <v>405</v>
      </c>
      <c r="B540" s="74"/>
      <c r="C540" s="75"/>
      <c r="D540" s="76"/>
      <c r="E540" s="109" t="str">
        <f>IF(F540="◄","◄",IF(F540="ok","►",""))</f>
        <v>◄</v>
      </c>
      <c r="F540" s="110" t="str">
        <f>IF(F541&gt;0,"OK","◄")</f>
        <v>◄</v>
      </c>
      <c r="G540" s="111" t="str">
        <f t="shared" si="7"/>
        <v/>
      </c>
      <c r="H540" s="91">
        <v>26005</v>
      </c>
      <c r="I540" s="78" t="s">
        <v>43</v>
      </c>
      <c r="J540" s="23"/>
      <c r="K540" s="50" t="str">
        <f>IF(K541&gt;0,"","◄")</f>
        <v>◄</v>
      </c>
      <c r="L540" s="141"/>
      <c r="M540" s="141"/>
      <c r="N540" s="20"/>
      <c r="O540" s="50" t="str">
        <f>IF(O541&gt;0,"","◄")</f>
        <v>◄</v>
      </c>
      <c r="P540" s="3"/>
      <c r="Q540" s="4"/>
      <c r="R540" s="4"/>
      <c r="S540" s="50" t="str">
        <f>IF(S541&gt;0,"","◄")</f>
        <v>◄</v>
      </c>
      <c r="T540" s="4"/>
      <c r="U540" s="50" t="str">
        <f>IF(U541&gt;0,"","◄")</f>
        <v>◄</v>
      </c>
      <c r="V540" s="28"/>
      <c r="W540" s="4"/>
      <c r="X540" s="36" t="str">
        <f>IF(X541,"►","")</f>
        <v/>
      </c>
      <c r="Y540" s="142"/>
      <c r="Z540" s="142"/>
      <c r="AA540" s="4"/>
      <c r="AB540" s="36" t="str">
        <f>IF(AB541,"►","")</f>
        <v/>
      </c>
      <c r="AC540" s="4"/>
      <c r="AD540" s="4"/>
      <c r="AE540" s="4"/>
      <c r="AF540" s="36" t="str">
        <f>IF(AF541,"►","")</f>
        <v/>
      </c>
      <c r="AG540" s="4"/>
      <c r="AH540" s="36" t="str">
        <f>IF(AH541,"►","")</f>
        <v/>
      </c>
      <c r="AI540" s="14"/>
      <c r="AJ540" s="168" t="str">
        <f>IF(SUM(AJ541:AJ542)&gt;0,"◄","")</f>
        <v>◄</v>
      </c>
      <c r="AK540" s="169" t="s">
        <v>1742</v>
      </c>
      <c r="AL540" s="168" t="str">
        <f>IF(SUM(AL541:AL542)&gt;0,"◄","")</f>
        <v>◄</v>
      </c>
      <c r="AM540" s="170"/>
      <c r="AN540" s="168" t="str">
        <f>IF(SUM(AN541:AN542)&gt;0,"◄","")</f>
        <v>◄</v>
      </c>
      <c r="AO540" s="39" t="str">
        <f>IF(SUM(AO541:AO542)&gt;0,"►","")</f>
        <v/>
      </c>
      <c r="AP540" s="39" t="str">
        <f>IF(SUM(AP541:AP542)&gt;0,"►","")</f>
        <v/>
      </c>
      <c r="AQ540" s="39" t="str">
        <f>IF(SUM(AQ541:AQ542)&gt;0,"►","")</f>
        <v/>
      </c>
      <c r="AR540" s="40" t="str">
        <f>IF(SUM(AR541:AR542)&gt;0,"►","")</f>
        <v/>
      </c>
      <c r="AS540" s="19"/>
      <c r="AT540" s="19"/>
      <c r="AU540" s="120"/>
    </row>
    <row r="541" spans="1:47" ht="15" customHeight="1" thickBot="1" x14ac:dyDescent="0.35">
      <c r="A541" s="133"/>
      <c r="B541" s="79" t="s">
        <v>1154</v>
      </c>
      <c r="C541" s="82"/>
      <c r="D541" s="83"/>
      <c r="E541" s="112" t="str">
        <f>IF(F541&gt;0,"ok","◄")</f>
        <v>◄</v>
      </c>
      <c r="F541" s="113"/>
      <c r="G541" s="111" t="str">
        <f t="shared" si="7"/>
        <v/>
      </c>
      <c r="H541" s="203"/>
      <c r="I541" s="204"/>
      <c r="J541" s="159"/>
      <c r="K541" s="160"/>
      <c r="L541" s="161"/>
      <c r="M541" s="162"/>
      <c r="N541" s="163"/>
      <c r="O541" s="51"/>
      <c r="P541" s="58"/>
      <c r="Q541" s="59"/>
      <c r="R541" s="55"/>
      <c r="S541" s="52"/>
      <c r="T541" s="56"/>
      <c r="U541" s="52"/>
      <c r="V541" s="35"/>
      <c r="W541" s="164">
        <f>J541</f>
        <v>0</v>
      </c>
      <c r="X541" s="165"/>
      <c r="Y541" s="165"/>
      <c r="Z541" s="165"/>
      <c r="AA541" s="57">
        <f>N541</f>
        <v>0</v>
      </c>
      <c r="AB541" s="60"/>
      <c r="AC541" s="61"/>
      <c r="AD541" s="62"/>
      <c r="AE541" s="57">
        <f>R541</f>
        <v>0</v>
      </c>
      <c r="AF541" s="63"/>
      <c r="AG541" s="57">
        <f>T541</f>
        <v>0</v>
      </c>
      <c r="AH541" s="54"/>
      <c r="AI541" s="14"/>
      <c r="AJ541" s="171">
        <f>IF(K541+O541&gt;=2,0,IF(K541+O541=1,0,1))</f>
        <v>1</v>
      </c>
      <c r="AK541" s="172" t="str">
        <f>IF(K541+O541&gt;=2,0,IF(K541+O541=1,0,"or◄"))</f>
        <v>or◄</v>
      </c>
      <c r="AL541" s="173">
        <f>IF(K541+O541&gt;=1,"",IF(K541+O541&gt;=2,"",1))</f>
        <v>1</v>
      </c>
      <c r="AM541" s="174">
        <f>IF(S541&gt;=1,"",IF(S541&gt;=2,"",1))</f>
        <v>1</v>
      </c>
      <c r="AN541" s="173">
        <f>IF(U541&gt;=1,"",IF(U541&gt;=2,"",1))</f>
        <v>1</v>
      </c>
      <c r="AO541" s="175">
        <f>X541</f>
        <v>0</v>
      </c>
      <c r="AP541" s="22">
        <f>AB541</f>
        <v>0</v>
      </c>
      <c r="AQ541" s="22">
        <f>AF541</f>
        <v>0</v>
      </c>
      <c r="AR541" s="13">
        <f>AH541</f>
        <v>0</v>
      </c>
      <c r="AS541" s="10" t="str">
        <f>IF(SUM(K541,O541,S541,U541)&gt;0,J541*K541+N541*O541+R541*S541+T541*U541,"")</f>
        <v/>
      </c>
      <c r="AT541" s="41" t="str">
        <f>IF(SUM(X541,AB541,AF541,AH541)&gt;0,W541*X541+AA541*AB541+AE541*AF541+AG541*AH541,"")</f>
        <v/>
      </c>
      <c r="AU541" s="120"/>
    </row>
    <row r="542" spans="1:47" ht="30" customHeight="1" thickBot="1" x14ac:dyDescent="0.35">
      <c r="A542" s="209" t="s">
        <v>406</v>
      </c>
      <c r="B542" s="210"/>
      <c r="C542" s="210"/>
      <c r="D542" s="211"/>
      <c r="E542" s="109" t="str">
        <f>IF(F542="◄","◄",IF(F542="ok","►",""))</f>
        <v>◄</v>
      </c>
      <c r="F542" s="110" t="str">
        <f>IF(F543&gt;0,"OK","◄")</f>
        <v>◄</v>
      </c>
      <c r="G542" s="111" t="str">
        <f t="shared" si="7"/>
        <v/>
      </c>
      <c r="H542" s="91">
        <v>26005</v>
      </c>
      <c r="I542" s="78" t="s">
        <v>43</v>
      </c>
      <c r="J542" s="23"/>
      <c r="K542" s="50" t="str">
        <f>IF(K543&gt;0,"","◄")</f>
        <v>◄</v>
      </c>
      <c r="L542" s="141"/>
      <c r="M542" s="141"/>
      <c r="N542" s="20"/>
      <c r="O542" s="50" t="str">
        <f>IF(O543&gt;0,"","◄")</f>
        <v>◄</v>
      </c>
      <c r="P542" s="3"/>
      <c r="Q542" s="4"/>
      <c r="R542" s="4"/>
      <c r="S542" s="50" t="str">
        <f>IF(S543&gt;0,"","◄")</f>
        <v>◄</v>
      </c>
      <c r="T542" s="4"/>
      <c r="U542" s="50" t="str">
        <f>IF(U543&gt;0,"","◄")</f>
        <v>◄</v>
      </c>
      <c r="V542" s="28"/>
      <c r="W542" s="4"/>
      <c r="X542" s="36" t="str">
        <f>IF(X543,"►","")</f>
        <v/>
      </c>
      <c r="Y542" s="142"/>
      <c r="Z542" s="142"/>
      <c r="AA542" s="4"/>
      <c r="AB542" s="36" t="str">
        <f>IF(AB543,"►","")</f>
        <v/>
      </c>
      <c r="AC542" s="4"/>
      <c r="AD542" s="4"/>
      <c r="AE542" s="4"/>
      <c r="AF542" s="36" t="str">
        <f>IF(AF543,"►","")</f>
        <v/>
      </c>
      <c r="AG542" s="4"/>
      <c r="AH542" s="36" t="str">
        <f>IF(AH543,"►","")</f>
        <v/>
      </c>
      <c r="AI542" s="14"/>
      <c r="AJ542" s="168" t="str">
        <f>IF(SUM(AJ543:AJ544)&gt;0,"◄","")</f>
        <v>◄</v>
      </c>
      <c r="AK542" s="169" t="s">
        <v>1742</v>
      </c>
      <c r="AL542" s="168" t="str">
        <f>IF(SUM(AL543:AL544)&gt;0,"◄","")</f>
        <v>◄</v>
      </c>
      <c r="AM542" s="170"/>
      <c r="AN542" s="168" t="str">
        <f>IF(SUM(AN543:AN544)&gt;0,"◄","")</f>
        <v>◄</v>
      </c>
      <c r="AO542" s="39" t="str">
        <f>IF(SUM(AO543:AO544)&gt;0,"►","")</f>
        <v/>
      </c>
      <c r="AP542" s="39" t="str">
        <f>IF(SUM(AP543:AP544)&gt;0,"►","")</f>
        <v/>
      </c>
      <c r="AQ542" s="39" t="str">
        <f>IF(SUM(AQ543:AQ544)&gt;0,"►","")</f>
        <v/>
      </c>
      <c r="AR542" s="40" t="str">
        <f>IF(SUM(AR543:AR544)&gt;0,"►","")</f>
        <v/>
      </c>
      <c r="AS542" s="19"/>
      <c r="AT542" s="19"/>
      <c r="AU542" s="120"/>
    </row>
    <row r="543" spans="1:47" ht="16.2" customHeight="1" thickBot="1" x14ac:dyDescent="0.35">
      <c r="A543" s="133"/>
      <c r="B543" s="88" t="s">
        <v>1155</v>
      </c>
      <c r="C543" s="82"/>
      <c r="D543" s="83"/>
      <c r="E543" s="112" t="str">
        <f>IF(F543&gt;0,"ok","◄")</f>
        <v>◄</v>
      </c>
      <c r="F543" s="113"/>
      <c r="G543" s="111" t="str">
        <f t="shared" si="7"/>
        <v/>
      </c>
      <c r="H543" s="203"/>
      <c r="I543" s="204"/>
      <c r="J543" s="159"/>
      <c r="K543" s="160"/>
      <c r="L543" s="161"/>
      <c r="M543" s="162"/>
      <c r="N543" s="163"/>
      <c r="O543" s="51"/>
      <c r="P543" s="58"/>
      <c r="Q543" s="59"/>
      <c r="R543" s="55"/>
      <c r="S543" s="52"/>
      <c r="T543" s="56"/>
      <c r="U543" s="52"/>
      <c r="V543" s="35"/>
      <c r="W543" s="164">
        <f>J543</f>
        <v>0</v>
      </c>
      <c r="X543" s="165"/>
      <c r="Y543" s="165"/>
      <c r="Z543" s="165"/>
      <c r="AA543" s="57">
        <f>N543</f>
        <v>0</v>
      </c>
      <c r="AB543" s="60"/>
      <c r="AC543" s="61"/>
      <c r="AD543" s="62"/>
      <c r="AE543" s="57">
        <f>R543</f>
        <v>0</v>
      </c>
      <c r="AF543" s="63"/>
      <c r="AG543" s="57">
        <f>T543</f>
        <v>0</v>
      </c>
      <c r="AH543" s="54"/>
      <c r="AI543" s="14"/>
      <c r="AJ543" s="171">
        <f>IF(K543+O543&gt;=2,0,IF(K543+O543=1,0,1))</f>
        <v>1</v>
      </c>
      <c r="AK543" s="172" t="str">
        <f>IF(K543+O543&gt;=2,0,IF(K543+O543=1,0,"or◄"))</f>
        <v>or◄</v>
      </c>
      <c r="AL543" s="173">
        <f>IF(K543+O543&gt;=1,"",IF(K543+O543&gt;=2,"",1))</f>
        <v>1</v>
      </c>
      <c r="AM543" s="174">
        <f>IF(S543&gt;=1,"",IF(S543&gt;=2,"",1))</f>
        <v>1</v>
      </c>
      <c r="AN543" s="173">
        <f>IF(U543&gt;=1,"",IF(U543&gt;=2,"",1))</f>
        <v>1</v>
      </c>
      <c r="AO543" s="175">
        <f>X543</f>
        <v>0</v>
      </c>
      <c r="AP543" s="22">
        <f>AB543</f>
        <v>0</v>
      </c>
      <c r="AQ543" s="22">
        <f>AF543</f>
        <v>0</v>
      </c>
      <c r="AR543" s="13">
        <f>AH543</f>
        <v>0</v>
      </c>
      <c r="AS543" s="10" t="str">
        <f>IF(SUM(K543,O543,S543,U543)&gt;0,J543*K543+N543*O543+R543*S543+T543*U543,"")</f>
        <v/>
      </c>
      <c r="AT543" s="41" t="str">
        <f>IF(SUM(X543,AB543,AF543,AH543)&gt;0,W543*X543+AA543*AB543+AE543*AF543+AG543*AH543,"")</f>
        <v/>
      </c>
      <c r="AU543" s="120"/>
    </row>
    <row r="544" spans="1:47" ht="30.6" customHeight="1" thickBot="1" x14ac:dyDescent="0.35">
      <c r="A544" s="209" t="s">
        <v>407</v>
      </c>
      <c r="B544" s="210"/>
      <c r="C544" s="210"/>
      <c r="D544" s="211"/>
      <c r="E544" s="109" t="str">
        <f>IF(F544="◄","◄",IF(F544="ok","►",""))</f>
        <v>◄</v>
      </c>
      <c r="F544" s="110" t="str">
        <f>IF(F545&gt;0,"OK","◄")</f>
        <v>◄</v>
      </c>
      <c r="G544" s="111" t="str">
        <f t="shared" si="7"/>
        <v/>
      </c>
      <c r="H544" s="91">
        <v>26040</v>
      </c>
      <c r="I544" s="78" t="s">
        <v>43</v>
      </c>
      <c r="J544" s="23"/>
      <c r="K544" s="50" t="str">
        <f>IF(K545&gt;0,"","◄")</f>
        <v>◄</v>
      </c>
      <c r="L544" s="141"/>
      <c r="M544" s="141"/>
      <c r="N544" s="20"/>
      <c r="O544" s="50" t="str">
        <f>IF(O545&gt;0,"","◄")</f>
        <v>◄</v>
      </c>
      <c r="P544" s="3"/>
      <c r="Q544" s="4"/>
      <c r="R544" s="4"/>
      <c r="S544" s="50" t="str">
        <f>IF(S545&gt;0,"","◄")</f>
        <v>◄</v>
      </c>
      <c r="T544" s="4"/>
      <c r="U544" s="50" t="str">
        <f>IF(U545&gt;0,"","◄")</f>
        <v>◄</v>
      </c>
      <c r="V544" s="28"/>
      <c r="W544" s="4"/>
      <c r="X544" s="36" t="str">
        <f>IF(X545,"►","")</f>
        <v/>
      </c>
      <c r="Y544" s="142"/>
      <c r="Z544" s="142"/>
      <c r="AA544" s="4"/>
      <c r="AB544" s="36" t="str">
        <f>IF(AB545,"►","")</f>
        <v/>
      </c>
      <c r="AC544" s="4"/>
      <c r="AD544" s="4"/>
      <c r="AE544" s="4"/>
      <c r="AF544" s="36" t="str">
        <f>IF(AF545,"►","")</f>
        <v/>
      </c>
      <c r="AG544" s="4"/>
      <c r="AH544" s="36" t="str">
        <f>IF(AH545,"►","")</f>
        <v/>
      </c>
      <c r="AI544" s="14"/>
      <c r="AJ544" s="168" t="str">
        <f>IF(SUM(AJ545:AJ546)&gt;0,"◄","")</f>
        <v>◄</v>
      </c>
      <c r="AK544" s="169" t="s">
        <v>1742</v>
      </c>
      <c r="AL544" s="168" t="str">
        <f>IF(SUM(AL545:AL546)&gt;0,"◄","")</f>
        <v>◄</v>
      </c>
      <c r="AM544" s="170"/>
      <c r="AN544" s="168" t="str">
        <f>IF(SUM(AN545:AN546)&gt;0,"◄","")</f>
        <v>◄</v>
      </c>
      <c r="AO544" s="39" t="str">
        <f>IF(SUM(AO545:AO546)&gt;0,"►","")</f>
        <v/>
      </c>
      <c r="AP544" s="39" t="str">
        <f>IF(SUM(AP545:AP546)&gt;0,"►","")</f>
        <v/>
      </c>
      <c r="AQ544" s="39" t="str">
        <f>IF(SUM(AQ545:AQ546)&gt;0,"►","")</f>
        <v/>
      </c>
      <c r="AR544" s="40" t="str">
        <f>IF(SUM(AR545:AR546)&gt;0,"►","")</f>
        <v/>
      </c>
      <c r="AS544" s="6"/>
      <c r="AT544" s="19"/>
      <c r="AU544" s="120"/>
    </row>
    <row r="545" spans="1:47" ht="15" customHeight="1" thickBot="1" x14ac:dyDescent="0.35">
      <c r="A545" s="133"/>
      <c r="B545" s="79" t="s">
        <v>1156</v>
      </c>
      <c r="C545" s="82"/>
      <c r="D545" s="83"/>
      <c r="E545" s="112" t="str">
        <f>IF(F545&gt;0,"ok","◄")</f>
        <v>◄</v>
      </c>
      <c r="F545" s="113"/>
      <c r="G545" s="111" t="str">
        <f t="shared" si="7"/>
        <v/>
      </c>
      <c r="H545" s="203"/>
      <c r="I545" s="204"/>
      <c r="J545" s="159"/>
      <c r="K545" s="160"/>
      <c r="L545" s="161"/>
      <c r="M545" s="162"/>
      <c r="N545" s="163"/>
      <c r="O545" s="51"/>
      <c r="P545" s="58"/>
      <c r="Q545" s="59"/>
      <c r="R545" s="55"/>
      <c r="S545" s="52"/>
      <c r="T545" s="56"/>
      <c r="U545" s="52"/>
      <c r="V545" s="35"/>
      <c r="W545" s="164">
        <f>J545</f>
        <v>0</v>
      </c>
      <c r="X545" s="165"/>
      <c r="Y545" s="165"/>
      <c r="Z545" s="165"/>
      <c r="AA545" s="57">
        <f>N545</f>
        <v>0</v>
      </c>
      <c r="AB545" s="60"/>
      <c r="AC545" s="61"/>
      <c r="AD545" s="62"/>
      <c r="AE545" s="57">
        <f>R545</f>
        <v>0</v>
      </c>
      <c r="AF545" s="63"/>
      <c r="AG545" s="57">
        <f>T545</f>
        <v>0</v>
      </c>
      <c r="AH545" s="54"/>
      <c r="AI545" s="14"/>
      <c r="AJ545" s="171">
        <f>IF(K545+O545&gt;=2,0,IF(K545+O545=1,0,1))</f>
        <v>1</v>
      </c>
      <c r="AK545" s="172" t="str">
        <f>IF(K545+O545&gt;=2,0,IF(K545+O545=1,0,"or◄"))</f>
        <v>or◄</v>
      </c>
      <c r="AL545" s="173">
        <f>IF(K545+O545&gt;=1,"",IF(K545+O545&gt;=2,"",1))</f>
        <v>1</v>
      </c>
      <c r="AM545" s="174">
        <f>IF(S545&gt;=1,"",IF(S545&gt;=2,"",1))</f>
        <v>1</v>
      </c>
      <c r="AN545" s="173">
        <f>IF(U545&gt;=1,"",IF(U545&gt;=2,"",1))</f>
        <v>1</v>
      </c>
      <c r="AO545" s="175">
        <f>X545</f>
        <v>0</v>
      </c>
      <c r="AP545" s="22">
        <f>AB545</f>
        <v>0</v>
      </c>
      <c r="AQ545" s="22">
        <f>AF545</f>
        <v>0</v>
      </c>
      <c r="AR545" s="13">
        <f>AH545</f>
        <v>0</v>
      </c>
      <c r="AS545" s="10" t="str">
        <f>IF(SUM(K545,O545,S545,U545)&gt;0,J545*K545+N545*O545+R545*S545+T545*U545,"")</f>
        <v/>
      </c>
      <c r="AT545" s="41" t="str">
        <f>IF(SUM(X545,AB545,AF545,AH545)&gt;0,W545*X545+AA545*AB545+AE545*AF545+AG545*AH545,"")</f>
        <v/>
      </c>
      <c r="AU545" s="120"/>
    </row>
    <row r="546" spans="1:47" ht="14.4" customHeight="1" thickBot="1" x14ac:dyDescent="0.35">
      <c r="A546" s="136" t="s">
        <v>408</v>
      </c>
      <c r="B546" s="74"/>
      <c r="C546" s="75"/>
      <c r="D546" s="76"/>
      <c r="E546" s="109" t="str">
        <f>IF(F546="◄","◄",IF(F546="ok","►",""))</f>
        <v>◄</v>
      </c>
      <c r="F546" s="110" t="str">
        <f>IF(F547&gt;0,"OK","◄")</f>
        <v>◄</v>
      </c>
      <c r="G546" s="111" t="str">
        <f t="shared" si="7"/>
        <v/>
      </c>
      <c r="H546" s="91">
        <v>26048</v>
      </c>
      <c r="I546" s="78" t="s">
        <v>43</v>
      </c>
      <c r="J546" s="23"/>
      <c r="K546" s="50" t="str">
        <f>IF(K547&gt;0,"","◄")</f>
        <v>◄</v>
      </c>
      <c r="L546" s="141"/>
      <c r="M546" s="141"/>
      <c r="N546" s="20"/>
      <c r="O546" s="50" t="str">
        <f>IF(O547&gt;0,"","◄")</f>
        <v>◄</v>
      </c>
      <c r="P546" s="3"/>
      <c r="Q546" s="4"/>
      <c r="R546" s="4"/>
      <c r="S546" s="50" t="str">
        <f>IF(S547&gt;0,"","◄")</f>
        <v>◄</v>
      </c>
      <c r="T546" s="4"/>
      <c r="U546" s="50" t="str">
        <f>IF(U547&gt;0,"","◄")</f>
        <v>◄</v>
      </c>
      <c r="V546" s="28"/>
      <c r="W546" s="4"/>
      <c r="X546" s="36" t="str">
        <f>IF(X547,"►","")</f>
        <v/>
      </c>
      <c r="Y546" s="142"/>
      <c r="Z546" s="142"/>
      <c r="AA546" s="4"/>
      <c r="AB546" s="36" t="str">
        <f>IF(AB547,"►","")</f>
        <v/>
      </c>
      <c r="AC546" s="4"/>
      <c r="AD546" s="4"/>
      <c r="AE546" s="4"/>
      <c r="AF546" s="36" t="str">
        <f>IF(AF547,"►","")</f>
        <v/>
      </c>
      <c r="AG546" s="4"/>
      <c r="AH546" s="36" t="str">
        <f>IF(AH547,"►","")</f>
        <v/>
      </c>
      <c r="AI546" s="14"/>
      <c r="AJ546" s="168" t="str">
        <f>IF(SUM(AJ547:AJ548)&gt;0,"◄","")</f>
        <v>◄</v>
      </c>
      <c r="AK546" s="169" t="s">
        <v>1742</v>
      </c>
      <c r="AL546" s="168" t="str">
        <f>IF(SUM(AL547:AL548)&gt;0,"◄","")</f>
        <v>◄</v>
      </c>
      <c r="AM546" s="170"/>
      <c r="AN546" s="168" t="str">
        <f>IF(SUM(AN547:AN548)&gt;0,"◄","")</f>
        <v>◄</v>
      </c>
      <c r="AO546" s="39" t="str">
        <f>IF(SUM(AO547:AO548)&gt;0,"►","")</f>
        <v/>
      </c>
      <c r="AP546" s="39" t="str">
        <f>IF(SUM(AP547:AP548)&gt;0,"►","")</f>
        <v/>
      </c>
      <c r="AQ546" s="39" t="str">
        <f>IF(SUM(AQ547:AQ548)&gt;0,"►","")</f>
        <v/>
      </c>
      <c r="AR546" s="40" t="str">
        <f>IF(SUM(AR547:AR548)&gt;0,"►","")</f>
        <v/>
      </c>
      <c r="AS546" s="7"/>
      <c r="AT546" s="19"/>
      <c r="AU546" s="120"/>
    </row>
    <row r="547" spans="1:47" ht="15" customHeight="1" thickBot="1" x14ac:dyDescent="0.35">
      <c r="A547" s="133"/>
      <c r="B547" s="79" t="s">
        <v>1157</v>
      </c>
      <c r="C547" s="82"/>
      <c r="D547" s="83"/>
      <c r="E547" s="112" t="str">
        <f>IF(F547&gt;0,"ok","◄")</f>
        <v>◄</v>
      </c>
      <c r="F547" s="113"/>
      <c r="G547" s="111" t="str">
        <f t="shared" si="7"/>
        <v/>
      </c>
      <c r="H547" s="203"/>
      <c r="I547" s="204"/>
      <c r="J547" s="159"/>
      <c r="K547" s="160"/>
      <c r="L547" s="161"/>
      <c r="M547" s="162"/>
      <c r="N547" s="163"/>
      <c r="O547" s="51"/>
      <c r="P547" s="58"/>
      <c r="Q547" s="59"/>
      <c r="R547" s="55"/>
      <c r="S547" s="52"/>
      <c r="T547" s="56"/>
      <c r="U547" s="52"/>
      <c r="V547" s="35"/>
      <c r="W547" s="164">
        <f>J547</f>
        <v>0</v>
      </c>
      <c r="X547" s="165"/>
      <c r="Y547" s="165"/>
      <c r="Z547" s="165"/>
      <c r="AA547" s="57">
        <f>N547</f>
        <v>0</v>
      </c>
      <c r="AB547" s="60"/>
      <c r="AC547" s="61"/>
      <c r="AD547" s="62"/>
      <c r="AE547" s="57">
        <f>R547</f>
        <v>0</v>
      </c>
      <c r="AF547" s="63"/>
      <c r="AG547" s="57">
        <f>T547</f>
        <v>0</v>
      </c>
      <c r="AH547" s="54"/>
      <c r="AI547" s="14"/>
      <c r="AJ547" s="171">
        <f>IF(K547+O547&gt;=2,0,IF(K547+O547=1,0,1))</f>
        <v>1</v>
      </c>
      <c r="AK547" s="172" t="str">
        <f>IF(K547+O547&gt;=2,0,IF(K547+O547=1,0,"or◄"))</f>
        <v>or◄</v>
      </c>
      <c r="AL547" s="173">
        <f>IF(K547+O547&gt;=1,"",IF(K547+O547&gt;=2,"",1))</f>
        <v>1</v>
      </c>
      <c r="AM547" s="174">
        <f>IF(S547&gt;=1,"",IF(S547&gt;=2,"",1))</f>
        <v>1</v>
      </c>
      <c r="AN547" s="173">
        <f>IF(U547&gt;=1,"",IF(U547&gt;=2,"",1))</f>
        <v>1</v>
      </c>
      <c r="AO547" s="175">
        <f>X547</f>
        <v>0</v>
      </c>
      <c r="AP547" s="22">
        <f>AB547</f>
        <v>0</v>
      </c>
      <c r="AQ547" s="22">
        <f>AF547</f>
        <v>0</v>
      </c>
      <c r="AR547" s="13">
        <f>AH547</f>
        <v>0</v>
      </c>
      <c r="AS547" s="10" t="str">
        <f>IF(SUM(K547,O547,S547,U547)&gt;0,J547*K547+N547*O547+R547*S547+T547*U547,"")</f>
        <v/>
      </c>
      <c r="AT547" s="41" t="str">
        <f>IF(SUM(X547,AB547,AF547,AH547)&gt;0,W547*X547+AA547*AB547+AE547*AF547+AG547*AH547,"")</f>
        <v/>
      </c>
      <c r="AU547" s="120"/>
    </row>
    <row r="548" spans="1:47" ht="14.4" customHeight="1" thickBot="1" x14ac:dyDescent="0.35">
      <c r="A548" s="190" t="s">
        <v>1033</v>
      </c>
      <c r="B548" s="191"/>
      <c r="C548" s="191"/>
      <c r="D548" s="192"/>
      <c r="E548" s="109" t="str">
        <f>IF(F548="◄","◄",IF(F548="ok","►",""))</f>
        <v>◄</v>
      </c>
      <c r="F548" s="110" t="str">
        <f>IF(F549&gt;0,"OK","◄")</f>
        <v>◄</v>
      </c>
      <c r="G548" s="111" t="str">
        <f t="shared" si="7"/>
        <v/>
      </c>
      <c r="H548" s="91">
        <v>26048</v>
      </c>
      <c r="I548" s="78" t="s">
        <v>43</v>
      </c>
      <c r="J548" s="23"/>
      <c r="K548" s="50" t="str">
        <f>IF(K549&gt;0,"","◄")</f>
        <v>◄</v>
      </c>
      <c r="L548" s="141"/>
      <c r="M548" s="141"/>
      <c r="N548" s="20"/>
      <c r="O548" s="50" t="str">
        <f>IF(O549&gt;0,"","◄")</f>
        <v>◄</v>
      </c>
      <c r="P548" s="3"/>
      <c r="Q548" s="4"/>
      <c r="R548" s="4"/>
      <c r="S548" s="50" t="str">
        <f>IF(S549&gt;0,"","◄")</f>
        <v>◄</v>
      </c>
      <c r="T548" s="4"/>
      <c r="U548" s="50" t="str">
        <f>IF(U549&gt;0,"","◄")</f>
        <v>◄</v>
      </c>
      <c r="V548" s="28"/>
      <c r="W548" s="4"/>
      <c r="X548" s="36" t="str">
        <f>IF(X549,"►","")</f>
        <v/>
      </c>
      <c r="Y548" s="142"/>
      <c r="Z548" s="142"/>
      <c r="AA548" s="4"/>
      <c r="AB548" s="36" t="str">
        <f>IF(AB549,"►","")</f>
        <v/>
      </c>
      <c r="AC548" s="4"/>
      <c r="AD548" s="4"/>
      <c r="AE548" s="4"/>
      <c r="AF548" s="36" t="str">
        <f>IF(AF549,"►","")</f>
        <v/>
      </c>
      <c r="AG548" s="4"/>
      <c r="AH548" s="36" t="str">
        <f>IF(AH549,"►","")</f>
        <v/>
      </c>
      <c r="AI548" s="14"/>
      <c r="AJ548" s="168" t="str">
        <f>IF(SUM(AJ549:AJ550)&gt;0,"◄","")</f>
        <v>◄</v>
      </c>
      <c r="AK548" s="169" t="s">
        <v>1742</v>
      </c>
      <c r="AL548" s="168" t="str">
        <f>IF(SUM(AL549:AL550)&gt;0,"◄","")</f>
        <v>◄</v>
      </c>
      <c r="AM548" s="170"/>
      <c r="AN548" s="168" t="str">
        <f>IF(SUM(AN549:AN550)&gt;0,"◄","")</f>
        <v>◄</v>
      </c>
      <c r="AO548" s="39" t="str">
        <f>IF(SUM(AO549:AO550)&gt;0,"►","")</f>
        <v/>
      </c>
      <c r="AP548" s="39" t="str">
        <f>IF(SUM(AP549:AP550)&gt;0,"►","")</f>
        <v/>
      </c>
      <c r="AQ548" s="39" t="str">
        <f>IF(SUM(AQ549:AQ550)&gt;0,"►","")</f>
        <v/>
      </c>
      <c r="AR548" s="40" t="str">
        <f>IF(SUM(AR549:AR550)&gt;0,"►","")</f>
        <v/>
      </c>
      <c r="AS548" s="19"/>
      <c r="AT548" s="19"/>
      <c r="AU548" s="120"/>
    </row>
    <row r="549" spans="1:47" ht="15" customHeight="1" thickBot="1" x14ac:dyDescent="0.35">
      <c r="A549" s="133"/>
      <c r="B549" s="79" t="s">
        <v>1158</v>
      </c>
      <c r="C549" s="82"/>
      <c r="D549" s="83"/>
      <c r="E549" s="112" t="str">
        <f>IF(F549&gt;0,"ok","◄")</f>
        <v>◄</v>
      </c>
      <c r="F549" s="113"/>
      <c r="G549" s="111" t="str">
        <f t="shared" si="7"/>
        <v/>
      </c>
      <c r="H549" s="203"/>
      <c r="I549" s="204"/>
      <c r="J549" s="159"/>
      <c r="K549" s="160"/>
      <c r="L549" s="161"/>
      <c r="M549" s="162"/>
      <c r="N549" s="163"/>
      <c r="O549" s="51"/>
      <c r="P549" s="58"/>
      <c r="Q549" s="59"/>
      <c r="R549" s="55"/>
      <c r="S549" s="52"/>
      <c r="T549" s="56"/>
      <c r="U549" s="52"/>
      <c r="V549" s="35"/>
      <c r="W549" s="164">
        <f>J549</f>
        <v>0</v>
      </c>
      <c r="X549" s="165"/>
      <c r="Y549" s="165"/>
      <c r="Z549" s="165"/>
      <c r="AA549" s="57">
        <f>N549</f>
        <v>0</v>
      </c>
      <c r="AB549" s="60"/>
      <c r="AC549" s="61"/>
      <c r="AD549" s="62"/>
      <c r="AE549" s="57">
        <f>R549</f>
        <v>0</v>
      </c>
      <c r="AF549" s="63"/>
      <c r="AG549" s="57">
        <f>T549</f>
        <v>0</v>
      </c>
      <c r="AH549" s="54"/>
      <c r="AI549" s="14"/>
      <c r="AJ549" s="171">
        <f>IF(K549+O549&gt;=2,0,IF(K549+O549=1,0,1))</f>
        <v>1</v>
      </c>
      <c r="AK549" s="172" t="str">
        <f>IF(K549+O549&gt;=2,0,IF(K549+O549=1,0,"or◄"))</f>
        <v>or◄</v>
      </c>
      <c r="AL549" s="173">
        <f>IF(K549+O549&gt;=1,"",IF(K549+O549&gt;=2,"",1))</f>
        <v>1</v>
      </c>
      <c r="AM549" s="174">
        <f>IF(S549&gt;=1,"",IF(S549&gt;=2,"",1))</f>
        <v>1</v>
      </c>
      <c r="AN549" s="173">
        <f>IF(U549&gt;=1,"",IF(U549&gt;=2,"",1))</f>
        <v>1</v>
      </c>
      <c r="AO549" s="175">
        <f>X549</f>
        <v>0</v>
      </c>
      <c r="AP549" s="22">
        <f>AB549</f>
        <v>0</v>
      </c>
      <c r="AQ549" s="22">
        <f>AF549</f>
        <v>0</v>
      </c>
      <c r="AR549" s="13">
        <f>AH549</f>
        <v>0</v>
      </c>
      <c r="AS549" s="10" t="str">
        <f>IF(SUM(K549,O549,S549,U549)&gt;0,J549*K549+N549*O549+R549*S549+T549*U549,"")</f>
        <v/>
      </c>
      <c r="AT549" s="41" t="str">
        <f>IF(SUM(X549,AB549,AF549,AH549)&gt;0,W549*X549+AA549*AB549+AE549*AF549+AG549*AH549,"")</f>
        <v/>
      </c>
      <c r="AU549" s="120"/>
    </row>
    <row r="550" spans="1:47" ht="14.4" customHeight="1" thickBot="1" x14ac:dyDescent="0.35">
      <c r="A550" s="136" t="s">
        <v>409</v>
      </c>
      <c r="B550" s="74"/>
      <c r="C550" s="75"/>
      <c r="D550" s="76"/>
      <c r="E550" s="109" t="str">
        <f>IF(F550="◄","◄",IF(F550="ok","►",""))</f>
        <v>◄</v>
      </c>
      <c r="F550" s="110" t="str">
        <f>IF(F551&gt;0,"OK","◄")</f>
        <v>◄</v>
      </c>
      <c r="G550" s="111" t="str">
        <f t="shared" si="7"/>
        <v/>
      </c>
      <c r="H550" s="91">
        <v>26054</v>
      </c>
      <c r="I550" s="78" t="s">
        <v>43</v>
      </c>
      <c r="J550" s="23"/>
      <c r="K550" s="50" t="str">
        <f>IF(K551&gt;0,"","◄")</f>
        <v>◄</v>
      </c>
      <c r="L550" s="141"/>
      <c r="M550" s="141"/>
      <c r="N550" s="20"/>
      <c r="O550" s="50" t="str">
        <f>IF(O551&gt;0,"","◄")</f>
        <v>◄</v>
      </c>
      <c r="P550" s="3"/>
      <c r="Q550" s="4"/>
      <c r="R550" s="4"/>
      <c r="S550" s="50" t="str">
        <f>IF(S551&gt;0,"","◄")</f>
        <v>◄</v>
      </c>
      <c r="T550" s="4"/>
      <c r="U550" s="50" t="str">
        <f>IF(U551&gt;0,"","◄")</f>
        <v>◄</v>
      </c>
      <c r="V550" s="28"/>
      <c r="W550" s="4"/>
      <c r="X550" s="36" t="str">
        <f>IF(X551,"►","")</f>
        <v/>
      </c>
      <c r="Y550" s="142"/>
      <c r="Z550" s="142"/>
      <c r="AA550" s="4"/>
      <c r="AB550" s="36" t="str">
        <f>IF(AB551,"►","")</f>
        <v/>
      </c>
      <c r="AC550" s="4"/>
      <c r="AD550" s="4"/>
      <c r="AE550" s="4"/>
      <c r="AF550" s="36" t="str">
        <f>IF(AF551,"►","")</f>
        <v/>
      </c>
      <c r="AG550" s="4"/>
      <c r="AH550" s="36" t="str">
        <f>IF(AH551,"►","")</f>
        <v/>
      </c>
      <c r="AI550" s="14"/>
      <c r="AJ550" s="168" t="str">
        <f>IF(SUM(AJ551:AJ552)&gt;0,"◄","")</f>
        <v>◄</v>
      </c>
      <c r="AK550" s="169" t="s">
        <v>1742</v>
      </c>
      <c r="AL550" s="168" t="str">
        <f>IF(SUM(AL551:AL552)&gt;0,"◄","")</f>
        <v>◄</v>
      </c>
      <c r="AM550" s="170"/>
      <c r="AN550" s="168" t="str">
        <f>IF(SUM(AN551:AN552)&gt;0,"◄","")</f>
        <v>◄</v>
      </c>
      <c r="AO550" s="39" t="str">
        <f>IF(SUM(AO551:AO552)&gt;0,"►","")</f>
        <v/>
      </c>
      <c r="AP550" s="39" t="str">
        <f>IF(SUM(AP551:AP552)&gt;0,"►","")</f>
        <v/>
      </c>
      <c r="AQ550" s="39" t="str">
        <f>IF(SUM(AQ551:AQ552)&gt;0,"►","")</f>
        <v/>
      </c>
      <c r="AR550" s="40" t="str">
        <f>IF(SUM(AR551:AR552)&gt;0,"►","")</f>
        <v/>
      </c>
      <c r="AS550" s="19"/>
      <c r="AT550" s="19"/>
      <c r="AU550" s="120"/>
    </row>
    <row r="551" spans="1:47" ht="15" customHeight="1" thickBot="1" x14ac:dyDescent="0.35">
      <c r="A551" s="133"/>
      <c r="B551" s="79" t="s">
        <v>1159</v>
      </c>
      <c r="C551" s="82"/>
      <c r="D551" s="83"/>
      <c r="E551" s="112" t="str">
        <f>IF(F551&gt;0,"ok","◄")</f>
        <v>◄</v>
      </c>
      <c r="F551" s="113"/>
      <c r="G551" s="111" t="str">
        <f t="shared" si="7"/>
        <v/>
      </c>
      <c r="H551" s="203"/>
      <c r="I551" s="204"/>
      <c r="J551" s="159"/>
      <c r="K551" s="160"/>
      <c r="L551" s="161"/>
      <c r="M551" s="162"/>
      <c r="N551" s="163"/>
      <c r="O551" s="51"/>
      <c r="P551" s="58"/>
      <c r="Q551" s="59"/>
      <c r="R551" s="55"/>
      <c r="S551" s="52"/>
      <c r="T551" s="56"/>
      <c r="U551" s="52"/>
      <c r="V551" s="35"/>
      <c r="W551" s="164">
        <f>J551</f>
        <v>0</v>
      </c>
      <c r="X551" s="165"/>
      <c r="Y551" s="165"/>
      <c r="Z551" s="165"/>
      <c r="AA551" s="57">
        <f>N551</f>
        <v>0</v>
      </c>
      <c r="AB551" s="60"/>
      <c r="AC551" s="61"/>
      <c r="AD551" s="62"/>
      <c r="AE551" s="57">
        <f>R551</f>
        <v>0</v>
      </c>
      <c r="AF551" s="63"/>
      <c r="AG551" s="57">
        <f>T551</f>
        <v>0</v>
      </c>
      <c r="AH551" s="54"/>
      <c r="AI551" s="14"/>
      <c r="AJ551" s="171">
        <f>IF(K551+O551&gt;=2,0,IF(K551+O551=1,0,1))</f>
        <v>1</v>
      </c>
      <c r="AK551" s="172" t="str">
        <f>IF(K551+O551&gt;=2,0,IF(K551+O551=1,0,"or◄"))</f>
        <v>or◄</v>
      </c>
      <c r="AL551" s="173">
        <f>IF(K551+O551&gt;=1,"",IF(K551+O551&gt;=2,"",1))</f>
        <v>1</v>
      </c>
      <c r="AM551" s="174">
        <f>IF(S551&gt;=1,"",IF(S551&gt;=2,"",1))</f>
        <v>1</v>
      </c>
      <c r="AN551" s="173">
        <f>IF(U551&gt;=1,"",IF(U551&gt;=2,"",1))</f>
        <v>1</v>
      </c>
      <c r="AO551" s="175">
        <f>X551</f>
        <v>0</v>
      </c>
      <c r="AP551" s="22">
        <f>AB551</f>
        <v>0</v>
      </c>
      <c r="AQ551" s="22">
        <f>AF551</f>
        <v>0</v>
      </c>
      <c r="AR551" s="13">
        <f>AH551</f>
        <v>0</v>
      </c>
      <c r="AS551" s="10" t="str">
        <f>IF(SUM(K551,O551,S551,U551)&gt;0,J551*K551+N551*O551+R551*S551+T551*U551,"")</f>
        <v/>
      </c>
      <c r="AT551" s="41" t="str">
        <f>IF(SUM(X551,AB551,AF551,AH551)&gt;0,W551*X551+AA551*AB551+AE551*AF551+AG551*AH551,"")</f>
        <v/>
      </c>
      <c r="AU551" s="120"/>
    </row>
    <row r="552" spans="1:47" ht="14.4" customHeight="1" thickBot="1" x14ac:dyDescent="0.35">
      <c r="A552" s="136" t="s">
        <v>410</v>
      </c>
      <c r="B552" s="74"/>
      <c r="C552" s="75"/>
      <c r="D552" s="76"/>
      <c r="E552" s="109" t="str">
        <f>IF(F552="◄","◄",IF(F552="ok","►",""))</f>
        <v>◄</v>
      </c>
      <c r="F552" s="110" t="str">
        <f>IF(F553&gt;0,"OK","◄")</f>
        <v>◄</v>
      </c>
      <c r="G552" s="111" t="str">
        <f t="shared" si="7"/>
        <v/>
      </c>
      <c r="H552" s="91">
        <v>26068</v>
      </c>
      <c r="I552" s="78" t="s">
        <v>43</v>
      </c>
      <c r="J552" s="23"/>
      <c r="K552" s="50" t="str">
        <f>IF(K553&gt;0,"","◄")</f>
        <v>◄</v>
      </c>
      <c r="L552" s="141"/>
      <c r="M552" s="141"/>
      <c r="N552" s="20"/>
      <c r="O552" s="50" t="str">
        <f>IF(O553&gt;0,"","◄")</f>
        <v>◄</v>
      </c>
      <c r="P552" s="3"/>
      <c r="Q552" s="4"/>
      <c r="R552" s="4"/>
      <c r="S552" s="50" t="str">
        <f>IF(S553&gt;0,"","◄")</f>
        <v>◄</v>
      </c>
      <c r="T552" s="4"/>
      <c r="U552" s="50" t="str">
        <f>IF(U553&gt;0,"","◄")</f>
        <v>◄</v>
      </c>
      <c r="V552" s="28"/>
      <c r="W552" s="4"/>
      <c r="X552" s="36" t="str">
        <f>IF(X553,"►","")</f>
        <v/>
      </c>
      <c r="Y552" s="142"/>
      <c r="Z552" s="142"/>
      <c r="AA552" s="4"/>
      <c r="AB552" s="36" t="str">
        <f>IF(AB553,"►","")</f>
        <v/>
      </c>
      <c r="AC552" s="4"/>
      <c r="AD552" s="4"/>
      <c r="AE552" s="4"/>
      <c r="AF552" s="36" t="str">
        <f>IF(AF553,"►","")</f>
        <v/>
      </c>
      <c r="AG552" s="4"/>
      <c r="AH552" s="36" t="str">
        <f>IF(AH553,"►","")</f>
        <v/>
      </c>
      <c r="AI552" s="14"/>
      <c r="AJ552" s="168" t="str">
        <f>IF(SUM(AJ553:AJ554)&gt;0,"◄","")</f>
        <v>◄</v>
      </c>
      <c r="AK552" s="169" t="s">
        <v>1742</v>
      </c>
      <c r="AL552" s="168" t="str">
        <f>IF(SUM(AL553:AL554)&gt;0,"◄","")</f>
        <v>◄</v>
      </c>
      <c r="AM552" s="170"/>
      <c r="AN552" s="168" t="str">
        <f>IF(SUM(AN553:AN554)&gt;0,"◄","")</f>
        <v>◄</v>
      </c>
      <c r="AO552" s="39" t="str">
        <f>IF(SUM(AO553:AO554)&gt;0,"►","")</f>
        <v/>
      </c>
      <c r="AP552" s="39" t="str">
        <f>IF(SUM(AP553:AP554)&gt;0,"►","")</f>
        <v/>
      </c>
      <c r="AQ552" s="39" t="str">
        <f>IF(SUM(AQ553:AQ554)&gt;0,"►","")</f>
        <v/>
      </c>
      <c r="AR552" s="40" t="str">
        <f>IF(SUM(AR553:AR554)&gt;0,"►","")</f>
        <v/>
      </c>
      <c r="AS552" s="19"/>
      <c r="AT552" s="19"/>
      <c r="AU552" s="120"/>
    </row>
    <row r="553" spans="1:47" ht="15" customHeight="1" thickBot="1" x14ac:dyDescent="0.35">
      <c r="A553" s="133"/>
      <c r="B553" s="79" t="s">
        <v>1160</v>
      </c>
      <c r="C553" s="82"/>
      <c r="D553" s="83"/>
      <c r="E553" s="112" t="str">
        <f>IF(F553&gt;0,"ok","◄")</f>
        <v>◄</v>
      </c>
      <c r="F553" s="113"/>
      <c r="G553" s="111" t="str">
        <f t="shared" si="7"/>
        <v/>
      </c>
      <c r="H553" s="203"/>
      <c r="I553" s="204"/>
      <c r="J553" s="159"/>
      <c r="K553" s="160"/>
      <c r="L553" s="161"/>
      <c r="M553" s="162"/>
      <c r="N553" s="163"/>
      <c r="O553" s="51"/>
      <c r="P553" s="58"/>
      <c r="Q553" s="59"/>
      <c r="R553" s="55"/>
      <c r="S553" s="52"/>
      <c r="T553" s="56"/>
      <c r="U553" s="52"/>
      <c r="V553" s="35"/>
      <c r="W553" s="164">
        <f>J553</f>
        <v>0</v>
      </c>
      <c r="X553" s="165"/>
      <c r="Y553" s="165"/>
      <c r="Z553" s="165"/>
      <c r="AA553" s="57">
        <f>N553</f>
        <v>0</v>
      </c>
      <c r="AB553" s="60"/>
      <c r="AC553" s="61"/>
      <c r="AD553" s="62"/>
      <c r="AE553" s="57">
        <f>R553</f>
        <v>0</v>
      </c>
      <c r="AF553" s="63"/>
      <c r="AG553" s="57">
        <f>T553</f>
        <v>0</v>
      </c>
      <c r="AH553" s="54"/>
      <c r="AI553" s="14"/>
      <c r="AJ553" s="171">
        <f>IF(K553+O553&gt;=2,0,IF(K553+O553=1,0,1))</f>
        <v>1</v>
      </c>
      <c r="AK553" s="172" t="str">
        <f>IF(K553+O553&gt;=2,0,IF(K553+O553=1,0,"or◄"))</f>
        <v>or◄</v>
      </c>
      <c r="AL553" s="173">
        <f>IF(K553+O553&gt;=1,"",IF(K553+O553&gt;=2,"",1))</f>
        <v>1</v>
      </c>
      <c r="AM553" s="174">
        <f>IF(S553&gt;=1,"",IF(S553&gt;=2,"",1))</f>
        <v>1</v>
      </c>
      <c r="AN553" s="173">
        <f>IF(U553&gt;=1,"",IF(U553&gt;=2,"",1))</f>
        <v>1</v>
      </c>
      <c r="AO553" s="175">
        <f>X553</f>
        <v>0</v>
      </c>
      <c r="AP553" s="22">
        <f>AB553</f>
        <v>0</v>
      </c>
      <c r="AQ553" s="22">
        <f>AF553</f>
        <v>0</v>
      </c>
      <c r="AR553" s="13">
        <f>AH553</f>
        <v>0</v>
      </c>
      <c r="AS553" s="10" t="str">
        <f>IF(SUM(K553,O553,S553,U553)&gt;0,J553*K553+N553*O553+R553*S553+T553*U553,"")</f>
        <v/>
      </c>
      <c r="AT553" s="41" t="str">
        <f>IF(SUM(X553,AB553,AF553,AH553)&gt;0,W553*X553+AA553*AB553+AE553*AF553+AG553*AH553,"")</f>
        <v/>
      </c>
      <c r="AU553" s="120"/>
    </row>
    <row r="554" spans="1:47" ht="14.4" customHeight="1" thickBot="1" x14ac:dyDescent="0.35">
      <c r="A554" s="190" t="s">
        <v>411</v>
      </c>
      <c r="B554" s="191"/>
      <c r="C554" s="191"/>
      <c r="D554" s="192"/>
      <c r="E554" s="109" t="str">
        <f>IF(F554="◄","◄",IF(F554="ok","►",""))</f>
        <v>◄</v>
      </c>
      <c r="F554" s="110" t="str">
        <f>IF(F555&gt;0,"OK","◄")</f>
        <v>◄</v>
      </c>
      <c r="G554" s="111" t="str">
        <f t="shared" si="7"/>
        <v/>
      </c>
      <c r="H554" s="91">
        <v>26068</v>
      </c>
      <c r="I554" s="78" t="s">
        <v>43</v>
      </c>
      <c r="J554" s="23"/>
      <c r="K554" s="50" t="str">
        <f>IF(K555&gt;0,"","◄")</f>
        <v>◄</v>
      </c>
      <c r="L554" s="141"/>
      <c r="M554" s="141"/>
      <c r="N554" s="20"/>
      <c r="O554" s="50" t="str">
        <f>IF(O555&gt;0,"","◄")</f>
        <v>◄</v>
      </c>
      <c r="P554" s="3"/>
      <c r="Q554" s="4"/>
      <c r="R554" s="4"/>
      <c r="S554" s="50" t="str">
        <f>IF(S555&gt;0,"","◄")</f>
        <v>◄</v>
      </c>
      <c r="T554" s="4"/>
      <c r="U554" s="50" t="str">
        <f>IF(U555&gt;0,"","◄")</f>
        <v>◄</v>
      </c>
      <c r="V554" s="28"/>
      <c r="W554" s="4"/>
      <c r="X554" s="36" t="str">
        <f>IF(X555,"►","")</f>
        <v/>
      </c>
      <c r="Y554" s="142"/>
      <c r="Z554" s="142"/>
      <c r="AA554" s="4"/>
      <c r="AB554" s="36" t="str">
        <f>IF(AB555,"►","")</f>
        <v/>
      </c>
      <c r="AC554" s="4"/>
      <c r="AD554" s="4"/>
      <c r="AE554" s="4"/>
      <c r="AF554" s="36" t="str">
        <f>IF(AF555,"►","")</f>
        <v/>
      </c>
      <c r="AG554" s="4"/>
      <c r="AH554" s="36" t="str">
        <f>IF(AH555,"►","")</f>
        <v/>
      </c>
      <c r="AI554" s="14"/>
      <c r="AJ554" s="168" t="str">
        <f>IF(SUM(AJ555:AJ556)&gt;0,"◄","")</f>
        <v>◄</v>
      </c>
      <c r="AK554" s="169" t="s">
        <v>1742</v>
      </c>
      <c r="AL554" s="168" t="str">
        <f>IF(SUM(AL555:AL556)&gt;0,"◄","")</f>
        <v>◄</v>
      </c>
      <c r="AM554" s="170"/>
      <c r="AN554" s="168" t="str">
        <f>IF(SUM(AN555:AN556)&gt;0,"◄","")</f>
        <v>◄</v>
      </c>
      <c r="AO554" s="39" t="str">
        <f>IF(SUM(AO555:AO556)&gt;0,"►","")</f>
        <v/>
      </c>
      <c r="AP554" s="39" t="str">
        <f>IF(SUM(AP555:AP556)&gt;0,"►","")</f>
        <v/>
      </c>
      <c r="AQ554" s="39" t="str">
        <f>IF(SUM(AQ555:AQ556)&gt;0,"►","")</f>
        <v/>
      </c>
      <c r="AR554" s="40" t="str">
        <f>IF(SUM(AR555:AR556)&gt;0,"►","")</f>
        <v/>
      </c>
      <c r="AS554" s="19"/>
      <c r="AT554" s="19"/>
      <c r="AU554" s="120"/>
    </row>
    <row r="555" spans="1:47" ht="14.4" customHeight="1" thickBot="1" x14ac:dyDescent="0.35">
      <c r="A555" s="133"/>
      <c r="B555" s="79" t="s">
        <v>1161</v>
      </c>
      <c r="C555" s="82"/>
      <c r="D555" s="83"/>
      <c r="E555" s="112" t="str">
        <f>IF(F555&gt;0,"ok","◄")</f>
        <v>◄</v>
      </c>
      <c r="F555" s="113"/>
      <c r="G555" s="111" t="str">
        <f t="shared" si="7"/>
        <v/>
      </c>
      <c r="H555" s="203"/>
      <c r="I555" s="204"/>
      <c r="J555" s="159"/>
      <c r="K555" s="160"/>
      <c r="L555" s="161"/>
      <c r="M555" s="162"/>
      <c r="N555" s="163"/>
      <c r="O555" s="51"/>
      <c r="P555" s="58"/>
      <c r="Q555" s="59"/>
      <c r="R555" s="55"/>
      <c r="S555" s="52"/>
      <c r="T555" s="56"/>
      <c r="U555" s="52"/>
      <c r="V555" s="35"/>
      <c r="W555" s="164">
        <f>J555</f>
        <v>0</v>
      </c>
      <c r="X555" s="165"/>
      <c r="Y555" s="165"/>
      <c r="Z555" s="165"/>
      <c r="AA555" s="57">
        <f>N555</f>
        <v>0</v>
      </c>
      <c r="AB555" s="60"/>
      <c r="AC555" s="61"/>
      <c r="AD555" s="62"/>
      <c r="AE555" s="57">
        <f>R555</f>
        <v>0</v>
      </c>
      <c r="AF555" s="63"/>
      <c r="AG555" s="57">
        <f>T555</f>
        <v>0</v>
      </c>
      <c r="AH555" s="54"/>
      <c r="AI555" s="14"/>
      <c r="AJ555" s="171">
        <f>IF(K555+O555&gt;=2,0,IF(K555+O555=1,0,1))</f>
        <v>1</v>
      </c>
      <c r="AK555" s="172" t="str">
        <f>IF(K555+O555&gt;=2,0,IF(K555+O555=1,0,"or◄"))</f>
        <v>or◄</v>
      </c>
      <c r="AL555" s="173">
        <f>IF(K555+O555&gt;=1,"",IF(K555+O555&gt;=2,"",1))</f>
        <v>1</v>
      </c>
      <c r="AM555" s="174">
        <f>IF(S555&gt;=1,"",IF(S555&gt;=2,"",1))</f>
        <v>1</v>
      </c>
      <c r="AN555" s="173">
        <f>IF(U555&gt;=1,"",IF(U555&gt;=2,"",1))</f>
        <v>1</v>
      </c>
      <c r="AO555" s="175">
        <f>X555</f>
        <v>0</v>
      </c>
      <c r="AP555" s="22">
        <f>AB555</f>
        <v>0</v>
      </c>
      <c r="AQ555" s="22">
        <f>AF555</f>
        <v>0</v>
      </c>
      <c r="AR555" s="13">
        <f>AH555</f>
        <v>0</v>
      </c>
      <c r="AS555" s="10" t="str">
        <f>IF(SUM(K555,O555,S555,U555)&gt;0,J555*K555+N555*O555+R555*S555+T555*U555,"")</f>
        <v/>
      </c>
      <c r="AT555" s="41" t="str">
        <f>IF(SUM(X555,AB555,AF555,AH555)&gt;0,W555*X555+AA555*AB555+AE555*AF555+AG555*AH555,"")</f>
        <v/>
      </c>
      <c r="AU555" s="120"/>
    </row>
    <row r="556" spans="1:47" ht="14.4" customHeight="1" thickBot="1" x14ac:dyDescent="0.35">
      <c r="A556" s="136" t="s">
        <v>412</v>
      </c>
      <c r="B556" s="74"/>
      <c r="C556" s="75"/>
      <c r="D556" s="76"/>
      <c r="E556" s="109" t="str">
        <f>IF(F556="◄","◄",IF(F556="ok","►",""))</f>
        <v>◄</v>
      </c>
      <c r="F556" s="110" t="str">
        <f>IF(F557&gt;0,"OK","◄")</f>
        <v>◄</v>
      </c>
      <c r="G556" s="111" t="str">
        <f t="shared" si="7"/>
        <v/>
      </c>
      <c r="H556" s="91">
        <v>26075</v>
      </c>
      <c r="I556" s="78" t="s">
        <v>43</v>
      </c>
      <c r="J556" s="23"/>
      <c r="K556" s="50" t="str">
        <f>IF(K557&gt;0,"","◄")</f>
        <v>◄</v>
      </c>
      <c r="L556" s="141"/>
      <c r="M556" s="141"/>
      <c r="N556" s="20"/>
      <c r="O556" s="50" t="str">
        <f>IF(O557&gt;0,"","◄")</f>
        <v>◄</v>
      </c>
      <c r="P556" s="3"/>
      <c r="Q556" s="4"/>
      <c r="R556" s="4"/>
      <c r="S556" s="50" t="str">
        <f>IF(S557&gt;0,"","◄")</f>
        <v>◄</v>
      </c>
      <c r="T556" s="4"/>
      <c r="U556" s="50" t="str">
        <f>IF(U557&gt;0,"","◄")</f>
        <v>◄</v>
      </c>
      <c r="V556" s="28"/>
      <c r="W556" s="4"/>
      <c r="X556" s="36" t="str">
        <f>IF(X557,"►","")</f>
        <v/>
      </c>
      <c r="Y556" s="142"/>
      <c r="Z556" s="142"/>
      <c r="AA556" s="4"/>
      <c r="AB556" s="36" t="str">
        <f>IF(AB557,"►","")</f>
        <v/>
      </c>
      <c r="AC556" s="4"/>
      <c r="AD556" s="4"/>
      <c r="AE556" s="4"/>
      <c r="AF556" s="36" t="str">
        <f>IF(AF557,"►","")</f>
        <v/>
      </c>
      <c r="AG556" s="4"/>
      <c r="AH556" s="36" t="str">
        <f>IF(AH557,"►","")</f>
        <v/>
      </c>
      <c r="AI556" s="14"/>
      <c r="AJ556" s="168" t="str">
        <f>IF(SUM(AJ557:AJ558)&gt;0,"◄","")</f>
        <v>◄</v>
      </c>
      <c r="AK556" s="169" t="s">
        <v>1742</v>
      </c>
      <c r="AL556" s="168" t="str">
        <f>IF(SUM(AL557:AL558)&gt;0,"◄","")</f>
        <v>◄</v>
      </c>
      <c r="AM556" s="170"/>
      <c r="AN556" s="168" t="str">
        <f>IF(SUM(AN557:AN558)&gt;0,"◄","")</f>
        <v>◄</v>
      </c>
      <c r="AO556" s="39" t="str">
        <f>IF(SUM(AO557:AO558)&gt;0,"►","")</f>
        <v/>
      </c>
      <c r="AP556" s="39" t="str">
        <f>IF(SUM(AP557:AP558)&gt;0,"►","")</f>
        <v/>
      </c>
      <c r="AQ556" s="39" t="str">
        <f>IF(SUM(AQ557:AQ558)&gt;0,"►","")</f>
        <v/>
      </c>
      <c r="AR556" s="40" t="str">
        <f>IF(SUM(AR557:AR558)&gt;0,"►","")</f>
        <v/>
      </c>
      <c r="AS556" s="19"/>
      <c r="AT556" s="19"/>
      <c r="AU556" s="120"/>
    </row>
    <row r="557" spans="1:47" ht="15" customHeight="1" thickBot="1" x14ac:dyDescent="0.35">
      <c r="A557" s="133"/>
      <c r="B557" s="79" t="s">
        <v>1162</v>
      </c>
      <c r="C557" s="82"/>
      <c r="D557" s="83"/>
      <c r="E557" s="112" t="str">
        <f>IF(F557&gt;0,"ok","◄")</f>
        <v>◄</v>
      </c>
      <c r="F557" s="113"/>
      <c r="G557" s="111" t="str">
        <f t="shared" si="7"/>
        <v/>
      </c>
      <c r="H557" s="203"/>
      <c r="I557" s="204"/>
      <c r="J557" s="159"/>
      <c r="K557" s="160"/>
      <c r="L557" s="161"/>
      <c r="M557" s="162"/>
      <c r="N557" s="163"/>
      <c r="O557" s="51"/>
      <c r="P557" s="58"/>
      <c r="Q557" s="59"/>
      <c r="R557" s="55"/>
      <c r="S557" s="52"/>
      <c r="T557" s="56"/>
      <c r="U557" s="52"/>
      <c r="V557" s="35"/>
      <c r="W557" s="164">
        <f>J557</f>
        <v>0</v>
      </c>
      <c r="X557" s="165"/>
      <c r="Y557" s="165"/>
      <c r="Z557" s="165"/>
      <c r="AA557" s="57">
        <f>N557</f>
        <v>0</v>
      </c>
      <c r="AB557" s="60"/>
      <c r="AC557" s="61"/>
      <c r="AD557" s="62"/>
      <c r="AE557" s="57">
        <f>R557</f>
        <v>0</v>
      </c>
      <c r="AF557" s="63"/>
      <c r="AG557" s="57">
        <f>T557</f>
        <v>0</v>
      </c>
      <c r="AH557" s="54"/>
      <c r="AI557" s="14"/>
      <c r="AJ557" s="171">
        <f>IF(K557+O557&gt;=2,0,IF(K557+O557=1,0,1))</f>
        <v>1</v>
      </c>
      <c r="AK557" s="172" t="str">
        <f>IF(K557+O557&gt;=2,0,IF(K557+O557=1,0,"or◄"))</f>
        <v>or◄</v>
      </c>
      <c r="AL557" s="173">
        <f>IF(K557+O557&gt;=1,"",IF(K557+O557&gt;=2,"",1))</f>
        <v>1</v>
      </c>
      <c r="AM557" s="174">
        <f>IF(S557&gt;=1,"",IF(S557&gt;=2,"",1))</f>
        <v>1</v>
      </c>
      <c r="AN557" s="173">
        <f>IF(U557&gt;=1,"",IF(U557&gt;=2,"",1))</f>
        <v>1</v>
      </c>
      <c r="AO557" s="175">
        <f>X557</f>
        <v>0</v>
      </c>
      <c r="AP557" s="22">
        <f>AB557</f>
        <v>0</v>
      </c>
      <c r="AQ557" s="22">
        <f>AF557</f>
        <v>0</v>
      </c>
      <c r="AR557" s="13">
        <f>AH557</f>
        <v>0</v>
      </c>
      <c r="AS557" s="10" t="str">
        <f>IF(SUM(K557,O557,S557,U557)&gt;0,J557*K557+N557*O557+R557*S557+T557*U557,"")</f>
        <v/>
      </c>
      <c r="AT557" s="41" t="str">
        <f>IF(SUM(X557,AB557,AF557,AH557)&gt;0,W557*X557+AA557*AB557+AE557*AF557+AG557*AH557,"")</f>
        <v/>
      </c>
      <c r="AU557" s="120"/>
    </row>
    <row r="558" spans="1:47" ht="14.4" customHeight="1" thickBot="1" x14ac:dyDescent="0.35">
      <c r="A558" s="136" t="s">
        <v>413</v>
      </c>
      <c r="B558" s="74"/>
      <c r="C558" s="75"/>
      <c r="D558" s="76"/>
      <c r="E558" s="109" t="str">
        <f>IF(F558="◄","◄",IF(F558="ok","►",""))</f>
        <v>◄</v>
      </c>
      <c r="F558" s="110" t="str">
        <f>IF(F559&gt;0,"OK","◄")</f>
        <v>◄</v>
      </c>
      <c r="G558" s="111" t="str">
        <f t="shared" si="7"/>
        <v/>
      </c>
      <c r="H558" s="91">
        <v>26103</v>
      </c>
      <c r="I558" s="78" t="s">
        <v>43</v>
      </c>
      <c r="J558" s="23"/>
      <c r="K558" s="50" t="str">
        <f>IF(K559&gt;0,"","◄")</f>
        <v>◄</v>
      </c>
      <c r="L558" s="141"/>
      <c r="M558" s="141"/>
      <c r="N558" s="20"/>
      <c r="O558" s="50" t="str">
        <f>IF(O559&gt;0,"","◄")</f>
        <v>◄</v>
      </c>
      <c r="P558" s="3"/>
      <c r="Q558" s="4"/>
      <c r="R558" s="4"/>
      <c r="S558" s="50" t="str">
        <f>IF(S559&gt;0,"","◄")</f>
        <v>◄</v>
      </c>
      <c r="T558" s="4"/>
      <c r="U558" s="50" t="str">
        <f>IF(U559&gt;0,"","◄")</f>
        <v>◄</v>
      </c>
      <c r="V558" s="28"/>
      <c r="W558" s="4"/>
      <c r="X558" s="36" t="str">
        <f>IF(X559,"►","")</f>
        <v/>
      </c>
      <c r="Y558" s="142"/>
      <c r="Z558" s="142"/>
      <c r="AA558" s="4"/>
      <c r="AB558" s="36" t="str">
        <f>IF(AB559,"►","")</f>
        <v/>
      </c>
      <c r="AC558" s="4"/>
      <c r="AD558" s="4"/>
      <c r="AE558" s="4"/>
      <c r="AF558" s="36" t="str">
        <f>IF(AF559,"►","")</f>
        <v/>
      </c>
      <c r="AG558" s="4"/>
      <c r="AH558" s="36" t="str">
        <f>IF(AH559,"►","")</f>
        <v/>
      </c>
      <c r="AI558" s="14"/>
      <c r="AJ558" s="168" t="str">
        <f>IF(SUM(AJ559:AJ560)&gt;0,"◄","")</f>
        <v>◄</v>
      </c>
      <c r="AK558" s="169" t="s">
        <v>1742</v>
      </c>
      <c r="AL558" s="168" t="str">
        <f>IF(SUM(AL559:AL560)&gt;0,"◄","")</f>
        <v>◄</v>
      </c>
      <c r="AM558" s="170"/>
      <c r="AN558" s="168" t="str">
        <f>IF(SUM(AN559:AN560)&gt;0,"◄","")</f>
        <v>◄</v>
      </c>
      <c r="AO558" s="39" t="str">
        <f>IF(SUM(AO559:AO560)&gt;0,"►","")</f>
        <v/>
      </c>
      <c r="AP558" s="39" t="str">
        <f>IF(SUM(AP559:AP560)&gt;0,"►","")</f>
        <v/>
      </c>
      <c r="AQ558" s="39" t="str">
        <f>IF(SUM(AQ559:AQ560)&gt;0,"►","")</f>
        <v/>
      </c>
      <c r="AR558" s="40" t="str">
        <f>IF(SUM(AR559:AR560)&gt;0,"►","")</f>
        <v/>
      </c>
      <c r="AS558" s="19"/>
      <c r="AT558" s="19"/>
      <c r="AU558" s="120"/>
    </row>
    <row r="559" spans="1:47" ht="15" customHeight="1" thickBot="1" x14ac:dyDescent="0.35">
      <c r="A559" s="133"/>
      <c r="B559" s="79" t="s">
        <v>1163</v>
      </c>
      <c r="C559" s="82"/>
      <c r="D559" s="83"/>
      <c r="E559" s="112" t="str">
        <f>IF(F559&gt;0,"ok","◄")</f>
        <v>◄</v>
      </c>
      <c r="F559" s="113"/>
      <c r="G559" s="111" t="str">
        <f t="shared" si="7"/>
        <v/>
      </c>
      <c r="H559" s="203"/>
      <c r="I559" s="204"/>
      <c r="J559" s="159"/>
      <c r="K559" s="160"/>
      <c r="L559" s="161"/>
      <c r="M559" s="162"/>
      <c r="N559" s="163"/>
      <c r="O559" s="51"/>
      <c r="P559" s="58"/>
      <c r="Q559" s="59"/>
      <c r="R559" s="55"/>
      <c r="S559" s="52"/>
      <c r="T559" s="56"/>
      <c r="U559" s="52"/>
      <c r="V559" s="35"/>
      <c r="W559" s="164">
        <f>J559</f>
        <v>0</v>
      </c>
      <c r="X559" s="165"/>
      <c r="Y559" s="165"/>
      <c r="Z559" s="165"/>
      <c r="AA559" s="57">
        <f>N559</f>
        <v>0</v>
      </c>
      <c r="AB559" s="60"/>
      <c r="AC559" s="61"/>
      <c r="AD559" s="62"/>
      <c r="AE559" s="57">
        <f>R559</f>
        <v>0</v>
      </c>
      <c r="AF559" s="63"/>
      <c r="AG559" s="57">
        <f>T559</f>
        <v>0</v>
      </c>
      <c r="AH559" s="54"/>
      <c r="AI559" s="14"/>
      <c r="AJ559" s="171">
        <f>IF(K559+O559&gt;=2,0,IF(K559+O559=1,0,1))</f>
        <v>1</v>
      </c>
      <c r="AK559" s="172" t="str">
        <f>IF(K559+O559&gt;=2,0,IF(K559+O559=1,0,"or◄"))</f>
        <v>or◄</v>
      </c>
      <c r="AL559" s="173">
        <f>IF(K559+O559&gt;=1,"",IF(K559+O559&gt;=2,"",1))</f>
        <v>1</v>
      </c>
      <c r="AM559" s="174">
        <f>IF(S559&gt;=1,"",IF(S559&gt;=2,"",1))</f>
        <v>1</v>
      </c>
      <c r="AN559" s="173">
        <f>IF(U559&gt;=1,"",IF(U559&gt;=2,"",1))</f>
        <v>1</v>
      </c>
      <c r="AO559" s="175">
        <f>X559</f>
        <v>0</v>
      </c>
      <c r="AP559" s="22">
        <f>AB559</f>
        <v>0</v>
      </c>
      <c r="AQ559" s="22">
        <f>AF559</f>
        <v>0</v>
      </c>
      <c r="AR559" s="13">
        <f>AH559</f>
        <v>0</v>
      </c>
      <c r="AS559" s="10" t="str">
        <f>IF(SUM(K559,O559,S559,U559)&gt;0,J559*K559+N559*O559+R559*S559+T559*U559,"")</f>
        <v/>
      </c>
      <c r="AT559" s="41" t="str">
        <f>IF(SUM(X559,AB559,AF559,AH559)&gt;0,W559*X559+AA559*AB559+AE559*AF559+AG559*AH559,"")</f>
        <v/>
      </c>
      <c r="AU559" s="120"/>
    </row>
    <row r="560" spans="1:47" ht="14.4" customHeight="1" thickBot="1" x14ac:dyDescent="0.35">
      <c r="A560" s="136" t="s">
        <v>414</v>
      </c>
      <c r="B560" s="74"/>
      <c r="C560" s="75"/>
      <c r="D560" s="76"/>
      <c r="E560" s="109" t="str">
        <f>IF(F560="◄","◄",IF(F560="ok","►",""))</f>
        <v>◄</v>
      </c>
      <c r="F560" s="110" t="str">
        <f>IF(F561&gt;0,"OK","◄")</f>
        <v>◄</v>
      </c>
      <c r="G560" s="111" t="str">
        <f t="shared" si="7"/>
        <v/>
      </c>
      <c r="H560" s="91">
        <v>26103</v>
      </c>
      <c r="I560" s="78" t="s">
        <v>43</v>
      </c>
      <c r="J560" s="23"/>
      <c r="K560" s="50" t="str">
        <f>IF(K561&gt;0,"","◄")</f>
        <v>◄</v>
      </c>
      <c r="L560" s="141"/>
      <c r="M560" s="141"/>
      <c r="N560" s="20"/>
      <c r="O560" s="50" t="str">
        <f>IF(O561&gt;0,"","◄")</f>
        <v>◄</v>
      </c>
      <c r="P560" s="3"/>
      <c r="Q560" s="4"/>
      <c r="R560" s="4"/>
      <c r="S560" s="50" t="str">
        <f>IF(S561&gt;0,"","◄")</f>
        <v>◄</v>
      </c>
      <c r="T560" s="4"/>
      <c r="U560" s="50" t="str">
        <f>IF(U561&gt;0,"","◄")</f>
        <v>◄</v>
      </c>
      <c r="V560" s="28"/>
      <c r="W560" s="4"/>
      <c r="X560" s="36" t="str">
        <f>IF(X561,"►","")</f>
        <v/>
      </c>
      <c r="Y560" s="142"/>
      <c r="Z560" s="142"/>
      <c r="AA560" s="4"/>
      <c r="AB560" s="36" t="str">
        <f>IF(AB561,"►","")</f>
        <v/>
      </c>
      <c r="AC560" s="4"/>
      <c r="AD560" s="4"/>
      <c r="AE560" s="4"/>
      <c r="AF560" s="36" t="str">
        <f>IF(AF561,"►","")</f>
        <v/>
      </c>
      <c r="AG560" s="4"/>
      <c r="AH560" s="36" t="str">
        <f>IF(AH561,"►","")</f>
        <v/>
      </c>
      <c r="AI560" s="14"/>
      <c r="AJ560" s="168" t="str">
        <f>IF(SUM(AJ561:AJ562)&gt;0,"◄","")</f>
        <v>◄</v>
      </c>
      <c r="AK560" s="169" t="s">
        <v>1742</v>
      </c>
      <c r="AL560" s="168" t="str">
        <f>IF(SUM(AL561:AL562)&gt;0,"◄","")</f>
        <v>◄</v>
      </c>
      <c r="AM560" s="170"/>
      <c r="AN560" s="168" t="str">
        <f>IF(SUM(AN561:AN562)&gt;0,"◄","")</f>
        <v>◄</v>
      </c>
      <c r="AO560" s="39" t="str">
        <f>IF(SUM(AO561:AO562)&gt;0,"►","")</f>
        <v/>
      </c>
      <c r="AP560" s="39" t="str">
        <f>IF(SUM(AP561:AP562)&gt;0,"►","")</f>
        <v/>
      </c>
      <c r="AQ560" s="39" t="str">
        <f>IF(SUM(AQ561:AQ562)&gt;0,"►","")</f>
        <v/>
      </c>
      <c r="AR560" s="40" t="str">
        <f>IF(SUM(AR561:AR562)&gt;0,"►","")</f>
        <v/>
      </c>
      <c r="AS560" s="19"/>
      <c r="AT560" s="19"/>
      <c r="AU560" s="120"/>
    </row>
    <row r="561" spans="1:47" ht="15" customHeight="1" thickBot="1" x14ac:dyDescent="0.35">
      <c r="A561" s="133"/>
      <c r="B561" s="79" t="s">
        <v>1164</v>
      </c>
      <c r="C561" s="82"/>
      <c r="D561" s="83"/>
      <c r="E561" s="112" t="str">
        <f>IF(F561&gt;0,"ok","◄")</f>
        <v>◄</v>
      </c>
      <c r="F561" s="113"/>
      <c r="G561" s="111" t="str">
        <f t="shared" si="7"/>
        <v/>
      </c>
      <c r="H561" s="203"/>
      <c r="I561" s="204"/>
      <c r="J561" s="159"/>
      <c r="K561" s="160"/>
      <c r="L561" s="161"/>
      <c r="M561" s="162"/>
      <c r="N561" s="163"/>
      <c r="O561" s="51"/>
      <c r="P561" s="58"/>
      <c r="Q561" s="59"/>
      <c r="R561" s="55"/>
      <c r="S561" s="52"/>
      <c r="T561" s="56"/>
      <c r="U561" s="52"/>
      <c r="V561" s="35"/>
      <c r="W561" s="164">
        <f>J561</f>
        <v>0</v>
      </c>
      <c r="X561" s="165"/>
      <c r="Y561" s="165"/>
      <c r="Z561" s="165"/>
      <c r="AA561" s="57">
        <f>N561</f>
        <v>0</v>
      </c>
      <c r="AB561" s="60"/>
      <c r="AC561" s="61"/>
      <c r="AD561" s="62"/>
      <c r="AE561" s="57">
        <f>R561</f>
        <v>0</v>
      </c>
      <c r="AF561" s="63"/>
      <c r="AG561" s="57">
        <f>T561</f>
        <v>0</v>
      </c>
      <c r="AH561" s="54"/>
      <c r="AI561" s="14"/>
      <c r="AJ561" s="171">
        <f>IF(K561+O561&gt;=2,0,IF(K561+O561=1,0,1))</f>
        <v>1</v>
      </c>
      <c r="AK561" s="172" t="str">
        <f>IF(K561+O561&gt;=2,0,IF(K561+O561=1,0,"or◄"))</f>
        <v>or◄</v>
      </c>
      <c r="AL561" s="173">
        <f>IF(K561+O561&gt;=1,"",IF(K561+O561&gt;=2,"",1))</f>
        <v>1</v>
      </c>
      <c r="AM561" s="174">
        <f>IF(S561&gt;=1,"",IF(S561&gt;=2,"",1))</f>
        <v>1</v>
      </c>
      <c r="AN561" s="173">
        <f>IF(U561&gt;=1,"",IF(U561&gt;=2,"",1))</f>
        <v>1</v>
      </c>
      <c r="AO561" s="175">
        <f>X561</f>
        <v>0</v>
      </c>
      <c r="AP561" s="22">
        <f>AB561</f>
        <v>0</v>
      </c>
      <c r="AQ561" s="22">
        <f>AF561</f>
        <v>0</v>
      </c>
      <c r="AR561" s="13">
        <f>AH561</f>
        <v>0</v>
      </c>
      <c r="AS561" s="10" t="str">
        <f>IF(SUM(K561,O561,S561,U561)&gt;0,J561*K561+N561*O561+R561*S561+T561*U561,"")</f>
        <v/>
      </c>
      <c r="AT561" s="41" t="str">
        <f>IF(SUM(X561,AB561,AF561,AH561)&gt;0,W561*X561+AA561*AB561+AE561*AF561+AG561*AH561,"")</f>
        <v/>
      </c>
      <c r="AU561" s="120"/>
    </row>
    <row r="562" spans="1:47" ht="16.2" customHeight="1" thickBot="1" x14ac:dyDescent="0.35">
      <c r="A562" s="190" t="s">
        <v>415</v>
      </c>
      <c r="B562" s="191"/>
      <c r="C562" s="191"/>
      <c r="D562" s="192"/>
      <c r="E562" s="109" t="str">
        <f>IF(F562="◄","◄",IF(F562="ok","►",""))</f>
        <v>◄</v>
      </c>
      <c r="F562" s="110" t="str">
        <f>IF(F563&gt;0,"OK","◄")</f>
        <v>◄</v>
      </c>
      <c r="G562" s="111" t="str">
        <f t="shared" si="7"/>
        <v/>
      </c>
      <c r="H562" s="91">
        <v>26110</v>
      </c>
      <c r="I562" s="78" t="s">
        <v>43</v>
      </c>
      <c r="J562" s="23"/>
      <c r="K562" s="50" t="str">
        <f>IF(K563&gt;0,"","◄")</f>
        <v>◄</v>
      </c>
      <c r="L562" s="141"/>
      <c r="M562" s="141"/>
      <c r="N562" s="20"/>
      <c r="O562" s="50" t="str">
        <f>IF(O563&gt;0,"","◄")</f>
        <v>◄</v>
      </c>
      <c r="P562" s="3"/>
      <c r="Q562" s="4"/>
      <c r="R562" s="4"/>
      <c r="S562" s="50" t="str">
        <f>IF(S563&gt;0,"","◄")</f>
        <v>◄</v>
      </c>
      <c r="T562" s="4"/>
      <c r="U562" s="50" t="str">
        <f>IF(U563&gt;0,"","◄")</f>
        <v>◄</v>
      </c>
      <c r="V562" s="28"/>
      <c r="W562" s="4"/>
      <c r="X562" s="36" t="str">
        <f>IF(X563,"►","")</f>
        <v/>
      </c>
      <c r="Y562" s="142"/>
      <c r="Z562" s="142"/>
      <c r="AA562" s="4"/>
      <c r="AB562" s="36" t="str">
        <f>IF(AB563,"►","")</f>
        <v/>
      </c>
      <c r="AC562" s="4"/>
      <c r="AD562" s="4"/>
      <c r="AE562" s="4"/>
      <c r="AF562" s="36" t="str">
        <f>IF(AF563,"►","")</f>
        <v/>
      </c>
      <c r="AG562" s="4"/>
      <c r="AH562" s="36" t="str">
        <f>IF(AH563,"►","")</f>
        <v/>
      </c>
      <c r="AI562" s="14"/>
      <c r="AJ562" s="168" t="str">
        <f>IF(SUM(AJ563:AJ564)&gt;0,"◄","")</f>
        <v>◄</v>
      </c>
      <c r="AK562" s="169" t="s">
        <v>1742</v>
      </c>
      <c r="AL562" s="168" t="str">
        <f>IF(SUM(AL563:AL564)&gt;0,"◄","")</f>
        <v>◄</v>
      </c>
      <c r="AM562" s="170"/>
      <c r="AN562" s="168" t="str">
        <f>IF(SUM(AN563:AN564)&gt;0,"◄","")</f>
        <v>◄</v>
      </c>
      <c r="AO562" s="39" t="str">
        <f>IF(SUM(AO563:AO564)&gt;0,"►","")</f>
        <v/>
      </c>
      <c r="AP562" s="39" t="str">
        <f>IF(SUM(AP563:AP564)&gt;0,"►","")</f>
        <v/>
      </c>
      <c r="AQ562" s="39" t="str">
        <f>IF(SUM(AQ563:AQ564)&gt;0,"►","")</f>
        <v/>
      </c>
      <c r="AR562" s="40" t="str">
        <f>IF(SUM(AR563:AR564)&gt;0,"►","")</f>
        <v/>
      </c>
      <c r="AS562" s="19"/>
      <c r="AT562" s="19"/>
      <c r="AU562" s="120"/>
    </row>
    <row r="563" spans="1:47" ht="15" customHeight="1" thickBot="1" x14ac:dyDescent="0.35">
      <c r="A563" s="133"/>
      <c r="B563" s="79" t="s">
        <v>1165</v>
      </c>
      <c r="C563" s="82"/>
      <c r="D563" s="83"/>
      <c r="E563" s="112" t="str">
        <f>IF(F563&gt;0,"ok","◄")</f>
        <v>◄</v>
      </c>
      <c r="F563" s="113"/>
      <c r="G563" s="111" t="str">
        <f t="shared" si="7"/>
        <v/>
      </c>
      <c r="H563" s="203"/>
      <c r="I563" s="204"/>
      <c r="J563" s="159"/>
      <c r="K563" s="160"/>
      <c r="L563" s="161"/>
      <c r="M563" s="162"/>
      <c r="N563" s="163"/>
      <c r="O563" s="51"/>
      <c r="P563" s="58"/>
      <c r="Q563" s="59"/>
      <c r="R563" s="55"/>
      <c r="S563" s="52"/>
      <c r="T563" s="56"/>
      <c r="U563" s="52"/>
      <c r="V563" s="35"/>
      <c r="W563" s="164">
        <f>J563</f>
        <v>0</v>
      </c>
      <c r="X563" s="165"/>
      <c r="Y563" s="165"/>
      <c r="Z563" s="165"/>
      <c r="AA563" s="57">
        <f>N563</f>
        <v>0</v>
      </c>
      <c r="AB563" s="60"/>
      <c r="AC563" s="61"/>
      <c r="AD563" s="62"/>
      <c r="AE563" s="57">
        <f>R563</f>
        <v>0</v>
      </c>
      <c r="AF563" s="63"/>
      <c r="AG563" s="57">
        <f>T563</f>
        <v>0</v>
      </c>
      <c r="AH563" s="54"/>
      <c r="AI563" s="14"/>
      <c r="AJ563" s="171">
        <f>IF(K563+O563&gt;=2,0,IF(K563+O563=1,0,1))</f>
        <v>1</v>
      </c>
      <c r="AK563" s="172" t="str">
        <f>IF(K563+O563&gt;=2,0,IF(K563+O563=1,0,"or◄"))</f>
        <v>or◄</v>
      </c>
      <c r="AL563" s="173">
        <f>IF(K563+O563&gt;=1,"",IF(K563+O563&gt;=2,"",1))</f>
        <v>1</v>
      </c>
      <c r="AM563" s="174">
        <f>IF(S563&gt;=1,"",IF(S563&gt;=2,"",1))</f>
        <v>1</v>
      </c>
      <c r="AN563" s="173">
        <f>IF(U563&gt;=1,"",IF(U563&gt;=2,"",1))</f>
        <v>1</v>
      </c>
      <c r="AO563" s="175">
        <f>X563</f>
        <v>0</v>
      </c>
      <c r="AP563" s="22">
        <f>AB563</f>
        <v>0</v>
      </c>
      <c r="AQ563" s="22">
        <f>AF563</f>
        <v>0</v>
      </c>
      <c r="AR563" s="13">
        <f>AH563</f>
        <v>0</v>
      </c>
      <c r="AS563" s="10" t="str">
        <f>IF(SUM(K563,O563,S563,U563)&gt;0,J563*K563+N563*O563+R563*S563+T563*U563,"")</f>
        <v/>
      </c>
      <c r="AT563" s="41" t="str">
        <f>IF(SUM(X563,AB563,AF563,AH563)&gt;0,W563*X563+AA563*AB563+AE563*AF563+AG563*AH563,"")</f>
        <v/>
      </c>
      <c r="AU563" s="120"/>
    </row>
    <row r="564" spans="1:47" ht="14.4" customHeight="1" thickBot="1" x14ac:dyDescent="0.35">
      <c r="A564" s="136" t="s">
        <v>416</v>
      </c>
      <c r="B564" s="74"/>
      <c r="C564" s="75"/>
      <c r="D564" s="76"/>
      <c r="E564" s="109" t="str">
        <f>IF(F564="◄","◄",IF(F564="ok","►",""))</f>
        <v>◄</v>
      </c>
      <c r="F564" s="110" t="str">
        <f>IF(F565&gt;0,"OK","◄")</f>
        <v>◄</v>
      </c>
      <c r="G564" s="111" t="str">
        <f t="shared" si="7"/>
        <v/>
      </c>
      <c r="H564" s="91">
        <v>26110</v>
      </c>
      <c r="I564" s="78" t="s">
        <v>43</v>
      </c>
      <c r="J564" s="23"/>
      <c r="K564" s="50" t="str">
        <f>IF(K565&gt;0,"","◄")</f>
        <v>◄</v>
      </c>
      <c r="L564" s="141"/>
      <c r="M564" s="141"/>
      <c r="N564" s="20"/>
      <c r="O564" s="50" t="str">
        <f>IF(O565&gt;0,"","◄")</f>
        <v>◄</v>
      </c>
      <c r="P564" s="3"/>
      <c r="Q564" s="4"/>
      <c r="R564" s="4"/>
      <c r="S564" s="50" t="str">
        <f>IF(S565&gt;0,"","◄")</f>
        <v>◄</v>
      </c>
      <c r="T564" s="4"/>
      <c r="U564" s="50" t="str">
        <f>IF(U565&gt;0,"","◄")</f>
        <v>◄</v>
      </c>
      <c r="V564" s="28"/>
      <c r="W564" s="4"/>
      <c r="X564" s="36" t="str">
        <f>IF(X565,"►","")</f>
        <v/>
      </c>
      <c r="Y564" s="142"/>
      <c r="Z564" s="142"/>
      <c r="AA564" s="4"/>
      <c r="AB564" s="36" t="str">
        <f>IF(AB565,"►","")</f>
        <v/>
      </c>
      <c r="AC564" s="4"/>
      <c r="AD564" s="4"/>
      <c r="AE564" s="4"/>
      <c r="AF564" s="36" t="str">
        <f>IF(AF565,"►","")</f>
        <v/>
      </c>
      <c r="AG564" s="4"/>
      <c r="AH564" s="36" t="str">
        <f>IF(AH565,"►","")</f>
        <v/>
      </c>
      <c r="AI564" s="14"/>
      <c r="AJ564" s="168" t="str">
        <f>IF(SUM(AJ565:AJ566)&gt;0,"◄","")</f>
        <v>◄</v>
      </c>
      <c r="AK564" s="169" t="s">
        <v>1742</v>
      </c>
      <c r="AL564" s="168" t="str">
        <f>IF(SUM(AL565:AL566)&gt;0,"◄","")</f>
        <v>◄</v>
      </c>
      <c r="AM564" s="170"/>
      <c r="AN564" s="168" t="str">
        <f>IF(SUM(AN565:AN566)&gt;0,"◄","")</f>
        <v>◄</v>
      </c>
      <c r="AO564" s="39" t="str">
        <f>IF(SUM(AO565:AO566)&gt;0,"►","")</f>
        <v/>
      </c>
      <c r="AP564" s="39" t="str">
        <f>IF(SUM(AP565:AP566)&gt;0,"►","")</f>
        <v/>
      </c>
      <c r="AQ564" s="39" t="str">
        <f>IF(SUM(AQ565:AQ566)&gt;0,"►","")</f>
        <v/>
      </c>
      <c r="AR564" s="40" t="str">
        <f>IF(SUM(AR565:AR566)&gt;0,"►","")</f>
        <v/>
      </c>
      <c r="AS564" s="19"/>
      <c r="AT564" s="19"/>
      <c r="AU564" s="120"/>
    </row>
    <row r="565" spans="1:47" ht="15" customHeight="1" thickBot="1" x14ac:dyDescent="0.35">
      <c r="A565" s="133"/>
      <c r="B565" s="79" t="s">
        <v>1166</v>
      </c>
      <c r="C565" s="82"/>
      <c r="D565" s="83"/>
      <c r="E565" s="112" t="str">
        <f>IF(F565&gt;0,"ok","◄")</f>
        <v>◄</v>
      </c>
      <c r="F565" s="113"/>
      <c r="G565" s="111" t="str">
        <f t="shared" si="7"/>
        <v/>
      </c>
      <c r="H565" s="203"/>
      <c r="I565" s="204"/>
      <c r="J565" s="159"/>
      <c r="K565" s="160"/>
      <c r="L565" s="161"/>
      <c r="M565" s="162"/>
      <c r="N565" s="163"/>
      <c r="O565" s="51"/>
      <c r="P565" s="58"/>
      <c r="Q565" s="59"/>
      <c r="R565" s="55"/>
      <c r="S565" s="52"/>
      <c r="T565" s="56"/>
      <c r="U565" s="52"/>
      <c r="V565" s="35"/>
      <c r="W565" s="164">
        <f>J565</f>
        <v>0</v>
      </c>
      <c r="X565" s="165"/>
      <c r="Y565" s="165"/>
      <c r="Z565" s="165"/>
      <c r="AA565" s="57">
        <f>N565</f>
        <v>0</v>
      </c>
      <c r="AB565" s="60"/>
      <c r="AC565" s="61"/>
      <c r="AD565" s="62"/>
      <c r="AE565" s="57">
        <f>R565</f>
        <v>0</v>
      </c>
      <c r="AF565" s="63"/>
      <c r="AG565" s="57">
        <f>T565</f>
        <v>0</v>
      </c>
      <c r="AH565" s="54"/>
      <c r="AI565" s="14"/>
      <c r="AJ565" s="171">
        <f>IF(K565+O565&gt;=2,0,IF(K565+O565=1,0,1))</f>
        <v>1</v>
      </c>
      <c r="AK565" s="172" t="str">
        <f>IF(K565+O565&gt;=2,0,IF(K565+O565=1,0,"or◄"))</f>
        <v>or◄</v>
      </c>
      <c r="AL565" s="173">
        <f>IF(K565+O565&gt;=1,"",IF(K565+O565&gt;=2,"",1))</f>
        <v>1</v>
      </c>
      <c r="AM565" s="174">
        <f>IF(S565&gt;=1,"",IF(S565&gt;=2,"",1))</f>
        <v>1</v>
      </c>
      <c r="AN565" s="173">
        <f>IF(U565&gt;=1,"",IF(U565&gt;=2,"",1))</f>
        <v>1</v>
      </c>
      <c r="AO565" s="175">
        <f>X565</f>
        <v>0</v>
      </c>
      <c r="AP565" s="22">
        <f>AB565</f>
        <v>0</v>
      </c>
      <c r="AQ565" s="22">
        <f>AF565</f>
        <v>0</v>
      </c>
      <c r="AR565" s="13">
        <f>AH565</f>
        <v>0</v>
      </c>
      <c r="AS565" s="10" t="str">
        <f>IF(SUM(K565,O565,S565,U565)&gt;0,J565*K565+N565*O565+R565*S565+T565*U565,"")</f>
        <v/>
      </c>
      <c r="AT565" s="41" t="str">
        <f>IF(SUM(X565,AB565,AF565,AH565)&gt;0,W565*X565+AA565*AB565+AE565*AF565+AG565*AH565,"")</f>
        <v/>
      </c>
      <c r="AU565" s="120"/>
    </row>
    <row r="566" spans="1:47" ht="14.4" customHeight="1" thickBot="1" x14ac:dyDescent="0.35">
      <c r="A566" s="190" t="s">
        <v>417</v>
      </c>
      <c r="B566" s="191"/>
      <c r="C566" s="191"/>
      <c r="D566" s="192"/>
      <c r="E566" s="109" t="str">
        <f>IF(F566="◄","◄",IF(F566="ok","►",""))</f>
        <v>◄</v>
      </c>
      <c r="F566" s="110" t="str">
        <f>IF(F567&gt;0,"OK","◄")</f>
        <v>◄</v>
      </c>
      <c r="G566" s="111" t="str">
        <f t="shared" si="7"/>
        <v/>
      </c>
      <c r="H566" s="91">
        <v>26152</v>
      </c>
      <c r="I566" s="78" t="s">
        <v>43</v>
      </c>
      <c r="J566" s="23"/>
      <c r="K566" s="50" t="str">
        <f>IF(K567&gt;0,"","◄")</f>
        <v>◄</v>
      </c>
      <c r="L566" s="141"/>
      <c r="M566" s="141"/>
      <c r="N566" s="20"/>
      <c r="O566" s="50" t="str">
        <f>IF(O567&gt;0,"","◄")</f>
        <v>◄</v>
      </c>
      <c r="P566" s="3"/>
      <c r="Q566" s="4"/>
      <c r="R566" s="4"/>
      <c r="S566" s="50" t="str">
        <f>IF(S567&gt;0,"","◄")</f>
        <v>◄</v>
      </c>
      <c r="T566" s="4"/>
      <c r="U566" s="50" t="str">
        <f>IF(U567&gt;0,"","◄")</f>
        <v>◄</v>
      </c>
      <c r="V566" s="28"/>
      <c r="W566" s="4"/>
      <c r="X566" s="36" t="str">
        <f>IF(X567,"►","")</f>
        <v/>
      </c>
      <c r="Y566" s="142"/>
      <c r="Z566" s="142"/>
      <c r="AA566" s="4"/>
      <c r="AB566" s="36" t="str">
        <f>IF(AB567,"►","")</f>
        <v/>
      </c>
      <c r="AC566" s="4"/>
      <c r="AD566" s="4"/>
      <c r="AE566" s="4"/>
      <c r="AF566" s="36" t="str">
        <f>IF(AF567,"►","")</f>
        <v/>
      </c>
      <c r="AG566" s="4"/>
      <c r="AH566" s="36" t="str">
        <f>IF(AH567,"►","")</f>
        <v/>
      </c>
      <c r="AI566" s="14"/>
      <c r="AJ566" s="168" t="str">
        <f>IF(SUM(AJ567:AJ568)&gt;0,"◄","")</f>
        <v>◄</v>
      </c>
      <c r="AK566" s="169" t="s">
        <v>1742</v>
      </c>
      <c r="AL566" s="168" t="str">
        <f>IF(SUM(AL567:AL568)&gt;0,"◄","")</f>
        <v>◄</v>
      </c>
      <c r="AM566" s="170"/>
      <c r="AN566" s="168" t="str">
        <f>IF(SUM(AN567:AN568)&gt;0,"◄","")</f>
        <v>◄</v>
      </c>
      <c r="AO566" s="39" t="str">
        <f>IF(SUM(AO567:AO568)&gt;0,"►","")</f>
        <v/>
      </c>
      <c r="AP566" s="39" t="str">
        <f>IF(SUM(AP567:AP568)&gt;0,"►","")</f>
        <v/>
      </c>
      <c r="AQ566" s="39" t="str">
        <f>IF(SUM(AQ567:AQ568)&gt;0,"►","")</f>
        <v/>
      </c>
      <c r="AR566" s="40" t="str">
        <f>IF(SUM(AR567:AR568)&gt;0,"►","")</f>
        <v/>
      </c>
      <c r="AS566" s="19"/>
      <c r="AT566" s="19"/>
      <c r="AU566" s="120"/>
    </row>
    <row r="567" spans="1:47" ht="15" customHeight="1" thickBot="1" x14ac:dyDescent="0.35">
      <c r="A567" s="133"/>
      <c r="B567" s="79" t="s">
        <v>1167</v>
      </c>
      <c r="C567" s="82"/>
      <c r="D567" s="83"/>
      <c r="E567" s="112" t="str">
        <f>IF(F567&gt;0,"ok","◄")</f>
        <v>◄</v>
      </c>
      <c r="F567" s="113"/>
      <c r="G567" s="111" t="str">
        <f t="shared" si="7"/>
        <v/>
      </c>
      <c r="H567" s="203">
        <v>1</v>
      </c>
      <c r="I567" s="204"/>
      <c r="J567" s="159"/>
      <c r="K567" s="160"/>
      <c r="L567" s="161"/>
      <c r="M567" s="162"/>
      <c r="N567" s="163"/>
      <c r="O567" s="51"/>
      <c r="P567" s="58"/>
      <c r="Q567" s="59"/>
      <c r="R567" s="55"/>
      <c r="S567" s="52"/>
      <c r="T567" s="56"/>
      <c r="U567" s="52"/>
      <c r="V567" s="35"/>
      <c r="W567" s="164">
        <f>J567</f>
        <v>0</v>
      </c>
      <c r="X567" s="165"/>
      <c r="Y567" s="165"/>
      <c r="Z567" s="165"/>
      <c r="AA567" s="57">
        <f>N567</f>
        <v>0</v>
      </c>
      <c r="AB567" s="60"/>
      <c r="AC567" s="61"/>
      <c r="AD567" s="62"/>
      <c r="AE567" s="57">
        <f>R567</f>
        <v>0</v>
      </c>
      <c r="AF567" s="63"/>
      <c r="AG567" s="57">
        <f>T567</f>
        <v>0</v>
      </c>
      <c r="AH567" s="54"/>
      <c r="AI567" s="14"/>
      <c r="AJ567" s="171">
        <f>IF(K567+O567&gt;=2,0,IF(K567+O567=1,0,1))</f>
        <v>1</v>
      </c>
      <c r="AK567" s="172" t="str">
        <f>IF(K567+O567&gt;=2,0,IF(K567+O567=1,0,"or◄"))</f>
        <v>or◄</v>
      </c>
      <c r="AL567" s="173">
        <f>IF(K567+O567&gt;=1,"",IF(K567+O567&gt;=2,"",1))</f>
        <v>1</v>
      </c>
      <c r="AM567" s="174">
        <f>IF(S567&gt;=1,"",IF(S567&gt;=2,"",1))</f>
        <v>1</v>
      </c>
      <c r="AN567" s="173">
        <f>IF(U567&gt;=1,"",IF(U567&gt;=2,"",1))</f>
        <v>1</v>
      </c>
      <c r="AO567" s="175">
        <f>X567</f>
        <v>0</v>
      </c>
      <c r="AP567" s="22">
        <f>AB567</f>
        <v>0</v>
      </c>
      <c r="AQ567" s="22">
        <f>AF567</f>
        <v>0</v>
      </c>
      <c r="AR567" s="13">
        <f>AH567</f>
        <v>0</v>
      </c>
      <c r="AS567" s="10" t="str">
        <f>IF(SUM(K567,O567,S567,U567)&gt;0,J567*K567+N567*O567+R567*S567+T567*U567,"")</f>
        <v/>
      </c>
      <c r="AT567" s="41" t="str">
        <f>IF(SUM(X567,AB567,AF567,AH567)&gt;0,W567*X567+AA567*AB567+AE567*AF567+AG567*AH567,"")</f>
        <v/>
      </c>
      <c r="AU567" s="120"/>
    </row>
    <row r="568" spans="1:47" ht="14.4" customHeight="1" x14ac:dyDescent="0.3">
      <c r="A568" s="136" t="s">
        <v>418</v>
      </c>
      <c r="B568" s="74"/>
      <c r="C568" s="75"/>
      <c r="D568" s="76"/>
      <c r="E568" s="111" t="str">
        <f>IF(AND(F568="◄",G568="►"),"◄?►",IF(F568="◄","◄",IF(G568="►","►","")))</f>
        <v/>
      </c>
      <c r="F568" s="111" t="str">
        <f>IF(AND(G568="◄",H570="►"),"◄?►",IF(G568="◄","◄",IF(H570="►","►","")))</f>
        <v/>
      </c>
      <c r="G568" s="111" t="str">
        <f t="shared" si="7"/>
        <v/>
      </c>
      <c r="H568" s="91">
        <v>26152</v>
      </c>
      <c r="I568" s="78" t="s">
        <v>43</v>
      </c>
      <c r="J568" s="260"/>
      <c r="K568" s="260"/>
      <c r="L568" s="260"/>
      <c r="M568" s="260"/>
      <c r="N568" s="260"/>
      <c r="O568" s="260"/>
      <c r="P568" s="260"/>
      <c r="Q568" s="260"/>
      <c r="R568" s="260"/>
      <c r="S568" s="260"/>
      <c r="T568" s="260"/>
      <c r="U568" s="260"/>
      <c r="V568" s="260"/>
      <c r="W568" s="260"/>
      <c r="X568" s="260"/>
      <c r="Y568" s="260"/>
      <c r="Z568" s="260"/>
      <c r="AA568" s="260"/>
      <c r="AB568" s="260"/>
      <c r="AC568" s="260"/>
      <c r="AD568" s="260"/>
      <c r="AE568" s="260"/>
      <c r="AF568" s="260"/>
      <c r="AG568" s="260"/>
      <c r="AH568" s="260"/>
      <c r="AI568" s="260"/>
      <c r="AJ568" s="260"/>
      <c r="AK568" s="260"/>
      <c r="AL568" s="260"/>
      <c r="AM568" s="260"/>
      <c r="AN568" s="260"/>
      <c r="AO568" s="260"/>
      <c r="AP568" s="260"/>
      <c r="AQ568" s="260"/>
      <c r="AR568" s="260"/>
      <c r="AS568" s="260"/>
      <c r="AT568" s="260"/>
      <c r="AU568" s="120"/>
    </row>
    <row r="569" spans="1:47" ht="15" thickBot="1" x14ac:dyDescent="0.35">
      <c r="A569" s="133"/>
      <c r="B569" s="79" t="s">
        <v>1167</v>
      </c>
      <c r="C569" s="82"/>
      <c r="D569" s="83"/>
      <c r="E569" s="112"/>
      <c r="F569" s="114" t="s">
        <v>1785</v>
      </c>
      <c r="G569" s="111" t="str">
        <f t="shared" si="7"/>
        <v/>
      </c>
      <c r="H569" s="203"/>
      <c r="I569" s="204"/>
      <c r="J569" s="261"/>
      <c r="K569" s="261"/>
      <c r="L569" s="261"/>
      <c r="M569" s="261"/>
      <c r="N569" s="261"/>
      <c r="O569" s="261"/>
      <c r="P569" s="261"/>
      <c r="Q569" s="261"/>
      <c r="R569" s="261"/>
      <c r="S569" s="261"/>
      <c r="T569" s="261"/>
      <c r="U569" s="261"/>
      <c r="V569" s="261"/>
      <c r="W569" s="261"/>
      <c r="X569" s="261"/>
      <c r="Y569" s="261"/>
      <c r="Z569" s="261"/>
      <c r="AA569" s="261"/>
      <c r="AB569" s="261"/>
      <c r="AC569" s="261"/>
      <c r="AD569" s="261"/>
      <c r="AE569" s="261"/>
      <c r="AF569" s="261"/>
      <c r="AG569" s="261"/>
      <c r="AH569" s="261"/>
      <c r="AI569" s="261"/>
      <c r="AJ569" s="261"/>
      <c r="AK569" s="261"/>
      <c r="AL569" s="261"/>
      <c r="AM569" s="261"/>
      <c r="AN569" s="261"/>
      <c r="AO569" s="261"/>
      <c r="AP569" s="261"/>
      <c r="AQ569" s="261"/>
      <c r="AR569" s="261"/>
      <c r="AS569" s="261"/>
      <c r="AT569" s="261"/>
      <c r="AU569" s="120"/>
    </row>
    <row r="570" spans="1:47" ht="14.4" customHeight="1" thickBot="1" x14ac:dyDescent="0.35">
      <c r="A570" s="136" t="s">
        <v>419</v>
      </c>
      <c r="B570" s="74"/>
      <c r="C570" s="75"/>
      <c r="D570" s="76"/>
      <c r="E570" s="109" t="str">
        <f>IF(F570="◄","◄",IF(F570="ok","►",""))</f>
        <v>◄</v>
      </c>
      <c r="F570" s="110" t="str">
        <f>IF(F571&gt;0,"OK","◄")</f>
        <v>◄</v>
      </c>
      <c r="G570" s="111" t="str">
        <f t="shared" si="7"/>
        <v/>
      </c>
      <c r="H570" s="91">
        <v>26152</v>
      </c>
      <c r="I570" s="78" t="s">
        <v>43</v>
      </c>
      <c r="J570" s="23"/>
      <c r="K570" s="50" t="str">
        <f>IF(K571&gt;0,"","◄")</f>
        <v>◄</v>
      </c>
      <c r="L570" s="141"/>
      <c r="M570" s="141"/>
      <c r="N570" s="20"/>
      <c r="O570" s="50" t="str">
        <f>IF(O571&gt;0,"","◄")</f>
        <v>◄</v>
      </c>
      <c r="P570" s="3"/>
      <c r="Q570" s="4"/>
      <c r="R570" s="4"/>
      <c r="S570" s="50" t="str">
        <f>IF(S571&gt;0,"","◄")</f>
        <v>◄</v>
      </c>
      <c r="T570" s="4"/>
      <c r="U570" s="50" t="str">
        <f>IF(U571&gt;0,"","◄")</f>
        <v>◄</v>
      </c>
      <c r="V570" s="28"/>
      <c r="W570" s="4"/>
      <c r="X570" s="36" t="str">
        <f>IF(X571,"►","")</f>
        <v/>
      </c>
      <c r="Y570" s="142"/>
      <c r="Z570" s="142"/>
      <c r="AA570" s="4"/>
      <c r="AB570" s="36" t="str">
        <f>IF(AB571,"►","")</f>
        <v/>
      </c>
      <c r="AC570" s="4"/>
      <c r="AD570" s="4"/>
      <c r="AE570" s="4"/>
      <c r="AF570" s="36" t="str">
        <f>IF(AF571,"►","")</f>
        <v/>
      </c>
      <c r="AG570" s="4"/>
      <c r="AH570" s="36" t="str">
        <f>IF(AH571,"►","")</f>
        <v/>
      </c>
      <c r="AI570" s="14"/>
      <c r="AJ570" s="168" t="str">
        <f>IF(SUM(AJ571:AJ572)&gt;0,"◄","")</f>
        <v>◄</v>
      </c>
      <c r="AK570" s="169" t="s">
        <v>1742</v>
      </c>
      <c r="AL570" s="168" t="str">
        <f>IF(SUM(AL571:AL572)&gt;0,"◄","")</f>
        <v>◄</v>
      </c>
      <c r="AM570" s="170"/>
      <c r="AN570" s="168" t="str">
        <f>IF(SUM(AN571:AN572)&gt;0,"◄","")</f>
        <v>◄</v>
      </c>
      <c r="AO570" s="39" t="str">
        <f>IF(SUM(AO571:AO572)&gt;0,"►","")</f>
        <v/>
      </c>
      <c r="AP570" s="39" t="str">
        <f>IF(SUM(AP571:AP572)&gt;0,"►","")</f>
        <v/>
      </c>
      <c r="AQ570" s="39" t="str">
        <f>IF(SUM(AQ571:AQ572)&gt;0,"►","")</f>
        <v/>
      </c>
      <c r="AR570" s="40" t="str">
        <f>IF(SUM(AR571:AR572)&gt;0,"►","")</f>
        <v/>
      </c>
      <c r="AS570" s="19"/>
      <c r="AT570" s="19"/>
      <c r="AU570" s="120"/>
    </row>
    <row r="571" spans="1:47" ht="15" customHeight="1" thickBot="1" x14ac:dyDescent="0.35">
      <c r="A571" s="133"/>
      <c r="B571" s="79" t="s">
        <v>1168</v>
      </c>
      <c r="C571" s="82"/>
      <c r="D571" s="83"/>
      <c r="E571" s="112" t="str">
        <f>IF(F571&gt;0,"ok","◄")</f>
        <v>◄</v>
      </c>
      <c r="F571" s="113"/>
      <c r="G571" s="111" t="str">
        <f t="shared" si="7"/>
        <v/>
      </c>
      <c r="H571" s="203"/>
      <c r="I571" s="204"/>
      <c r="J571" s="159"/>
      <c r="K571" s="160"/>
      <c r="L571" s="161"/>
      <c r="M571" s="162"/>
      <c r="N571" s="163"/>
      <c r="O571" s="51"/>
      <c r="P571" s="58"/>
      <c r="Q571" s="59"/>
      <c r="R571" s="55"/>
      <c r="S571" s="52"/>
      <c r="T571" s="56"/>
      <c r="U571" s="52"/>
      <c r="V571" s="35"/>
      <c r="W571" s="164">
        <f>J571</f>
        <v>0</v>
      </c>
      <c r="X571" s="165"/>
      <c r="Y571" s="165"/>
      <c r="Z571" s="165"/>
      <c r="AA571" s="57">
        <f>N571</f>
        <v>0</v>
      </c>
      <c r="AB571" s="60"/>
      <c r="AC571" s="61"/>
      <c r="AD571" s="62"/>
      <c r="AE571" s="57">
        <f>R571</f>
        <v>0</v>
      </c>
      <c r="AF571" s="63"/>
      <c r="AG571" s="57">
        <f>T571</f>
        <v>0</v>
      </c>
      <c r="AH571" s="54"/>
      <c r="AI571" s="14"/>
      <c r="AJ571" s="171">
        <f>IF(K571+O571&gt;=2,0,IF(K571+O571=1,0,1))</f>
        <v>1</v>
      </c>
      <c r="AK571" s="172" t="str">
        <f>IF(K571+O571&gt;=2,0,IF(K571+O571=1,0,"or◄"))</f>
        <v>or◄</v>
      </c>
      <c r="AL571" s="173">
        <f>IF(K571+O571&gt;=1,"",IF(K571+O571&gt;=2,"",1))</f>
        <v>1</v>
      </c>
      <c r="AM571" s="174">
        <f>IF(S571&gt;=1,"",IF(S571&gt;=2,"",1))</f>
        <v>1</v>
      </c>
      <c r="AN571" s="173">
        <f>IF(U571&gt;=1,"",IF(U571&gt;=2,"",1))</f>
        <v>1</v>
      </c>
      <c r="AO571" s="175">
        <f>X571</f>
        <v>0</v>
      </c>
      <c r="AP571" s="22">
        <f>AB571</f>
        <v>0</v>
      </c>
      <c r="AQ571" s="22">
        <f>AF571</f>
        <v>0</v>
      </c>
      <c r="AR571" s="13">
        <f>AH571</f>
        <v>0</v>
      </c>
      <c r="AS571" s="10" t="str">
        <f>IF(SUM(K571,O571,S571,U571)&gt;0,J571*K571+N571*O571+R571*S571+T571*U571,"")</f>
        <v/>
      </c>
      <c r="AT571" s="41" t="str">
        <f>IF(SUM(X571,AB571,AF571,AH571)&gt;0,W571*X571+AA571*AB571+AE571*AF571+AG571*AH571,"")</f>
        <v/>
      </c>
      <c r="AU571" s="120"/>
    </row>
    <row r="572" spans="1:47" ht="14.4" customHeight="1" thickBot="1" x14ac:dyDescent="0.35">
      <c r="A572" s="137" t="s">
        <v>1035</v>
      </c>
      <c r="B572" s="74"/>
      <c r="C572" s="75"/>
      <c r="D572" s="76"/>
      <c r="E572" s="111" t="str">
        <f>IF(AND(F572="◄",G572="►"),"◄?►",IF(F572="◄","◄",IF(G572="►","►","")))</f>
        <v/>
      </c>
      <c r="F572" s="111" t="str">
        <f>IF(AND(G572="◄",H574="►"),"◄?►",IF(G572="◄","◄",IF(H574="►","►","")))</f>
        <v/>
      </c>
      <c r="G572" s="111" t="str">
        <f t="shared" ref="G572" si="8">IF(AND(H572="◄",I572="►"),"◄?►",IF(H572="◄","◄",IF(I572="►","►","")))</f>
        <v/>
      </c>
      <c r="H572" s="91"/>
      <c r="I572" s="78" t="s">
        <v>43</v>
      </c>
      <c r="J572" s="260"/>
      <c r="K572" s="260"/>
      <c r="L572" s="260"/>
      <c r="M572" s="260"/>
      <c r="N572" s="260"/>
      <c r="O572" s="260"/>
      <c r="P572" s="260"/>
      <c r="Q572" s="260"/>
      <c r="R572" s="260"/>
      <c r="S572" s="260"/>
      <c r="T572" s="260"/>
      <c r="U572" s="260"/>
      <c r="V572" s="260"/>
      <c r="W572" s="260"/>
      <c r="X572" s="260"/>
      <c r="Y572" s="260"/>
      <c r="Z572" s="260"/>
      <c r="AA572" s="260"/>
      <c r="AB572" s="260"/>
      <c r="AC572" s="260"/>
      <c r="AD572" s="260"/>
      <c r="AE572" s="260"/>
      <c r="AF572" s="260"/>
      <c r="AG572" s="260"/>
      <c r="AH572" s="260"/>
      <c r="AI572" s="260"/>
      <c r="AJ572" s="260"/>
      <c r="AK572" s="260"/>
      <c r="AL572" s="260"/>
      <c r="AM572" s="260"/>
      <c r="AN572" s="260"/>
      <c r="AO572" s="260"/>
      <c r="AP572" s="260"/>
      <c r="AQ572" s="260"/>
      <c r="AR572" s="260"/>
      <c r="AS572" s="260"/>
      <c r="AT572" s="260"/>
      <c r="AU572" s="120"/>
    </row>
    <row r="573" spans="1:47" ht="14.4" customHeight="1" thickBot="1" x14ac:dyDescent="0.35">
      <c r="A573" s="136" t="s">
        <v>419</v>
      </c>
      <c r="B573" s="74"/>
      <c r="C573" s="75"/>
      <c r="D573" s="76"/>
      <c r="E573" s="109" t="str">
        <f>IF(F573="◄","◄",IF(F573="ok","►",""))</f>
        <v>◄</v>
      </c>
      <c r="F573" s="110" t="str">
        <f>IF(F574&gt;0,"OK","◄")</f>
        <v>◄</v>
      </c>
      <c r="G573" s="111" t="str">
        <f t="shared" si="7"/>
        <v/>
      </c>
      <c r="H573" s="91">
        <v>26187</v>
      </c>
      <c r="I573" s="78" t="s">
        <v>43</v>
      </c>
      <c r="J573" s="23"/>
      <c r="K573" s="50" t="str">
        <f t="shared" ref="K573" si="9">IF(K574&gt;0,"","◄")</f>
        <v>◄</v>
      </c>
      <c r="L573" s="141"/>
      <c r="M573" s="141"/>
      <c r="N573" s="20"/>
      <c r="O573" s="50" t="str">
        <f t="shared" ref="O573" si="10">IF(O574&gt;0,"","◄")</f>
        <v>◄</v>
      </c>
      <c r="P573" s="3"/>
      <c r="Q573" s="4"/>
      <c r="R573" s="4"/>
      <c r="S573" s="50" t="str">
        <f t="shared" ref="S573" si="11">IF(S574&gt;0,"","◄")</f>
        <v>◄</v>
      </c>
      <c r="T573" s="4"/>
      <c r="U573" s="50" t="str">
        <f t="shared" ref="U573" si="12">IF(U574&gt;0,"","◄")</f>
        <v>◄</v>
      </c>
      <c r="V573" s="28"/>
      <c r="W573" s="4"/>
      <c r="X573" s="36" t="str">
        <f t="shared" ref="X573" si="13">IF(X574,"►","")</f>
        <v/>
      </c>
      <c r="Y573" s="142"/>
      <c r="Z573" s="142"/>
      <c r="AA573" s="4"/>
      <c r="AB573" s="36" t="str">
        <f t="shared" ref="AB573" si="14">IF(AB574,"►","")</f>
        <v/>
      </c>
      <c r="AC573" s="4"/>
      <c r="AD573" s="4"/>
      <c r="AE573" s="4"/>
      <c r="AF573" s="36" t="str">
        <f t="shared" ref="AF573" si="15">IF(AF574,"►","")</f>
        <v/>
      </c>
      <c r="AG573" s="4"/>
      <c r="AH573" s="36" t="str">
        <f t="shared" ref="AH573" si="16">IF(AH574,"►","")</f>
        <v/>
      </c>
      <c r="AI573" s="14"/>
      <c r="AJ573" s="168" t="str">
        <f>IF(SUM(AJ574:AJ575)&gt;0,"◄","")</f>
        <v>◄</v>
      </c>
      <c r="AK573" s="169" t="s">
        <v>1742</v>
      </c>
      <c r="AL573" s="168" t="str">
        <f>IF(SUM(AL574:AL575)&gt;0,"◄","")</f>
        <v>◄</v>
      </c>
      <c r="AM573" s="170"/>
      <c r="AN573" s="168" t="str">
        <f>IF(SUM(AN574:AN575)&gt;0,"◄","")</f>
        <v>◄</v>
      </c>
      <c r="AO573" s="39" t="str">
        <f>IF(SUM(AO574:AO575)&gt;0,"►","")</f>
        <v/>
      </c>
      <c r="AP573" s="39" t="str">
        <f>IF(SUM(AP574:AP575)&gt;0,"►","")</f>
        <v/>
      </c>
      <c r="AQ573" s="39" t="str">
        <f>IF(SUM(AQ574:AQ575)&gt;0,"►","")</f>
        <v/>
      </c>
      <c r="AR573" s="40" t="str">
        <f>IF(SUM(AR574:AR575)&gt;0,"►","")</f>
        <v/>
      </c>
      <c r="AS573" s="19"/>
      <c r="AT573" s="19"/>
      <c r="AU573" s="120"/>
    </row>
    <row r="574" spans="1:47" ht="15" thickBot="1" x14ac:dyDescent="0.35">
      <c r="A574" s="133"/>
      <c r="B574" s="79" t="s">
        <v>1169</v>
      </c>
      <c r="C574" s="82"/>
      <c r="D574" s="83"/>
      <c r="E574" s="112" t="str">
        <f>IF(F574&gt;0,"ok","◄")</f>
        <v>◄</v>
      </c>
      <c r="F574" s="113"/>
      <c r="G574" s="111" t="str">
        <f t="shared" si="7"/>
        <v/>
      </c>
      <c r="H574" s="203"/>
      <c r="I574" s="204"/>
      <c r="J574" s="159"/>
      <c r="K574" s="160"/>
      <c r="L574" s="161"/>
      <c r="M574" s="162"/>
      <c r="N574" s="163"/>
      <c r="O574" s="51"/>
      <c r="P574" s="58"/>
      <c r="Q574" s="59"/>
      <c r="R574" s="55"/>
      <c r="S574" s="52"/>
      <c r="T574" s="56"/>
      <c r="U574" s="52"/>
      <c r="V574" s="35"/>
      <c r="W574" s="164">
        <f>J574</f>
        <v>0</v>
      </c>
      <c r="X574" s="165"/>
      <c r="Y574" s="165"/>
      <c r="Z574" s="165"/>
      <c r="AA574" s="57">
        <f>N574</f>
        <v>0</v>
      </c>
      <c r="AB574" s="60"/>
      <c r="AC574" s="61"/>
      <c r="AD574" s="62"/>
      <c r="AE574" s="57">
        <f>R574</f>
        <v>0</v>
      </c>
      <c r="AF574" s="63"/>
      <c r="AG574" s="57">
        <f>T574</f>
        <v>0</v>
      </c>
      <c r="AH574" s="54"/>
      <c r="AI574" s="14"/>
      <c r="AJ574" s="171">
        <f>IF(K574+O574&gt;=2,0,IF(K574+O574=1,0,1))</f>
        <v>1</v>
      </c>
      <c r="AK574" s="172" t="str">
        <f>IF(K574+O574&gt;=2,0,IF(K574+O574=1,0,"or◄"))</f>
        <v>or◄</v>
      </c>
      <c r="AL574" s="173">
        <f>IF(K574+O574&gt;=1,"",IF(K574+O574&gt;=2,"",1))</f>
        <v>1</v>
      </c>
      <c r="AM574" s="174">
        <f>IF(S574&gt;=1,"",IF(S574&gt;=2,"",1))</f>
        <v>1</v>
      </c>
      <c r="AN574" s="173">
        <f>IF(U574&gt;=1,"",IF(U574&gt;=2,"",1))</f>
        <v>1</v>
      </c>
      <c r="AO574" s="175">
        <f>X574</f>
        <v>0</v>
      </c>
      <c r="AP574" s="22">
        <f>AB574</f>
        <v>0</v>
      </c>
      <c r="AQ574" s="22">
        <f>AF574</f>
        <v>0</v>
      </c>
      <c r="AR574" s="13">
        <f>AH574</f>
        <v>0</v>
      </c>
      <c r="AS574" s="10" t="str">
        <f>IF(SUM(K574,O574,S574,U574)&gt;0,J574*K574+N574*O574+R574*S574+T574*U574,"")</f>
        <v/>
      </c>
      <c r="AT574" s="41" t="str">
        <f>IF(SUM(X574,AB574,AF574,AH574)&gt;0,W574*X574+AA574*AB574+AE574*AF574+AG574*AH574,"")</f>
        <v/>
      </c>
      <c r="AU574" s="120"/>
    </row>
    <row r="575" spans="1:47" ht="14.4" customHeight="1" x14ac:dyDescent="0.3">
      <c r="A575" s="136" t="s">
        <v>419</v>
      </c>
      <c r="B575" s="74"/>
      <c r="C575" s="75"/>
      <c r="D575" s="76"/>
      <c r="E575" s="111" t="str">
        <f>IF(AND(F575="◄",G575="►"),"◄?►",IF(F575="◄","◄",IF(G575="►","►","")))</f>
        <v/>
      </c>
      <c r="F575" s="111" t="str">
        <f>IF(AND(G575="◄",H577="►"),"◄?►",IF(G575="◄","◄",IF(H577="►","►","")))</f>
        <v/>
      </c>
      <c r="G575" s="111" t="str">
        <f t="shared" si="7"/>
        <v/>
      </c>
      <c r="H575" s="91">
        <v>26187</v>
      </c>
      <c r="I575" s="78" t="s">
        <v>43</v>
      </c>
      <c r="J575" s="260"/>
      <c r="K575" s="260"/>
      <c r="L575" s="260"/>
      <c r="M575" s="260"/>
      <c r="N575" s="260"/>
      <c r="O575" s="260"/>
      <c r="P575" s="260"/>
      <c r="Q575" s="260"/>
      <c r="R575" s="260"/>
      <c r="S575" s="260"/>
      <c r="T575" s="260"/>
      <c r="U575" s="260"/>
      <c r="V575" s="260"/>
      <c r="W575" s="260"/>
      <c r="X575" s="260"/>
      <c r="Y575" s="260"/>
      <c r="Z575" s="260"/>
      <c r="AA575" s="260"/>
      <c r="AB575" s="260"/>
      <c r="AC575" s="260"/>
      <c r="AD575" s="260"/>
      <c r="AE575" s="260"/>
      <c r="AF575" s="260"/>
      <c r="AG575" s="260"/>
      <c r="AH575" s="260"/>
      <c r="AI575" s="260"/>
      <c r="AJ575" s="260"/>
      <c r="AK575" s="260"/>
      <c r="AL575" s="260"/>
      <c r="AM575" s="260"/>
      <c r="AN575" s="260"/>
      <c r="AO575" s="260"/>
      <c r="AP575" s="260"/>
      <c r="AQ575" s="260"/>
      <c r="AR575" s="260"/>
      <c r="AS575" s="260"/>
      <c r="AT575" s="260"/>
      <c r="AU575" s="120"/>
    </row>
    <row r="576" spans="1:47" ht="15" customHeight="1" thickBot="1" x14ac:dyDescent="0.35">
      <c r="A576" s="133"/>
      <c r="B576" s="79" t="s">
        <v>1170</v>
      </c>
      <c r="C576" s="82"/>
      <c r="D576" s="83"/>
      <c r="E576" s="112"/>
      <c r="F576" s="114" t="s">
        <v>1785</v>
      </c>
      <c r="G576" s="111" t="str">
        <f t="shared" si="7"/>
        <v/>
      </c>
      <c r="H576" s="203"/>
      <c r="I576" s="204"/>
      <c r="J576" s="261"/>
      <c r="K576" s="261"/>
      <c r="L576" s="261"/>
      <c r="M576" s="261"/>
      <c r="N576" s="261"/>
      <c r="O576" s="261"/>
      <c r="P576" s="261"/>
      <c r="Q576" s="261"/>
      <c r="R576" s="261"/>
      <c r="S576" s="261"/>
      <c r="T576" s="261"/>
      <c r="U576" s="261"/>
      <c r="V576" s="261"/>
      <c r="W576" s="261"/>
      <c r="X576" s="261"/>
      <c r="Y576" s="261"/>
      <c r="Z576" s="261"/>
      <c r="AA576" s="261"/>
      <c r="AB576" s="261"/>
      <c r="AC576" s="261"/>
      <c r="AD576" s="261"/>
      <c r="AE576" s="261"/>
      <c r="AF576" s="261"/>
      <c r="AG576" s="261"/>
      <c r="AH576" s="261"/>
      <c r="AI576" s="261"/>
      <c r="AJ576" s="261"/>
      <c r="AK576" s="261"/>
      <c r="AL576" s="261"/>
      <c r="AM576" s="261"/>
      <c r="AN576" s="261"/>
      <c r="AO576" s="261"/>
      <c r="AP576" s="261"/>
      <c r="AQ576" s="261"/>
      <c r="AR576" s="261"/>
      <c r="AS576" s="261"/>
      <c r="AT576" s="261"/>
      <c r="AU576" s="120"/>
    </row>
    <row r="577" spans="1:47" ht="14.4" customHeight="1" thickBot="1" x14ac:dyDescent="0.35">
      <c r="A577" s="136" t="s">
        <v>419</v>
      </c>
      <c r="B577" s="74"/>
      <c r="C577" s="75"/>
      <c r="D577" s="76"/>
      <c r="E577" s="109" t="str">
        <f>IF(F577="◄","◄",IF(F577="ok","►",""))</f>
        <v>◄</v>
      </c>
      <c r="F577" s="110" t="str">
        <f>IF(F578&gt;0,"OK","◄")</f>
        <v>◄</v>
      </c>
      <c r="G577" s="111" t="str">
        <f t="shared" si="7"/>
        <v/>
      </c>
      <c r="H577" s="91">
        <v>26187</v>
      </c>
      <c r="I577" s="78" t="s">
        <v>43</v>
      </c>
      <c r="J577" s="23"/>
      <c r="K577" s="50" t="str">
        <f>IF(K578&gt;0,"","◄")</f>
        <v>◄</v>
      </c>
      <c r="L577" s="141"/>
      <c r="M577" s="141"/>
      <c r="N577" s="20"/>
      <c r="O577" s="50" t="str">
        <f>IF(O578&gt;0,"","◄")</f>
        <v>◄</v>
      </c>
      <c r="P577" s="3"/>
      <c r="Q577" s="4"/>
      <c r="R577" s="4"/>
      <c r="S577" s="50" t="str">
        <f>IF(S578&gt;0,"","◄")</f>
        <v>◄</v>
      </c>
      <c r="T577" s="4"/>
      <c r="U577" s="50" t="str">
        <f>IF(U578&gt;0,"","◄")</f>
        <v>◄</v>
      </c>
      <c r="V577" s="28"/>
      <c r="W577" s="4"/>
      <c r="X577" s="36" t="str">
        <f>IF(X578,"►","")</f>
        <v/>
      </c>
      <c r="Y577" s="142"/>
      <c r="Z577" s="142"/>
      <c r="AA577" s="4"/>
      <c r="AB577" s="36" t="str">
        <f>IF(AB578,"►","")</f>
        <v/>
      </c>
      <c r="AC577" s="4"/>
      <c r="AD577" s="4"/>
      <c r="AE577" s="4"/>
      <c r="AF577" s="36" t="str">
        <f>IF(AF578,"►","")</f>
        <v/>
      </c>
      <c r="AG577" s="4"/>
      <c r="AH577" s="36" t="str">
        <f>IF(AH578,"►","")</f>
        <v/>
      </c>
      <c r="AI577" s="14"/>
      <c r="AJ577" s="168" t="str">
        <f>IF(SUM(AJ578:AJ579)&gt;0,"◄","")</f>
        <v>◄</v>
      </c>
      <c r="AK577" s="169" t="s">
        <v>1742</v>
      </c>
      <c r="AL577" s="168" t="str">
        <f>IF(SUM(AL578:AL579)&gt;0,"◄","")</f>
        <v>◄</v>
      </c>
      <c r="AM577" s="170"/>
      <c r="AN577" s="168" t="str">
        <f>IF(SUM(AN578:AN579)&gt;0,"◄","")</f>
        <v>◄</v>
      </c>
      <c r="AO577" s="39" t="str">
        <f>IF(SUM(AO578:AO579)&gt;0,"►","")</f>
        <v/>
      </c>
      <c r="AP577" s="39" t="str">
        <f>IF(SUM(AP578:AP579)&gt;0,"►","")</f>
        <v/>
      </c>
      <c r="AQ577" s="39" t="str">
        <f>IF(SUM(AQ578:AQ579)&gt;0,"►","")</f>
        <v/>
      </c>
      <c r="AR577" s="40" t="str">
        <f>IF(SUM(AR578:AR579)&gt;0,"►","")</f>
        <v/>
      </c>
      <c r="AS577" s="19"/>
      <c r="AT577" s="19"/>
      <c r="AU577" s="120"/>
    </row>
    <row r="578" spans="1:47" ht="15" customHeight="1" thickBot="1" x14ac:dyDescent="0.35">
      <c r="A578" s="133"/>
      <c r="B578" s="79" t="s">
        <v>1171</v>
      </c>
      <c r="C578" s="82"/>
      <c r="D578" s="83"/>
      <c r="E578" s="112" t="str">
        <f>IF(F578&gt;0,"ok","◄")</f>
        <v>◄</v>
      </c>
      <c r="F578" s="113"/>
      <c r="G578" s="111" t="str">
        <f t="shared" si="7"/>
        <v/>
      </c>
      <c r="H578" s="203"/>
      <c r="I578" s="204"/>
      <c r="J578" s="159"/>
      <c r="K578" s="160"/>
      <c r="L578" s="161"/>
      <c r="M578" s="162"/>
      <c r="N578" s="163"/>
      <c r="O578" s="51"/>
      <c r="P578" s="58"/>
      <c r="Q578" s="59"/>
      <c r="R578" s="55"/>
      <c r="S578" s="52"/>
      <c r="T578" s="56"/>
      <c r="U578" s="52"/>
      <c r="V578" s="35"/>
      <c r="W578" s="164">
        <f>J578</f>
        <v>0</v>
      </c>
      <c r="X578" s="165"/>
      <c r="Y578" s="165"/>
      <c r="Z578" s="165"/>
      <c r="AA578" s="57">
        <f>N578</f>
        <v>0</v>
      </c>
      <c r="AB578" s="60"/>
      <c r="AC578" s="61"/>
      <c r="AD578" s="62"/>
      <c r="AE578" s="57">
        <f>R578</f>
        <v>0</v>
      </c>
      <c r="AF578" s="63"/>
      <c r="AG578" s="57">
        <f>T578</f>
        <v>0</v>
      </c>
      <c r="AH578" s="54"/>
      <c r="AI578" s="14"/>
      <c r="AJ578" s="171">
        <f>IF(K578+O578&gt;=2,0,IF(K578+O578=1,0,1))</f>
        <v>1</v>
      </c>
      <c r="AK578" s="172" t="str">
        <f>IF(K578+O578&gt;=2,0,IF(K578+O578=1,0,"or◄"))</f>
        <v>or◄</v>
      </c>
      <c r="AL578" s="173">
        <f>IF(K578+O578&gt;=1,"",IF(K578+O578&gt;=2,"",1))</f>
        <v>1</v>
      </c>
      <c r="AM578" s="174">
        <f>IF(S578&gt;=1,"",IF(S578&gt;=2,"",1))</f>
        <v>1</v>
      </c>
      <c r="AN578" s="173">
        <f>IF(U578&gt;=1,"",IF(U578&gt;=2,"",1))</f>
        <v>1</v>
      </c>
      <c r="AO578" s="175">
        <f>X578</f>
        <v>0</v>
      </c>
      <c r="AP578" s="22">
        <f>AB578</f>
        <v>0</v>
      </c>
      <c r="AQ578" s="22">
        <f>AF578</f>
        <v>0</v>
      </c>
      <c r="AR578" s="13">
        <f>AH578</f>
        <v>0</v>
      </c>
      <c r="AS578" s="10" t="str">
        <f>IF(SUM(K578,O578,S578,U578)&gt;0,J578*K578+N578*O578+R578*S578+T578*U578,"")</f>
        <v/>
      </c>
      <c r="AT578" s="41" t="str">
        <f>IF(SUM(X578,AB578,AF578,AH578)&gt;0,W578*X578+AA578*AB578+AE578*AF578+AG578*AH578,"")</f>
        <v/>
      </c>
      <c r="AU578" s="120"/>
    </row>
    <row r="579" spans="1:47" ht="18.600000000000001" customHeight="1" thickBot="1" x14ac:dyDescent="0.35">
      <c r="A579" s="190" t="s">
        <v>419</v>
      </c>
      <c r="B579" s="191"/>
      <c r="C579" s="191"/>
      <c r="D579" s="192"/>
      <c r="E579" s="109" t="str">
        <f>IF(F579="◄","◄",IF(F579="ok","►",""))</f>
        <v>◄</v>
      </c>
      <c r="F579" s="110" t="str">
        <f>IF(F580&gt;0,"OK","◄")</f>
        <v>◄</v>
      </c>
      <c r="G579" s="111" t="str">
        <f t="shared" ref="G579:G642" si="17">IF(AND(H579="◄",I579="►"),"◄?►",IF(H579="◄","◄",IF(I579="►","►","")))</f>
        <v/>
      </c>
      <c r="H579" s="91">
        <v>26208</v>
      </c>
      <c r="I579" s="78" t="s">
        <v>43</v>
      </c>
      <c r="J579" s="23"/>
      <c r="K579" s="50" t="str">
        <f>IF(K580&gt;0,"","◄")</f>
        <v>◄</v>
      </c>
      <c r="L579" s="141"/>
      <c r="M579" s="141"/>
      <c r="N579" s="20"/>
      <c r="O579" s="50" t="str">
        <f>IF(O580&gt;0,"","◄")</f>
        <v>◄</v>
      </c>
      <c r="P579" s="3"/>
      <c r="Q579" s="4"/>
      <c r="R579" s="4"/>
      <c r="S579" s="50" t="str">
        <f>IF(S580&gt;0,"","◄")</f>
        <v>◄</v>
      </c>
      <c r="T579" s="4"/>
      <c r="U579" s="50" t="str">
        <f>IF(U580&gt;0,"","◄")</f>
        <v>◄</v>
      </c>
      <c r="V579" s="28"/>
      <c r="W579" s="4"/>
      <c r="X579" s="36" t="str">
        <f>IF(X580,"►","")</f>
        <v/>
      </c>
      <c r="Y579" s="142"/>
      <c r="Z579" s="142"/>
      <c r="AA579" s="4"/>
      <c r="AB579" s="36" t="str">
        <f>IF(AB580,"►","")</f>
        <v/>
      </c>
      <c r="AC579" s="4"/>
      <c r="AD579" s="4"/>
      <c r="AE579" s="4"/>
      <c r="AF579" s="36" t="str">
        <f>IF(AF580,"►","")</f>
        <v/>
      </c>
      <c r="AG579" s="4"/>
      <c r="AH579" s="36" t="str">
        <f>IF(AH580,"►","")</f>
        <v/>
      </c>
      <c r="AI579" s="14"/>
      <c r="AJ579" s="168" t="str">
        <f>IF(SUM(AJ580:AJ581)&gt;0,"◄","")</f>
        <v>◄</v>
      </c>
      <c r="AK579" s="169" t="s">
        <v>1742</v>
      </c>
      <c r="AL579" s="168" t="str">
        <f>IF(SUM(AL580:AL581)&gt;0,"◄","")</f>
        <v>◄</v>
      </c>
      <c r="AM579" s="170"/>
      <c r="AN579" s="168" t="str">
        <f>IF(SUM(AN580:AN581)&gt;0,"◄","")</f>
        <v>◄</v>
      </c>
      <c r="AO579" s="39" t="str">
        <f>IF(SUM(AO580:AO581)&gt;0,"►","")</f>
        <v/>
      </c>
      <c r="AP579" s="39" t="str">
        <f>IF(SUM(AP580:AP581)&gt;0,"►","")</f>
        <v/>
      </c>
      <c r="AQ579" s="39" t="str">
        <f>IF(SUM(AQ580:AQ581)&gt;0,"►","")</f>
        <v/>
      </c>
      <c r="AR579" s="40" t="str">
        <f>IF(SUM(AR580:AR581)&gt;0,"►","")</f>
        <v/>
      </c>
      <c r="AS579" s="19"/>
      <c r="AT579" s="19"/>
      <c r="AU579" s="120"/>
    </row>
    <row r="580" spans="1:47" ht="15" customHeight="1" thickBot="1" x14ac:dyDescent="0.35">
      <c r="A580" s="133"/>
      <c r="B580" s="79" t="s">
        <v>1172</v>
      </c>
      <c r="C580" s="82"/>
      <c r="D580" s="83"/>
      <c r="E580" s="112" t="str">
        <f>IF(F580&gt;0,"ok","◄")</f>
        <v>◄</v>
      </c>
      <c r="F580" s="113"/>
      <c r="G580" s="111" t="str">
        <f t="shared" si="17"/>
        <v/>
      </c>
      <c r="H580" s="203"/>
      <c r="I580" s="204"/>
      <c r="J580" s="159"/>
      <c r="K580" s="160"/>
      <c r="L580" s="161"/>
      <c r="M580" s="162"/>
      <c r="N580" s="163"/>
      <c r="O580" s="51"/>
      <c r="P580" s="58"/>
      <c r="Q580" s="59"/>
      <c r="R580" s="55"/>
      <c r="S580" s="52"/>
      <c r="T580" s="56"/>
      <c r="U580" s="52"/>
      <c r="V580" s="35"/>
      <c r="W580" s="164">
        <f>J580</f>
        <v>0</v>
      </c>
      <c r="X580" s="165"/>
      <c r="Y580" s="165"/>
      <c r="Z580" s="165"/>
      <c r="AA580" s="57">
        <f>N580</f>
        <v>0</v>
      </c>
      <c r="AB580" s="60"/>
      <c r="AC580" s="61"/>
      <c r="AD580" s="62"/>
      <c r="AE580" s="57">
        <f>R580</f>
        <v>0</v>
      </c>
      <c r="AF580" s="63"/>
      <c r="AG580" s="57">
        <f>T580</f>
        <v>0</v>
      </c>
      <c r="AH580" s="54"/>
      <c r="AI580" s="14"/>
      <c r="AJ580" s="171">
        <f>IF(K580+O580&gt;=2,0,IF(K580+O580=1,0,1))</f>
        <v>1</v>
      </c>
      <c r="AK580" s="172" t="str">
        <f>IF(K580+O580&gt;=2,0,IF(K580+O580=1,0,"or◄"))</f>
        <v>or◄</v>
      </c>
      <c r="AL580" s="173">
        <f>IF(K580+O580&gt;=1,"",IF(K580+O580&gt;=2,"",1))</f>
        <v>1</v>
      </c>
      <c r="AM580" s="174">
        <f>IF(S580&gt;=1,"",IF(S580&gt;=2,"",1))</f>
        <v>1</v>
      </c>
      <c r="AN580" s="173">
        <f>IF(U580&gt;=1,"",IF(U580&gt;=2,"",1))</f>
        <v>1</v>
      </c>
      <c r="AO580" s="175">
        <f>X580</f>
        <v>0</v>
      </c>
      <c r="AP580" s="22">
        <f>AB580</f>
        <v>0</v>
      </c>
      <c r="AQ580" s="22">
        <f>AF580</f>
        <v>0</v>
      </c>
      <c r="AR580" s="13">
        <f>AH580</f>
        <v>0</v>
      </c>
      <c r="AS580" s="10" t="str">
        <f>IF(SUM(K580,O580,S580,U580)&gt;0,J580*K580+N580*O580+R580*S580+T580*U580,"")</f>
        <v/>
      </c>
      <c r="AT580" s="41" t="str">
        <f>IF(SUM(X580,AB580,AF580,AH580)&gt;0,W580*X580+AA580*AB580+AE580*AF580+AG580*AH580,"")</f>
        <v/>
      </c>
      <c r="AU580" s="120"/>
    </row>
    <row r="581" spans="1:47" ht="18" customHeight="1" thickBot="1" x14ac:dyDescent="0.35">
      <c r="A581" s="190" t="s">
        <v>419</v>
      </c>
      <c r="B581" s="191"/>
      <c r="C581" s="191"/>
      <c r="D581" s="192"/>
      <c r="E581" s="109" t="str">
        <f>IF(F581="◄","◄",IF(F581="ok","►",""))</f>
        <v>◄</v>
      </c>
      <c r="F581" s="110" t="str">
        <f>IF(F582&gt;0,"OK","◄")</f>
        <v>◄</v>
      </c>
      <c r="G581" s="111" t="str">
        <f t="shared" si="17"/>
        <v/>
      </c>
      <c r="H581" s="91">
        <v>26208</v>
      </c>
      <c r="I581" s="78" t="s">
        <v>43</v>
      </c>
      <c r="J581" s="23"/>
      <c r="K581" s="50" t="str">
        <f>IF(K582&gt;0,"","◄")</f>
        <v>◄</v>
      </c>
      <c r="L581" s="141"/>
      <c r="M581" s="141"/>
      <c r="N581" s="20"/>
      <c r="O581" s="50" t="str">
        <f>IF(O582&gt;0,"","◄")</f>
        <v>◄</v>
      </c>
      <c r="P581" s="3"/>
      <c r="Q581" s="4"/>
      <c r="R581" s="4"/>
      <c r="S581" s="50" t="str">
        <f>IF(S582&gt;0,"","◄")</f>
        <v>◄</v>
      </c>
      <c r="T581" s="4"/>
      <c r="U581" s="50" t="str">
        <f>IF(U582&gt;0,"","◄")</f>
        <v>◄</v>
      </c>
      <c r="V581" s="28"/>
      <c r="W581" s="4"/>
      <c r="X581" s="36" t="str">
        <f>IF(X582,"►","")</f>
        <v/>
      </c>
      <c r="Y581" s="142"/>
      <c r="Z581" s="142"/>
      <c r="AA581" s="4"/>
      <c r="AB581" s="36" t="str">
        <f>IF(AB582,"►","")</f>
        <v/>
      </c>
      <c r="AC581" s="4"/>
      <c r="AD581" s="4"/>
      <c r="AE581" s="4"/>
      <c r="AF581" s="36" t="str">
        <f>IF(AF582,"►","")</f>
        <v/>
      </c>
      <c r="AG581" s="4"/>
      <c r="AH581" s="36" t="str">
        <f>IF(AH582,"►","")</f>
        <v/>
      </c>
      <c r="AI581" s="14"/>
      <c r="AJ581" s="168" t="str">
        <f>IF(SUM(AJ582:AJ583)&gt;0,"◄","")</f>
        <v>◄</v>
      </c>
      <c r="AK581" s="169" t="s">
        <v>1742</v>
      </c>
      <c r="AL581" s="168" t="str">
        <f>IF(SUM(AL582:AL583)&gt;0,"◄","")</f>
        <v>◄</v>
      </c>
      <c r="AM581" s="170"/>
      <c r="AN581" s="168" t="str">
        <f>IF(SUM(AN582:AN583)&gt;0,"◄","")</f>
        <v>◄</v>
      </c>
      <c r="AO581" s="39" t="str">
        <f>IF(SUM(AO582:AO583)&gt;0,"►","")</f>
        <v/>
      </c>
      <c r="AP581" s="39" t="str">
        <f>IF(SUM(AP582:AP583)&gt;0,"►","")</f>
        <v/>
      </c>
      <c r="AQ581" s="39" t="str">
        <f>IF(SUM(AQ582:AQ583)&gt;0,"►","")</f>
        <v/>
      </c>
      <c r="AR581" s="40" t="str">
        <f>IF(SUM(AR582:AR583)&gt;0,"►","")</f>
        <v/>
      </c>
      <c r="AS581" s="6"/>
      <c r="AT581" s="19"/>
      <c r="AU581" s="120"/>
    </row>
    <row r="582" spans="1:47" ht="15" customHeight="1" thickBot="1" x14ac:dyDescent="0.35">
      <c r="A582" s="133"/>
      <c r="B582" s="79" t="s">
        <v>1173</v>
      </c>
      <c r="C582" s="82"/>
      <c r="D582" s="83"/>
      <c r="E582" s="112" t="str">
        <f>IF(F582&gt;0,"ok","◄")</f>
        <v>◄</v>
      </c>
      <c r="F582" s="113"/>
      <c r="G582" s="111" t="str">
        <f t="shared" si="17"/>
        <v/>
      </c>
      <c r="H582" s="203"/>
      <c r="I582" s="204"/>
      <c r="J582" s="159"/>
      <c r="K582" s="160"/>
      <c r="L582" s="161"/>
      <c r="M582" s="162"/>
      <c r="N582" s="163"/>
      <c r="O582" s="51"/>
      <c r="P582" s="58"/>
      <c r="Q582" s="59"/>
      <c r="R582" s="55"/>
      <c r="S582" s="52"/>
      <c r="T582" s="56"/>
      <c r="U582" s="52"/>
      <c r="V582" s="35"/>
      <c r="W582" s="164">
        <f>J582</f>
        <v>0</v>
      </c>
      <c r="X582" s="165"/>
      <c r="Y582" s="165"/>
      <c r="Z582" s="165"/>
      <c r="AA582" s="57">
        <f>N582</f>
        <v>0</v>
      </c>
      <c r="AB582" s="60"/>
      <c r="AC582" s="61"/>
      <c r="AD582" s="62"/>
      <c r="AE582" s="57">
        <f>R582</f>
        <v>0</v>
      </c>
      <c r="AF582" s="63"/>
      <c r="AG582" s="57">
        <f>T582</f>
        <v>0</v>
      </c>
      <c r="AH582" s="54"/>
      <c r="AI582" s="14"/>
      <c r="AJ582" s="171">
        <f>IF(K582+O582&gt;=2,0,IF(K582+O582=1,0,1))</f>
        <v>1</v>
      </c>
      <c r="AK582" s="172" t="str">
        <f>IF(K582+O582&gt;=2,0,IF(K582+O582=1,0,"or◄"))</f>
        <v>or◄</v>
      </c>
      <c r="AL582" s="173">
        <f>IF(K582+O582&gt;=1,"",IF(K582+O582&gt;=2,"",1))</f>
        <v>1</v>
      </c>
      <c r="AM582" s="174">
        <f>IF(S582&gt;=1,"",IF(S582&gt;=2,"",1))</f>
        <v>1</v>
      </c>
      <c r="AN582" s="173">
        <f>IF(U582&gt;=1,"",IF(U582&gt;=2,"",1))</f>
        <v>1</v>
      </c>
      <c r="AO582" s="175">
        <f>X582</f>
        <v>0</v>
      </c>
      <c r="AP582" s="22">
        <f>AB582</f>
        <v>0</v>
      </c>
      <c r="AQ582" s="22">
        <f>AF582</f>
        <v>0</v>
      </c>
      <c r="AR582" s="13">
        <f>AH582</f>
        <v>0</v>
      </c>
      <c r="AS582" s="10" t="str">
        <f>IF(SUM(K582,O582,S582,U582)&gt;0,J582*K582+N582*O582+R582*S582+T582*U582,"")</f>
        <v/>
      </c>
      <c r="AT582" s="41" t="str">
        <f>IF(SUM(X582,AB582,AF582,AH582)&gt;0,W582*X582+AA582*AB582+AE582*AF582+AG582*AH582,"")</f>
        <v/>
      </c>
      <c r="AU582" s="120"/>
    </row>
    <row r="583" spans="1:47" ht="14.4" customHeight="1" thickBot="1" x14ac:dyDescent="0.35">
      <c r="A583" s="136" t="s">
        <v>419</v>
      </c>
      <c r="B583" s="74"/>
      <c r="C583" s="75"/>
      <c r="D583" s="76"/>
      <c r="E583" s="109" t="str">
        <f>IF(F583="◄","◄",IF(F583="ok","►",""))</f>
        <v>◄</v>
      </c>
      <c r="F583" s="110" t="str">
        <f>IF(F584&gt;0,"OK","◄")</f>
        <v>◄</v>
      </c>
      <c r="G583" s="111" t="str">
        <f t="shared" si="17"/>
        <v/>
      </c>
      <c r="H583" s="91">
        <v>26229</v>
      </c>
      <c r="I583" s="78" t="s">
        <v>43</v>
      </c>
      <c r="J583" s="23"/>
      <c r="K583" s="50" t="str">
        <f>IF(K584&gt;0,"","◄")</f>
        <v>◄</v>
      </c>
      <c r="L583" s="141"/>
      <c r="M583" s="141"/>
      <c r="N583" s="20"/>
      <c r="O583" s="50" t="str">
        <f>IF(O584&gt;0,"","◄")</f>
        <v>◄</v>
      </c>
      <c r="P583" s="3"/>
      <c r="Q583" s="4"/>
      <c r="R583" s="4"/>
      <c r="S583" s="50" t="str">
        <f>IF(S584&gt;0,"","◄")</f>
        <v>◄</v>
      </c>
      <c r="T583" s="4"/>
      <c r="U583" s="50" t="str">
        <f>IF(U584&gt;0,"","◄")</f>
        <v>◄</v>
      </c>
      <c r="V583" s="28"/>
      <c r="W583" s="4"/>
      <c r="X583" s="36" t="str">
        <f>IF(X584,"►","")</f>
        <v/>
      </c>
      <c r="Y583" s="142"/>
      <c r="Z583" s="142"/>
      <c r="AA583" s="4"/>
      <c r="AB583" s="36" t="str">
        <f>IF(AB584,"►","")</f>
        <v/>
      </c>
      <c r="AC583" s="4"/>
      <c r="AD583" s="4"/>
      <c r="AE583" s="4"/>
      <c r="AF583" s="36" t="str">
        <f>IF(AF584,"►","")</f>
        <v/>
      </c>
      <c r="AG583" s="4"/>
      <c r="AH583" s="36" t="str">
        <f>IF(AH584,"►","")</f>
        <v/>
      </c>
      <c r="AI583" s="14"/>
      <c r="AJ583" s="168" t="str">
        <f>IF(SUM(AJ584:AJ585)&gt;0,"◄","")</f>
        <v>◄</v>
      </c>
      <c r="AK583" s="169" t="s">
        <v>1742</v>
      </c>
      <c r="AL583" s="168" t="str">
        <f>IF(SUM(AL584:AL585)&gt;0,"◄","")</f>
        <v>◄</v>
      </c>
      <c r="AM583" s="170"/>
      <c r="AN583" s="168" t="str">
        <f>IF(SUM(AN584:AN585)&gt;0,"◄","")</f>
        <v>◄</v>
      </c>
      <c r="AO583" s="39" t="str">
        <f>IF(SUM(AO584:AO585)&gt;0,"►","")</f>
        <v/>
      </c>
      <c r="AP583" s="39" t="str">
        <f>IF(SUM(AP584:AP585)&gt;0,"►","")</f>
        <v/>
      </c>
      <c r="AQ583" s="39" t="str">
        <f>IF(SUM(AQ584:AQ585)&gt;0,"►","")</f>
        <v/>
      </c>
      <c r="AR583" s="40" t="str">
        <f>IF(SUM(AR584:AR585)&gt;0,"►","")</f>
        <v/>
      </c>
      <c r="AS583" s="19"/>
      <c r="AT583" s="19"/>
      <c r="AU583" s="120"/>
    </row>
    <row r="584" spans="1:47" ht="15" customHeight="1" thickBot="1" x14ac:dyDescent="0.35">
      <c r="A584" s="133"/>
      <c r="B584" s="79" t="s">
        <v>1174</v>
      </c>
      <c r="C584" s="82"/>
      <c r="D584" s="83"/>
      <c r="E584" s="112" t="str">
        <f>IF(F584&gt;0,"ok","◄")</f>
        <v>◄</v>
      </c>
      <c r="F584" s="113"/>
      <c r="G584" s="111" t="str">
        <f t="shared" si="17"/>
        <v/>
      </c>
      <c r="H584" s="203"/>
      <c r="I584" s="204"/>
      <c r="J584" s="159"/>
      <c r="K584" s="160"/>
      <c r="L584" s="161"/>
      <c r="M584" s="162"/>
      <c r="N584" s="163"/>
      <c r="O584" s="51"/>
      <c r="P584" s="58"/>
      <c r="Q584" s="59"/>
      <c r="R584" s="55"/>
      <c r="S584" s="52"/>
      <c r="T584" s="56"/>
      <c r="U584" s="52"/>
      <c r="V584" s="35"/>
      <c r="W584" s="164">
        <f>J584</f>
        <v>0</v>
      </c>
      <c r="X584" s="165"/>
      <c r="Y584" s="165"/>
      <c r="Z584" s="165"/>
      <c r="AA584" s="57">
        <f>N584</f>
        <v>0</v>
      </c>
      <c r="AB584" s="60"/>
      <c r="AC584" s="61"/>
      <c r="AD584" s="62"/>
      <c r="AE584" s="57">
        <f>R584</f>
        <v>0</v>
      </c>
      <c r="AF584" s="63"/>
      <c r="AG584" s="57">
        <f>T584</f>
        <v>0</v>
      </c>
      <c r="AH584" s="54"/>
      <c r="AI584" s="14"/>
      <c r="AJ584" s="171">
        <f>IF(K584+O584&gt;=2,0,IF(K584+O584=1,0,1))</f>
        <v>1</v>
      </c>
      <c r="AK584" s="172" t="str">
        <f>IF(K584+O584&gt;=2,0,IF(K584+O584=1,0,"or◄"))</f>
        <v>or◄</v>
      </c>
      <c r="AL584" s="173">
        <f>IF(K584+O584&gt;=1,"",IF(K584+O584&gt;=2,"",1))</f>
        <v>1</v>
      </c>
      <c r="AM584" s="174">
        <f>IF(S584&gt;=1,"",IF(S584&gt;=2,"",1))</f>
        <v>1</v>
      </c>
      <c r="AN584" s="173">
        <f>IF(U584&gt;=1,"",IF(U584&gt;=2,"",1))</f>
        <v>1</v>
      </c>
      <c r="AO584" s="175">
        <f>X584</f>
        <v>0</v>
      </c>
      <c r="AP584" s="22">
        <f>AB584</f>
        <v>0</v>
      </c>
      <c r="AQ584" s="22">
        <f>AF584</f>
        <v>0</v>
      </c>
      <c r="AR584" s="13">
        <f>AH584</f>
        <v>0</v>
      </c>
      <c r="AS584" s="10" t="str">
        <f>IF(SUM(K584,O584,S584,U584)&gt;0,J584*K584+N584*O584+R584*S584+T584*U584,"")</f>
        <v/>
      </c>
      <c r="AT584" s="41" t="str">
        <f>IF(SUM(X584,AB584,AF584,AH584)&gt;0,W584*X584+AA584*AB584+AE584*AF584+AG584*AH584,"")</f>
        <v/>
      </c>
      <c r="AU584" s="120"/>
    </row>
    <row r="585" spans="1:47" ht="14.4" customHeight="1" thickBot="1" x14ac:dyDescent="0.35">
      <c r="A585" s="136" t="s">
        <v>419</v>
      </c>
      <c r="B585" s="74"/>
      <c r="C585" s="75"/>
      <c r="D585" s="76"/>
      <c r="E585" s="109" t="str">
        <f>IF(F585="◄","◄",IF(F585="ok","►",""))</f>
        <v>◄</v>
      </c>
      <c r="F585" s="110" t="str">
        <f>IF(F586&gt;0,"OK","◄")</f>
        <v>◄</v>
      </c>
      <c r="G585" s="111" t="str">
        <f t="shared" si="17"/>
        <v/>
      </c>
      <c r="H585" s="91">
        <v>26250</v>
      </c>
      <c r="I585" s="78" t="s">
        <v>43</v>
      </c>
      <c r="J585" s="23"/>
      <c r="K585" s="50" t="str">
        <f>IF(K586&gt;0,"","◄")</f>
        <v>◄</v>
      </c>
      <c r="L585" s="141"/>
      <c r="M585" s="141"/>
      <c r="N585" s="20"/>
      <c r="O585" s="50" t="str">
        <f>IF(O586&gt;0,"","◄")</f>
        <v>◄</v>
      </c>
      <c r="P585" s="3"/>
      <c r="Q585" s="4"/>
      <c r="R585" s="4"/>
      <c r="S585" s="50" t="str">
        <f>IF(S586&gt;0,"","◄")</f>
        <v>◄</v>
      </c>
      <c r="T585" s="4"/>
      <c r="U585" s="50" t="str">
        <f>IF(U586&gt;0,"","◄")</f>
        <v>◄</v>
      </c>
      <c r="V585" s="28"/>
      <c r="W585" s="4"/>
      <c r="X585" s="36" t="str">
        <f>IF(X586,"►","")</f>
        <v/>
      </c>
      <c r="Y585" s="142"/>
      <c r="Z585" s="142"/>
      <c r="AA585" s="4"/>
      <c r="AB585" s="36" t="str">
        <f>IF(AB586,"►","")</f>
        <v/>
      </c>
      <c r="AC585" s="4"/>
      <c r="AD585" s="4"/>
      <c r="AE585" s="4"/>
      <c r="AF585" s="36" t="str">
        <f>IF(AF586,"►","")</f>
        <v/>
      </c>
      <c r="AG585" s="4"/>
      <c r="AH585" s="36" t="str">
        <f>IF(AH586,"►","")</f>
        <v/>
      </c>
      <c r="AI585" s="14"/>
      <c r="AJ585" s="168" t="str">
        <f>IF(SUM(AJ586:AJ587)&gt;0,"◄","")</f>
        <v>◄</v>
      </c>
      <c r="AK585" s="169" t="s">
        <v>1742</v>
      </c>
      <c r="AL585" s="168" t="str">
        <f>IF(SUM(AL586:AL587)&gt;0,"◄","")</f>
        <v>◄</v>
      </c>
      <c r="AM585" s="170"/>
      <c r="AN585" s="168" t="str">
        <f>IF(SUM(AN586:AN587)&gt;0,"◄","")</f>
        <v>◄</v>
      </c>
      <c r="AO585" s="39" t="str">
        <f>IF(SUM(AO586:AO587)&gt;0,"►","")</f>
        <v/>
      </c>
      <c r="AP585" s="39" t="str">
        <f>IF(SUM(AP586:AP587)&gt;0,"►","")</f>
        <v/>
      </c>
      <c r="AQ585" s="39" t="str">
        <f>IF(SUM(AQ586:AQ587)&gt;0,"►","")</f>
        <v/>
      </c>
      <c r="AR585" s="40" t="str">
        <f>IF(SUM(AR586:AR587)&gt;0,"►","")</f>
        <v/>
      </c>
      <c r="AS585" s="19"/>
      <c r="AT585" s="19"/>
      <c r="AU585" s="120"/>
    </row>
    <row r="586" spans="1:47" ht="15" customHeight="1" thickBot="1" x14ac:dyDescent="0.35">
      <c r="A586" s="133"/>
      <c r="B586" s="79" t="s">
        <v>1175</v>
      </c>
      <c r="C586" s="82"/>
      <c r="D586" s="83"/>
      <c r="E586" s="112" t="str">
        <f>IF(F586&gt;0,"ok","◄")</f>
        <v>◄</v>
      </c>
      <c r="F586" s="113"/>
      <c r="G586" s="111" t="str">
        <f t="shared" si="17"/>
        <v/>
      </c>
      <c r="H586" s="203"/>
      <c r="I586" s="204"/>
      <c r="J586" s="159"/>
      <c r="K586" s="160"/>
      <c r="L586" s="161"/>
      <c r="M586" s="162"/>
      <c r="N586" s="163"/>
      <c r="O586" s="51"/>
      <c r="P586" s="58"/>
      <c r="Q586" s="59"/>
      <c r="R586" s="55"/>
      <c r="S586" s="52"/>
      <c r="T586" s="56"/>
      <c r="U586" s="52"/>
      <c r="V586" s="35"/>
      <c r="W586" s="164">
        <f>J586</f>
        <v>0</v>
      </c>
      <c r="X586" s="165"/>
      <c r="Y586" s="165"/>
      <c r="Z586" s="165"/>
      <c r="AA586" s="57">
        <f>N586</f>
        <v>0</v>
      </c>
      <c r="AB586" s="60"/>
      <c r="AC586" s="61"/>
      <c r="AD586" s="62"/>
      <c r="AE586" s="57">
        <f>R586</f>
        <v>0</v>
      </c>
      <c r="AF586" s="63"/>
      <c r="AG586" s="57">
        <f>T586</f>
        <v>0</v>
      </c>
      <c r="AH586" s="54"/>
      <c r="AI586" s="14"/>
      <c r="AJ586" s="171">
        <f>IF(K586+O586&gt;=2,0,IF(K586+O586=1,0,1))</f>
        <v>1</v>
      </c>
      <c r="AK586" s="172" t="str">
        <f>IF(K586+O586&gt;=2,0,IF(K586+O586=1,0,"or◄"))</f>
        <v>or◄</v>
      </c>
      <c r="AL586" s="173">
        <f>IF(K586+O586&gt;=1,"",IF(K586+O586&gt;=2,"",1))</f>
        <v>1</v>
      </c>
      <c r="AM586" s="174">
        <f>IF(S586&gt;=1,"",IF(S586&gt;=2,"",1))</f>
        <v>1</v>
      </c>
      <c r="AN586" s="173">
        <f>IF(U586&gt;=1,"",IF(U586&gt;=2,"",1))</f>
        <v>1</v>
      </c>
      <c r="AO586" s="175">
        <f>X586</f>
        <v>0</v>
      </c>
      <c r="AP586" s="22">
        <f>AB586</f>
        <v>0</v>
      </c>
      <c r="AQ586" s="22">
        <f>AF586</f>
        <v>0</v>
      </c>
      <c r="AR586" s="13">
        <f>AH586</f>
        <v>0</v>
      </c>
      <c r="AS586" s="10" t="str">
        <f>IF(SUM(K586,O586,S586,U586)&gt;0,J586*K586+N586*O586+R586*S586+T586*U586,"")</f>
        <v/>
      </c>
      <c r="AT586" s="41" t="str">
        <f>IF(SUM(X586,AB586,AF586,AH586)&gt;0,W586*X586+AA586*AB586+AE586*AF586+AG586*AH586,"")</f>
        <v/>
      </c>
      <c r="AU586" s="120"/>
    </row>
    <row r="587" spans="1:47" ht="20.399999999999999" customHeight="1" thickBot="1" x14ac:dyDescent="0.35">
      <c r="A587" s="190" t="s">
        <v>420</v>
      </c>
      <c r="B587" s="191"/>
      <c r="C587" s="191"/>
      <c r="D587" s="192"/>
      <c r="E587" s="109" t="str">
        <f>IF(F587="◄","◄",IF(F587="ok","►",""))</f>
        <v>◄</v>
      </c>
      <c r="F587" s="110" t="str">
        <f>IF(F588&gt;0,"OK","◄")</f>
        <v>◄</v>
      </c>
      <c r="G587" s="111" t="str">
        <f t="shared" si="17"/>
        <v/>
      </c>
      <c r="H587" s="91">
        <v>26250</v>
      </c>
      <c r="I587" s="78" t="s">
        <v>43</v>
      </c>
      <c r="J587" s="23"/>
      <c r="K587" s="50" t="str">
        <f>IF(K588&gt;0,"","◄")</f>
        <v>◄</v>
      </c>
      <c r="L587" s="141"/>
      <c r="M587" s="141"/>
      <c r="N587" s="20"/>
      <c r="O587" s="50" t="str">
        <f>IF(O588&gt;0,"","◄")</f>
        <v>◄</v>
      </c>
      <c r="P587" s="3"/>
      <c r="Q587" s="4"/>
      <c r="R587" s="4"/>
      <c r="S587" s="50" t="str">
        <f>IF(S588&gt;0,"","◄")</f>
        <v>◄</v>
      </c>
      <c r="T587" s="4"/>
      <c r="U587" s="50" t="str">
        <f>IF(U588&gt;0,"","◄")</f>
        <v>◄</v>
      </c>
      <c r="V587" s="28"/>
      <c r="W587" s="4"/>
      <c r="X587" s="36" t="str">
        <f>IF(X588,"►","")</f>
        <v/>
      </c>
      <c r="Y587" s="142"/>
      <c r="Z587" s="142"/>
      <c r="AA587" s="4"/>
      <c r="AB587" s="36" t="str">
        <f>IF(AB588,"►","")</f>
        <v/>
      </c>
      <c r="AC587" s="4"/>
      <c r="AD587" s="4"/>
      <c r="AE587" s="4"/>
      <c r="AF587" s="36" t="str">
        <f>IF(AF588,"►","")</f>
        <v/>
      </c>
      <c r="AG587" s="4"/>
      <c r="AH587" s="36" t="str">
        <f>IF(AH588,"►","")</f>
        <v/>
      </c>
      <c r="AI587" s="14"/>
      <c r="AJ587" s="168" t="str">
        <f>IF(SUM(AJ588:AJ589)&gt;0,"◄","")</f>
        <v>◄</v>
      </c>
      <c r="AK587" s="169" t="s">
        <v>1742</v>
      </c>
      <c r="AL587" s="168" t="str">
        <f>IF(SUM(AL588:AL589)&gt;0,"◄","")</f>
        <v>◄</v>
      </c>
      <c r="AM587" s="170"/>
      <c r="AN587" s="168" t="str">
        <f>IF(SUM(AN588:AN589)&gt;0,"◄","")</f>
        <v>◄</v>
      </c>
      <c r="AO587" s="39" t="str">
        <f>IF(SUM(AO588:AO589)&gt;0,"►","")</f>
        <v/>
      </c>
      <c r="AP587" s="39" t="str">
        <f>IF(SUM(AP588:AP589)&gt;0,"►","")</f>
        <v/>
      </c>
      <c r="AQ587" s="39" t="str">
        <f>IF(SUM(AQ588:AQ589)&gt;0,"►","")</f>
        <v/>
      </c>
      <c r="AR587" s="40" t="str">
        <f>IF(SUM(AR588:AR589)&gt;0,"►","")</f>
        <v/>
      </c>
      <c r="AS587" s="19"/>
      <c r="AT587" s="19"/>
      <c r="AU587" s="120"/>
    </row>
    <row r="588" spans="1:47" ht="15" customHeight="1" thickBot="1" x14ac:dyDescent="0.35">
      <c r="A588" s="133"/>
      <c r="B588" s="79" t="s">
        <v>1176</v>
      </c>
      <c r="C588" s="82"/>
      <c r="D588" s="83"/>
      <c r="E588" s="112" t="str">
        <f>IF(F588&gt;0,"ok","◄")</f>
        <v>◄</v>
      </c>
      <c r="F588" s="113"/>
      <c r="G588" s="111" t="str">
        <f t="shared" si="17"/>
        <v/>
      </c>
      <c r="H588" s="203"/>
      <c r="I588" s="204"/>
      <c r="J588" s="159"/>
      <c r="K588" s="160"/>
      <c r="L588" s="161"/>
      <c r="M588" s="162"/>
      <c r="N588" s="163"/>
      <c r="O588" s="51"/>
      <c r="P588" s="58"/>
      <c r="Q588" s="59"/>
      <c r="R588" s="55"/>
      <c r="S588" s="52"/>
      <c r="T588" s="56"/>
      <c r="U588" s="52"/>
      <c r="V588" s="35"/>
      <c r="W588" s="164">
        <f>J588</f>
        <v>0</v>
      </c>
      <c r="X588" s="165"/>
      <c r="Y588" s="165"/>
      <c r="Z588" s="165"/>
      <c r="AA588" s="57">
        <f>N588</f>
        <v>0</v>
      </c>
      <c r="AB588" s="60"/>
      <c r="AC588" s="61"/>
      <c r="AD588" s="62"/>
      <c r="AE588" s="57">
        <f>R588</f>
        <v>0</v>
      </c>
      <c r="AF588" s="63"/>
      <c r="AG588" s="57">
        <f>T588</f>
        <v>0</v>
      </c>
      <c r="AH588" s="54"/>
      <c r="AI588" s="14"/>
      <c r="AJ588" s="171">
        <f>IF(K588+O588&gt;=2,0,IF(K588+O588=1,0,1))</f>
        <v>1</v>
      </c>
      <c r="AK588" s="172" t="str">
        <f>IF(K588+O588&gt;=2,0,IF(K588+O588=1,0,"or◄"))</f>
        <v>or◄</v>
      </c>
      <c r="AL588" s="173">
        <f>IF(K588+O588&gt;=1,"",IF(K588+O588&gt;=2,"",1))</f>
        <v>1</v>
      </c>
      <c r="AM588" s="174">
        <f>IF(S588&gt;=1,"",IF(S588&gt;=2,"",1))</f>
        <v>1</v>
      </c>
      <c r="AN588" s="173">
        <f>IF(U588&gt;=1,"",IF(U588&gt;=2,"",1))</f>
        <v>1</v>
      </c>
      <c r="AO588" s="175">
        <f>X588</f>
        <v>0</v>
      </c>
      <c r="AP588" s="22">
        <f>AB588</f>
        <v>0</v>
      </c>
      <c r="AQ588" s="22">
        <f>AF588</f>
        <v>0</v>
      </c>
      <c r="AR588" s="13">
        <f>AH588</f>
        <v>0</v>
      </c>
      <c r="AS588" s="10" t="str">
        <f>IF(SUM(K588,O588,S588,U588)&gt;0,J588*K588+N588*O588+R588*S588+T588*U588,"")</f>
        <v/>
      </c>
      <c r="AT588" s="41" t="str">
        <f>IF(SUM(X588,AB588,AF588,AH588)&gt;0,W588*X588+AA588*AB588+AE588*AF588+AG588*AH588,"")</f>
        <v/>
      </c>
      <c r="AU588" s="120"/>
    </row>
    <row r="589" spans="1:47" ht="14.4" customHeight="1" thickBot="1" x14ac:dyDescent="0.35">
      <c r="A589" s="136" t="s">
        <v>421</v>
      </c>
      <c r="B589" s="74"/>
      <c r="C589" s="75"/>
      <c r="D589" s="76"/>
      <c r="E589" s="109" t="str">
        <f>IF(F589="◄","◄",IF(F589="ok","►",""))</f>
        <v>◄</v>
      </c>
      <c r="F589" s="110" t="str">
        <f>IF(F590&gt;0,"OK","◄")</f>
        <v>◄</v>
      </c>
      <c r="G589" s="111" t="str">
        <f t="shared" si="17"/>
        <v/>
      </c>
      <c r="H589" s="91">
        <v>26278</v>
      </c>
      <c r="I589" s="78" t="s">
        <v>43</v>
      </c>
      <c r="J589" s="23"/>
      <c r="K589" s="50" t="str">
        <f>IF(K590&gt;0,"","◄")</f>
        <v>◄</v>
      </c>
      <c r="L589" s="141"/>
      <c r="M589" s="141"/>
      <c r="N589" s="20"/>
      <c r="O589" s="50" t="str">
        <f>IF(O590&gt;0,"","◄")</f>
        <v>◄</v>
      </c>
      <c r="P589" s="3"/>
      <c r="Q589" s="4"/>
      <c r="R589" s="4"/>
      <c r="S589" s="50" t="str">
        <f>IF(S590&gt;0,"","◄")</f>
        <v>◄</v>
      </c>
      <c r="T589" s="4"/>
      <c r="U589" s="50" t="str">
        <f>IF(U590&gt;0,"","◄")</f>
        <v>◄</v>
      </c>
      <c r="V589" s="28"/>
      <c r="W589" s="4"/>
      <c r="X589" s="36" t="str">
        <f>IF(X590,"►","")</f>
        <v/>
      </c>
      <c r="Y589" s="142"/>
      <c r="Z589" s="142"/>
      <c r="AA589" s="4"/>
      <c r="AB589" s="36" t="str">
        <f>IF(AB590,"►","")</f>
        <v/>
      </c>
      <c r="AC589" s="4"/>
      <c r="AD589" s="4"/>
      <c r="AE589" s="4"/>
      <c r="AF589" s="36" t="str">
        <f>IF(AF590,"►","")</f>
        <v/>
      </c>
      <c r="AG589" s="4"/>
      <c r="AH589" s="36" t="str">
        <f>IF(AH590,"►","")</f>
        <v/>
      </c>
      <c r="AI589" s="14"/>
      <c r="AJ589" s="168" t="str">
        <f>IF(SUM(AJ590:AJ591)&gt;0,"◄","")</f>
        <v>◄</v>
      </c>
      <c r="AK589" s="169" t="s">
        <v>1742</v>
      </c>
      <c r="AL589" s="168" t="str">
        <f>IF(SUM(AL590:AL591)&gt;0,"◄","")</f>
        <v>◄</v>
      </c>
      <c r="AM589" s="170"/>
      <c r="AN589" s="168" t="str">
        <f>IF(SUM(AN590:AN591)&gt;0,"◄","")</f>
        <v>◄</v>
      </c>
      <c r="AO589" s="39" t="str">
        <f>IF(SUM(AO590:AO591)&gt;0,"►","")</f>
        <v/>
      </c>
      <c r="AP589" s="39" t="str">
        <f>IF(SUM(AP590:AP591)&gt;0,"►","")</f>
        <v/>
      </c>
      <c r="AQ589" s="39" t="str">
        <f>IF(SUM(AQ590:AQ591)&gt;0,"►","")</f>
        <v/>
      </c>
      <c r="AR589" s="40" t="str">
        <f>IF(SUM(AR590:AR591)&gt;0,"►","")</f>
        <v/>
      </c>
      <c r="AS589" s="19"/>
      <c r="AT589" s="19"/>
      <c r="AU589" s="120"/>
    </row>
    <row r="590" spans="1:47" ht="15" customHeight="1" thickBot="1" x14ac:dyDescent="0.35">
      <c r="A590" s="133"/>
      <c r="B590" s="79" t="s">
        <v>1177</v>
      </c>
      <c r="C590" s="82"/>
      <c r="D590" s="83"/>
      <c r="E590" s="112" t="str">
        <f>IF(F590&gt;0,"ok","◄")</f>
        <v>◄</v>
      </c>
      <c r="F590" s="113"/>
      <c r="G590" s="111" t="str">
        <f t="shared" si="17"/>
        <v/>
      </c>
      <c r="H590" s="203"/>
      <c r="I590" s="204"/>
      <c r="J590" s="159"/>
      <c r="K590" s="160"/>
      <c r="L590" s="161"/>
      <c r="M590" s="162"/>
      <c r="N590" s="163"/>
      <c r="O590" s="51"/>
      <c r="P590" s="58"/>
      <c r="Q590" s="59"/>
      <c r="R590" s="55"/>
      <c r="S590" s="52"/>
      <c r="T590" s="56"/>
      <c r="U590" s="52"/>
      <c r="V590" s="35"/>
      <c r="W590" s="164">
        <f>J590</f>
        <v>0</v>
      </c>
      <c r="X590" s="165"/>
      <c r="Y590" s="165"/>
      <c r="Z590" s="165"/>
      <c r="AA590" s="57">
        <f>N590</f>
        <v>0</v>
      </c>
      <c r="AB590" s="60"/>
      <c r="AC590" s="61"/>
      <c r="AD590" s="62"/>
      <c r="AE590" s="57">
        <f>R590</f>
        <v>0</v>
      </c>
      <c r="AF590" s="63"/>
      <c r="AG590" s="57">
        <f>T590</f>
        <v>0</v>
      </c>
      <c r="AH590" s="54"/>
      <c r="AI590" s="14"/>
      <c r="AJ590" s="171">
        <f>IF(K590+O590&gt;=2,0,IF(K590+O590=1,0,1))</f>
        <v>1</v>
      </c>
      <c r="AK590" s="172" t="str">
        <f>IF(K590+O590&gt;=2,0,IF(K590+O590=1,0,"or◄"))</f>
        <v>or◄</v>
      </c>
      <c r="AL590" s="173">
        <f>IF(K590+O590&gt;=1,"",IF(K590+O590&gt;=2,"",1))</f>
        <v>1</v>
      </c>
      <c r="AM590" s="174">
        <f>IF(S590&gt;=1,"",IF(S590&gt;=2,"",1))</f>
        <v>1</v>
      </c>
      <c r="AN590" s="173">
        <f>IF(U590&gt;=1,"",IF(U590&gt;=2,"",1))</f>
        <v>1</v>
      </c>
      <c r="AO590" s="175">
        <f>X590</f>
        <v>0</v>
      </c>
      <c r="AP590" s="22">
        <f>AB590</f>
        <v>0</v>
      </c>
      <c r="AQ590" s="22">
        <f>AF590</f>
        <v>0</v>
      </c>
      <c r="AR590" s="13">
        <f>AH590</f>
        <v>0</v>
      </c>
      <c r="AS590" s="10" t="str">
        <f>IF(SUM(K590,O590,S590,U590)&gt;0,J590*K590+N590*O590+R590*S590+T590*U590,"")</f>
        <v/>
      </c>
      <c r="AT590" s="41" t="str">
        <f>IF(SUM(X590,AB590,AF590,AH590)&gt;0,W590*X590+AA590*AB590+AE590*AF590+AG590*AH590,"")</f>
        <v/>
      </c>
      <c r="AU590" s="120"/>
    </row>
    <row r="591" spans="1:47" ht="14.4" customHeight="1" thickBot="1" x14ac:dyDescent="0.35">
      <c r="A591" s="136" t="s">
        <v>422</v>
      </c>
      <c r="B591" s="74"/>
      <c r="C591" s="75"/>
      <c r="D591" s="76"/>
      <c r="E591" s="109" t="str">
        <f>IF(F591="◄","◄",IF(F591="ok","►",""))</f>
        <v>◄</v>
      </c>
      <c r="F591" s="110" t="str">
        <f>IF(F592&gt;0,"OK","◄")</f>
        <v>◄</v>
      </c>
      <c r="G591" s="111" t="str">
        <f t="shared" si="17"/>
        <v/>
      </c>
      <c r="H591" s="91">
        <v>26278</v>
      </c>
      <c r="I591" s="78" t="s">
        <v>43</v>
      </c>
      <c r="J591" s="23"/>
      <c r="K591" s="50" t="str">
        <f>IF(K592&gt;0,"","◄")</f>
        <v>◄</v>
      </c>
      <c r="L591" s="141"/>
      <c r="M591" s="141"/>
      <c r="N591" s="20"/>
      <c r="O591" s="50" t="str">
        <f>IF(O592&gt;0,"","◄")</f>
        <v>◄</v>
      </c>
      <c r="P591" s="3"/>
      <c r="Q591" s="4"/>
      <c r="R591" s="4"/>
      <c r="S591" s="50" t="str">
        <f>IF(S592&gt;0,"","◄")</f>
        <v>◄</v>
      </c>
      <c r="T591" s="4"/>
      <c r="U591" s="50" t="str">
        <f>IF(U592&gt;0,"","◄")</f>
        <v>◄</v>
      </c>
      <c r="V591" s="28"/>
      <c r="W591" s="4"/>
      <c r="X591" s="36" t="str">
        <f>IF(X592,"►","")</f>
        <v/>
      </c>
      <c r="Y591" s="142"/>
      <c r="Z591" s="142"/>
      <c r="AA591" s="4"/>
      <c r="AB591" s="36" t="str">
        <f>IF(AB592,"►","")</f>
        <v/>
      </c>
      <c r="AC591" s="4"/>
      <c r="AD591" s="4"/>
      <c r="AE591" s="4"/>
      <c r="AF591" s="36" t="str">
        <f>IF(AF592,"►","")</f>
        <v/>
      </c>
      <c r="AG591" s="4"/>
      <c r="AH591" s="36" t="str">
        <f>IF(AH592,"►","")</f>
        <v/>
      </c>
      <c r="AI591" s="14"/>
      <c r="AJ591" s="168" t="str">
        <f>IF(SUM(AJ592:AJ593)&gt;0,"◄","")</f>
        <v>◄</v>
      </c>
      <c r="AK591" s="169" t="s">
        <v>1742</v>
      </c>
      <c r="AL591" s="168" t="str">
        <f>IF(SUM(AL592:AL593)&gt;0,"◄","")</f>
        <v>◄</v>
      </c>
      <c r="AM591" s="170"/>
      <c r="AN591" s="168" t="str">
        <f>IF(SUM(AN592:AN593)&gt;0,"◄","")</f>
        <v>◄</v>
      </c>
      <c r="AO591" s="39" t="str">
        <f>IF(SUM(AO592:AO593)&gt;0,"►","")</f>
        <v/>
      </c>
      <c r="AP591" s="39" t="str">
        <f>IF(SUM(AP592:AP593)&gt;0,"►","")</f>
        <v/>
      </c>
      <c r="AQ591" s="39" t="str">
        <f>IF(SUM(AQ592:AQ593)&gt;0,"►","")</f>
        <v/>
      </c>
      <c r="AR591" s="40" t="str">
        <f>IF(SUM(AR592:AR593)&gt;0,"►","")</f>
        <v/>
      </c>
      <c r="AS591" s="19"/>
      <c r="AT591" s="19"/>
      <c r="AU591" s="120"/>
    </row>
    <row r="592" spans="1:47" ht="14.4" customHeight="1" thickBot="1" x14ac:dyDescent="0.35">
      <c r="A592" s="133"/>
      <c r="B592" s="79" t="s">
        <v>1178</v>
      </c>
      <c r="C592" s="82"/>
      <c r="D592" s="83"/>
      <c r="E592" s="112" t="str">
        <f>IF(F592&gt;0,"ok","◄")</f>
        <v>◄</v>
      </c>
      <c r="F592" s="113"/>
      <c r="G592" s="111" t="str">
        <f t="shared" si="17"/>
        <v/>
      </c>
      <c r="H592" s="203"/>
      <c r="I592" s="204"/>
      <c r="J592" s="159"/>
      <c r="K592" s="160"/>
      <c r="L592" s="161"/>
      <c r="M592" s="162"/>
      <c r="N592" s="163"/>
      <c r="O592" s="51"/>
      <c r="P592" s="58"/>
      <c r="Q592" s="59"/>
      <c r="R592" s="55"/>
      <c r="S592" s="52"/>
      <c r="T592" s="56"/>
      <c r="U592" s="52"/>
      <c r="V592" s="35"/>
      <c r="W592" s="164">
        <f>J592</f>
        <v>0</v>
      </c>
      <c r="X592" s="165"/>
      <c r="Y592" s="165"/>
      <c r="Z592" s="165"/>
      <c r="AA592" s="57">
        <f>N592</f>
        <v>0</v>
      </c>
      <c r="AB592" s="60"/>
      <c r="AC592" s="61"/>
      <c r="AD592" s="62"/>
      <c r="AE592" s="57">
        <f>R592</f>
        <v>0</v>
      </c>
      <c r="AF592" s="63"/>
      <c r="AG592" s="57">
        <f>T592</f>
        <v>0</v>
      </c>
      <c r="AH592" s="54"/>
      <c r="AI592" s="14"/>
      <c r="AJ592" s="171">
        <f>IF(K592+O592&gt;=2,0,IF(K592+O592=1,0,1))</f>
        <v>1</v>
      </c>
      <c r="AK592" s="172" t="str">
        <f>IF(K592+O592&gt;=2,0,IF(K592+O592=1,0,"or◄"))</f>
        <v>or◄</v>
      </c>
      <c r="AL592" s="173">
        <f>IF(K592+O592&gt;=1,"",IF(K592+O592&gt;=2,"",1))</f>
        <v>1</v>
      </c>
      <c r="AM592" s="174">
        <f>IF(S592&gt;=1,"",IF(S592&gt;=2,"",1))</f>
        <v>1</v>
      </c>
      <c r="AN592" s="173">
        <f>IF(U592&gt;=1,"",IF(U592&gt;=2,"",1))</f>
        <v>1</v>
      </c>
      <c r="AO592" s="175">
        <f>X592</f>
        <v>0</v>
      </c>
      <c r="AP592" s="22">
        <f>AB592</f>
        <v>0</v>
      </c>
      <c r="AQ592" s="22">
        <f>AF592</f>
        <v>0</v>
      </c>
      <c r="AR592" s="13">
        <f>AH592</f>
        <v>0</v>
      </c>
      <c r="AS592" s="10" t="str">
        <f>IF(SUM(K592,O592,S592,U592)&gt;0,J592*K592+N592*O592+R592*S592+T592*U592,"")</f>
        <v/>
      </c>
      <c r="AT592" s="41" t="str">
        <f>IF(SUM(X592,AB592,AF592,AH592)&gt;0,W592*X592+AA592*AB592+AE592*AF592+AG592*AH592,"")</f>
        <v/>
      </c>
      <c r="AU592" s="120"/>
    </row>
    <row r="593" spans="1:47" ht="14.4" customHeight="1" thickBot="1" x14ac:dyDescent="0.35">
      <c r="A593" s="136" t="s">
        <v>423</v>
      </c>
      <c r="B593" s="74"/>
      <c r="C593" s="75"/>
      <c r="D593" s="76"/>
      <c r="E593" s="109" t="str">
        <f>IF(F593="◄","◄",IF(F593="ok","►",""))</f>
        <v>◄</v>
      </c>
      <c r="F593" s="110" t="str">
        <f>IF(F594&gt;0,"OK","◄")</f>
        <v>◄</v>
      </c>
      <c r="G593" s="111" t="str">
        <f t="shared" si="17"/>
        <v/>
      </c>
      <c r="H593" s="91">
        <v>26348</v>
      </c>
      <c r="I593" s="78" t="s">
        <v>43</v>
      </c>
      <c r="J593" s="23"/>
      <c r="K593" s="50" t="str">
        <f>IF(K594&gt;0,"","◄")</f>
        <v>◄</v>
      </c>
      <c r="L593" s="141"/>
      <c r="M593" s="141"/>
      <c r="N593" s="20"/>
      <c r="O593" s="50" t="str">
        <f>IF(O594&gt;0,"","◄")</f>
        <v>◄</v>
      </c>
      <c r="P593" s="3"/>
      <c r="Q593" s="4"/>
      <c r="R593" s="4"/>
      <c r="S593" s="50" t="str">
        <f>IF(S594&gt;0,"","◄")</f>
        <v>◄</v>
      </c>
      <c r="T593" s="4"/>
      <c r="U593" s="50" t="str">
        <f>IF(U594&gt;0,"","◄")</f>
        <v>◄</v>
      </c>
      <c r="V593" s="28"/>
      <c r="W593" s="4"/>
      <c r="X593" s="36" t="str">
        <f>IF(X594,"►","")</f>
        <v/>
      </c>
      <c r="Y593" s="142"/>
      <c r="Z593" s="142"/>
      <c r="AA593" s="4"/>
      <c r="AB593" s="36" t="str">
        <f>IF(AB594,"►","")</f>
        <v/>
      </c>
      <c r="AC593" s="4"/>
      <c r="AD593" s="4"/>
      <c r="AE593" s="4"/>
      <c r="AF593" s="36" t="str">
        <f>IF(AF594,"►","")</f>
        <v/>
      </c>
      <c r="AG593" s="4"/>
      <c r="AH593" s="36" t="str">
        <f>IF(AH594,"►","")</f>
        <v/>
      </c>
      <c r="AI593" s="14"/>
      <c r="AJ593" s="168" t="str">
        <f>IF(SUM(AJ594:AJ595)&gt;0,"◄","")</f>
        <v>◄</v>
      </c>
      <c r="AK593" s="169" t="s">
        <v>1742</v>
      </c>
      <c r="AL593" s="168" t="str">
        <f>IF(SUM(AL594:AL595)&gt;0,"◄","")</f>
        <v>◄</v>
      </c>
      <c r="AM593" s="170"/>
      <c r="AN593" s="168" t="str">
        <f>IF(SUM(AN594:AN595)&gt;0,"◄","")</f>
        <v>◄</v>
      </c>
      <c r="AO593" s="39" t="str">
        <f>IF(SUM(AO594:AO595)&gt;0,"►","")</f>
        <v/>
      </c>
      <c r="AP593" s="39" t="str">
        <f>IF(SUM(AP594:AP595)&gt;0,"►","")</f>
        <v/>
      </c>
      <c r="AQ593" s="39" t="str">
        <f>IF(SUM(AQ594:AQ595)&gt;0,"►","")</f>
        <v/>
      </c>
      <c r="AR593" s="40" t="str">
        <f>IF(SUM(AR594:AR595)&gt;0,"►","")</f>
        <v/>
      </c>
      <c r="AS593" s="19"/>
      <c r="AT593" s="19"/>
      <c r="AU593" s="120"/>
    </row>
    <row r="594" spans="1:47" ht="15" customHeight="1" thickBot="1" x14ac:dyDescent="0.35">
      <c r="A594" s="133"/>
      <c r="B594" s="79" t="s">
        <v>1179</v>
      </c>
      <c r="C594" s="82"/>
      <c r="D594" s="83"/>
      <c r="E594" s="112" t="str">
        <f>IF(F594&gt;0,"ok","◄")</f>
        <v>◄</v>
      </c>
      <c r="F594" s="113"/>
      <c r="G594" s="111" t="str">
        <f t="shared" si="17"/>
        <v/>
      </c>
      <c r="H594" s="203"/>
      <c r="I594" s="204"/>
      <c r="J594" s="159"/>
      <c r="K594" s="160"/>
      <c r="L594" s="161"/>
      <c r="M594" s="162"/>
      <c r="N594" s="163"/>
      <c r="O594" s="51"/>
      <c r="P594" s="58"/>
      <c r="Q594" s="59"/>
      <c r="R594" s="55"/>
      <c r="S594" s="52"/>
      <c r="T594" s="56"/>
      <c r="U594" s="52"/>
      <c r="V594" s="35"/>
      <c r="W594" s="164">
        <f>J594</f>
        <v>0</v>
      </c>
      <c r="X594" s="165"/>
      <c r="Y594" s="165"/>
      <c r="Z594" s="165"/>
      <c r="AA594" s="57">
        <f>N594</f>
        <v>0</v>
      </c>
      <c r="AB594" s="60"/>
      <c r="AC594" s="61"/>
      <c r="AD594" s="62"/>
      <c r="AE594" s="57">
        <f>R594</f>
        <v>0</v>
      </c>
      <c r="AF594" s="63"/>
      <c r="AG594" s="57">
        <f>T594</f>
        <v>0</v>
      </c>
      <c r="AH594" s="54"/>
      <c r="AI594" s="14"/>
      <c r="AJ594" s="171">
        <f>IF(K594+O594&gt;=2,0,IF(K594+O594=1,0,1))</f>
        <v>1</v>
      </c>
      <c r="AK594" s="172" t="str">
        <f>IF(K594+O594&gt;=2,0,IF(K594+O594=1,0,"or◄"))</f>
        <v>or◄</v>
      </c>
      <c r="AL594" s="173">
        <f>IF(K594+O594&gt;=1,"",IF(K594+O594&gt;=2,"",1))</f>
        <v>1</v>
      </c>
      <c r="AM594" s="174">
        <f>IF(S594&gt;=1,"",IF(S594&gt;=2,"",1))</f>
        <v>1</v>
      </c>
      <c r="AN594" s="173">
        <f>IF(U594&gt;=1,"",IF(U594&gt;=2,"",1))</f>
        <v>1</v>
      </c>
      <c r="AO594" s="175">
        <f>X594</f>
        <v>0</v>
      </c>
      <c r="AP594" s="22">
        <f>AB594</f>
        <v>0</v>
      </c>
      <c r="AQ594" s="22">
        <f>AF594</f>
        <v>0</v>
      </c>
      <c r="AR594" s="13">
        <f>AH594</f>
        <v>0</v>
      </c>
      <c r="AS594" s="10" t="str">
        <f>IF(SUM(K594,O594,S594,U594)&gt;0,J594*K594+N594*O594+R594*S594+T594*U594,"")</f>
        <v/>
      </c>
      <c r="AT594" s="41" t="str">
        <f>IF(SUM(X594,AB594,AF594,AH594)&gt;0,W594*X594+AA594*AB594+AE594*AF594+AG594*AH594,"")</f>
        <v/>
      </c>
      <c r="AU594" s="120"/>
    </row>
    <row r="595" spans="1:47" ht="14.4" customHeight="1" thickBot="1" x14ac:dyDescent="0.35">
      <c r="A595" s="136" t="s">
        <v>424</v>
      </c>
      <c r="B595" s="74"/>
      <c r="C595" s="75"/>
      <c r="D595" s="76"/>
      <c r="E595" s="109" t="str">
        <f>IF(F595="◄","◄",IF(F595="ok","►",""))</f>
        <v>◄</v>
      </c>
      <c r="F595" s="110" t="str">
        <f>IF(F596&gt;0,"OK","◄")</f>
        <v>◄</v>
      </c>
      <c r="G595" s="111" t="str">
        <f t="shared" si="17"/>
        <v/>
      </c>
      <c r="H595" s="91">
        <v>26348</v>
      </c>
      <c r="I595" s="78" t="s">
        <v>43</v>
      </c>
      <c r="J595" s="23"/>
      <c r="K595" s="50" t="str">
        <f>IF(K596&gt;0,"","◄")</f>
        <v>◄</v>
      </c>
      <c r="L595" s="141"/>
      <c r="M595" s="141"/>
      <c r="N595" s="20"/>
      <c r="O595" s="50" t="str">
        <f>IF(O596&gt;0,"","◄")</f>
        <v>◄</v>
      </c>
      <c r="P595" s="3"/>
      <c r="Q595" s="4"/>
      <c r="R595" s="4"/>
      <c r="S595" s="50" t="str">
        <f>IF(S596&gt;0,"","◄")</f>
        <v>◄</v>
      </c>
      <c r="T595" s="4"/>
      <c r="U595" s="50" t="str">
        <f>IF(U596&gt;0,"","◄")</f>
        <v>◄</v>
      </c>
      <c r="V595" s="28"/>
      <c r="W595" s="4"/>
      <c r="X595" s="36" t="str">
        <f>IF(X596,"►","")</f>
        <v/>
      </c>
      <c r="Y595" s="142"/>
      <c r="Z595" s="142"/>
      <c r="AA595" s="4"/>
      <c r="AB595" s="36" t="str">
        <f>IF(AB596,"►","")</f>
        <v/>
      </c>
      <c r="AC595" s="4"/>
      <c r="AD595" s="4"/>
      <c r="AE595" s="4"/>
      <c r="AF595" s="36" t="str">
        <f>IF(AF596,"►","")</f>
        <v/>
      </c>
      <c r="AG595" s="4"/>
      <c r="AH595" s="36" t="str">
        <f>IF(AH596,"►","")</f>
        <v/>
      </c>
      <c r="AI595" s="14"/>
      <c r="AJ595" s="168" t="str">
        <f>IF(SUM(AJ596:AJ597)&gt;0,"◄","")</f>
        <v>◄</v>
      </c>
      <c r="AK595" s="169" t="s">
        <v>1742</v>
      </c>
      <c r="AL595" s="168" t="str">
        <f>IF(SUM(AL596:AL597)&gt;0,"◄","")</f>
        <v>◄</v>
      </c>
      <c r="AM595" s="170"/>
      <c r="AN595" s="168" t="str">
        <f>IF(SUM(AN596:AN597)&gt;0,"◄","")</f>
        <v>◄</v>
      </c>
      <c r="AO595" s="39" t="str">
        <f>IF(SUM(AO596:AO597)&gt;0,"►","")</f>
        <v/>
      </c>
      <c r="AP595" s="39" t="str">
        <f>IF(SUM(AP596:AP597)&gt;0,"►","")</f>
        <v/>
      </c>
      <c r="AQ595" s="39" t="str">
        <f>IF(SUM(AQ596:AQ597)&gt;0,"►","")</f>
        <v/>
      </c>
      <c r="AR595" s="40" t="str">
        <f>IF(SUM(AR596:AR597)&gt;0,"►","")</f>
        <v/>
      </c>
      <c r="AS595" s="19"/>
      <c r="AT595" s="19"/>
      <c r="AU595" s="120"/>
    </row>
    <row r="596" spans="1:47" ht="15" customHeight="1" thickBot="1" x14ac:dyDescent="0.35">
      <c r="A596" s="133"/>
      <c r="B596" s="79" t="s">
        <v>1180</v>
      </c>
      <c r="C596" s="82"/>
      <c r="D596" s="83"/>
      <c r="E596" s="112" t="str">
        <f>IF(F596&gt;0,"ok","◄")</f>
        <v>◄</v>
      </c>
      <c r="F596" s="113"/>
      <c r="G596" s="111" t="str">
        <f t="shared" si="17"/>
        <v/>
      </c>
      <c r="H596" s="203"/>
      <c r="I596" s="204"/>
      <c r="J596" s="159"/>
      <c r="K596" s="160"/>
      <c r="L596" s="161"/>
      <c r="M596" s="162"/>
      <c r="N596" s="163"/>
      <c r="O596" s="51"/>
      <c r="P596" s="58"/>
      <c r="Q596" s="59"/>
      <c r="R596" s="55"/>
      <c r="S596" s="52"/>
      <c r="T596" s="56"/>
      <c r="U596" s="52"/>
      <c r="V596" s="35"/>
      <c r="W596" s="164">
        <f>J596</f>
        <v>0</v>
      </c>
      <c r="X596" s="165"/>
      <c r="Y596" s="165"/>
      <c r="Z596" s="165"/>
      <c r="AA596" s="57">
        <f>N596</f>
        <v>0</v>
      </c>
      <c r="AB596" s="60"/>
      <c r="AC596" s="61"/>
      <c r="AD596" s="62"/>
      <c r="AE596" s="57">
        <f>R596</f>
        <v>0</v>
      </c>
      <c r="AF596" s="63"/>
      <c r="AG596" s="57">
        <f>T596</f>
        <v>0</v>
      </c>
      <c r="AH596" s="54"/>
      <c r="AI596" s="14"/>
      <c r="AJ596" s="171">
        <f>IF(K596+O596&gt;=2,0,IF(K596+O596=1,0,1))</f>
        <v>1</v>
      </c>
      <c r="AK596" s="172" t="str">
        <f>IF(K596+O596&gt;=2,0,IF(K596+O596=1,0,"or◄"))</f>
        <v>or◄</v>
      </c>
      <c r="AL596" s="173">
        <f>IF(K596+O596&gt;=1,"",IF(K596+O596&gt;=2,"",1))</f>
        <v>1</v>
      </c>
      <c r="AM596" s="174">
        <f>IF(S596&gt;=1,"",IF(S596&gt;=2,"",1))</f>
        <v>1</v>
      </c>
      <c r="AN596" s="173">
        <f>IF(U596&gt;=1,"",IF(U596&gt;=2,"",1))</f>
        <v>1</v>
      </c>
      <c r="AO596" s="175">
        <f>X596</f>
        <v>0</v>
      </c>
      <c r="AP596" s="22">
        <f>AB596</f>
        <v>0</v>
      </c>
      <c r="AQ596" s="22">
        <f>AF596</f>
        <v>0</v>
      </c>
      <c r="AR596" s="13">
        <f>AH596</f>
        <v>0</v>
      </c>
      <c r="AS596" s="10" t="str">
        <f>IF(SUM(K596,O596,S596,U596)&gt;0,J596*K596+N596*O596+R596*S596+T596*U596,"")</f>
        <v/>
      </c>
      <c r="AT596" s="41" t="str">
        <f>IF(SUM(X596,AB596,AF596,AH596)&gt;0,W596*X596+AA596*AB596+AE596*AF596+AG596*AH596,"")</f>
        <v/>
      </c>
      <c r="AU596" s="120"/>
    </row>
    <row r="597" spans="1:47" ht="14.4" customHeight="1" thickBot="1" x14ac:dyDescent="0.35">
      <c r="A597" s="136" t="s">
        <v>425</v>
      </c>
      <c r="B597" s="74"/>
      <c r="C597" s="75"/>
      <c r="D597" s="76"/>
      <c r="E597" s="109" t="str">
        <f>IF(F597="◄","◄",IF(F597="ok","►",""))</f>
        <v>◄</v>
      </c>
      <c r="F597" s="110" t="str">
        <f>IF(F598&gt;0,"OK","◄")</f>
        <v>◄</v>
      </c>
      <c r="G597" s="111" t="str">
        <f t="shared" si="17"/>
        <v/>
      </c>
      <c r="H597" s="91">
        <v>26348</v>
      </c>
      <c r="I597" s="78" t="s">
        <v>43</v>
      </c>
      <c r="J597" s="23"/>
      <c r="K597" s="50" t="str">
        <f>IF(K598&gt;0,"","◄")</f>
        <v>◄</v>
      </c>
      <c r="L597" s="141"/>
      <c r="M597" s="141"/>
      <c r="N597" s="20"/>
      <c r="O597" s="50" t="str">
        <f>IF(O598&gt;0,"","◄")</f>
        <v>◄</v>
      </c>
      <c r="P597" s="3"/>
      <c r="Q597" s="4"/>
      <c r="R597" s="4"/>
      <c r="S597" s="50" t="str">
        <f>IF(S598&gt;0,"","◄")</f>
        <v>◄</v>
      </c>
      <c r="T597" s="4"/>
      <c r="U597" s="50" t="str">
        <f>IF(U598&gt;0,"","◄")</f>
        <v>◄</v>
      </c>
      <c r="V597" s="28"/>
      <c r="W597" s="4"/>
      <c r="X597" s="36" t="str">
        <f>IF(X598,"►","")</f>
        <v/>
      </c>
      <c r="Y597" s="142"/>
      <c r="Z597" s="142"/>
      <c r="AA597" s="4"/>
      <c r="AB597" s="36" t="str">
        <f>IF(AB598,"►","")</f>
        <v/>
      </c>
      <c r="AC597" s="4"/>
      <c r="AD597" s="4"/>
      <c r="AE597" s="4"/>
      <c r="AF597" s="36" t="str">
        <f>IF(AF598,"►","")</f>
        <v/>
      </c>
      <c r="AG597" s="4"/>
      <c r="AH597" s="36" t="str">
        <f>IF(AH598,"►","")</f>
        <v/>
      </c>
      <c r="AI597" s="14"/>
      <c r="AJ597" s="168" t="str">
        <f>IF(SUM(AJ598:AJ599)&gt;0,"◄","")</f>
        <v>◄</v>
      </c>
      <c r="AK597" s="169" t="s">
        <v>1742</v>
      </c>
      <c r="AL597" s="168" t="str">
        <f>IF(SUM(AL598:AL599)&gt;0,"◄","")</f>
        <v>◄</v>
      </c>
      <c r="AM597" s="170"/>
      <c r="AN597" s="168" t="str">
        <f>IF(SUM(AN598:AN599)&gt;0,"◄","")</f>
        <v>◄</v>
      </c>
      <c r="AO597" s="39" t="str">
        <f>IF(SUM(AO598:AO599)&gt;0,"►","")</f>
        <v/>
      </c>
      <c r="AP597" s="39" t="str">
        <f>IF(SUM(AP598:AP599)&gt;0,"►","")</f>
        <v/>
      </c>
      <c r="AQ597" s="39" t="str">
        <f>IF(SUM(AQ598:AQ599)&gt;0,"►","")</f>
        <v/>
      </c>
      <c r="AR597" s="40" t="str">
        <f>IF(SUM(AR598:AR599)&gt;0,"►","")</f>
        <v/>
      </c>
      <c r="AS597" s="19"/>
      <c r="AT597" s="19"/>
      <c r="AU597" s="120"/>
    </row>
    <row r="598" spans="1:47" ht="15" customHeight="1" thickBot="1" x14ac:dyDescent="0.35">
      <c r="A598" s="133"/>
      <c r="B598" s="79" t="s">
        <v>1181</v>
      </c>
      <c r="C598" s="82"/>
      <c r="D598" s="83"/>
      <c r="E598" s="112" t="str">
        <f>IF(F598&gt;0,"ok","◄")</f>
        <v>◄</v>
      </c>
      <c r="F598" s="113"/>
      <c r="G598" s="111" t="str">
        <f t="shared" si="17"/>
        <v/>
      </c>
      <c r="H598" s="203"/>
      <c r="I598" s="204"/>
      <c r="J598" s="159"/>
      <c r="K598" s="160"/>
      <c r="L598" s="161"/>
      <c r="M598" s="162"/>
      <c r="N598" s="163"/>
      <c r="O598" s="51"/>
      <c r="P598" s="58"/>
      <c r="Q598" s="59"/>
      <c r="R598" s="55"/>
      <c r="S598" s="52"/>
      <c r="T598" s="56"/>
      <c r="U598" s="52"/>
      <c r="V598" s="35"/>
      <c r="W598" s="164">
        <f>J598</f>
        <v>0</v>
      </c>
      <c r="X598" s="165"/>
      <c r="Y598" s="165"/>
      <c r="Z598" s="165"/>
      <c r="AA598" s="57">
        <f>N598</f>
        <v>0</v>
      </c>
      <c r="AB598" s="60"/>
      <c r="AC598" s="61"/>
      <c r="AD598" s="62"/>
      <c r="AE598" s="57">
        <f>R598</f>
        <v>0</v>
      </c>
      <c r="AF598" s="63"/>
      <c r="AG598" s="57">
        <f>T598</f>
        <v>0</v>
      </c>
      <c r="AH598" s="54"/>
      <c r="AI598" s="14"/>
      <c r="AJ598" s="171">
        <f>IF(K598+O598&gt;=2,0,IF(K598+O598=1,0,1))</f>
        <v>1</v>
      </c>
      <c r="AK598" s="172" t="str">
        <f>IF(K598+O598&gt;=2,0,IF(K598+O598=1,0,"or◄"))</f>
        <v>or◄</v>
      </c>
      <c r="AL598" s="173">
        <f>IF(K598+O598&gt;=1,"",IF(K598+O598&gt;=2,"",1))</f>
        <v>1</v>
      </c>
      <c r="AM598" s="174">
        <f>IF(S598&gt;=1,"",IF(S598&gt;=2,"",1))</f>
        <v>1</v>
      </c>
      <c r="AN598" s="173">
        <f>IF(U598&gt;=1,"",IF(U598&gt;=2,"",1))</f>
        <v>1</v>
      </c>
      <c r="AO598" s="175">
        <f>X598</f>
        <v>0</v>
      </c>
      <c r="AP598" s="22">
        <f>AB598</f>
        <v>0</v>
      </c>
      <c r="AQ598" s="22">
        <f>AF598</f>
        <v>0</v>
      </c>
      <c r="AR598" s="13">
        <f>AH598</f>
        <v>0</v>
      </c>
      <c r="AS598" s="10" t="str">
        <f>IF(SUM(K598,O598,S598,U598)&gt;0,J598*K598+N598*O598+R598*S598+T598*U598,"")</f>
        <v/>
      </c>
      <c r="AT598" s="41" t="str">
        <f>IF(SUM(X598,AB598,AF598,AH598)&gt;0,W598*X598+AA598*AB598+AE598*AF598+AG598*AH598,"")</f>
        <v/>
      </c>
      <c r="AU598" s="120"/>
    </row>
    <row r="599" spans="1:47" ht="14.4" customHeight="1" thickBot="1" x14ac:dyDescent="0.35">
      <c r="A599" s="136" t="s">
        <v>426</v>
      </c>
      <c r="B599" s="74"/>
      <c r="C599" s="75"/>
      <c r="D599" s="76"/>
      <c r="E599" s="109" t="str">
        <f>IF(F599="◄","◄",IF(F599="ok","►",""))</f>
        <v>◄</v>
      </c>
      <c r="F599" s="110" t="str">
        <f>IF(F600&gt;0,"OK","◄")</f>
        <v>◄</v>
      </c>
      <c r="G599" s="111" t="str">
        <f t="shared" si="17"/>
        <v/>
      </c>
      <c r="H599" s="91">
        <v>26383</v>
      </c>
      <c r="I599" s="78" t="s">
        <v>43</v>
      </c>
      <c r="J599" s="23"/>
      <c r="K599" s="50" t="str">
        <f>IF(K600&gt;0,"","◄")</f>
        <v>◄</v>
      </c>
      <c r="L599" s="141"/>
      <c r="M599" s="141"/>
      <c r="N599" s="20"/>
      <c r="O599" s="50" t="str">
        <f>IF(O600&gt;0,"","◄")</f>
        <v>◄</v>
      </c>
      <c r="P599" s="3"/>
      <c r="Q599" s="4"/>
      <c r="R599" s="4"/>
      <c r="S599" s="50" t="str">
        <f>IF(S600&gt;0,"","◄")</f>
        <v>◄</v>
      </c>
      <c r="T599" s="4"/>
      <c r="U599" s="50" t="str">
        <f>IF(U600&gt;0,"","◄")</f>
        <v>◄</v>
      </c>
      <c r="V599" s="28"/>
      <c r="W599" s="4"/>
      <c r="X599" s="36" t="str">
        <f>IF(X600,"►","")</f>
        <v/>
      </c>
      <c r="Y599" s="142"/>
      <c r="Z599" s="142"/>
      <c r="AA599" s="4"/>
      <c r="AB599" s="36" t="str">
        <f>IF(AB600,"►","")</f>
        <v/>
      </c>
      <c r="AC599" s="4"/>
      <c r="AD599" s="4"/>
      <c r="AE599" s="4"/>
      <c r="AF599" s="36" t="str">
        <f>IF(AF600,"►","")</f>
        <v/>
      </c>
      <c r="AG599" s="4"/>
      <c r="AH599" s="36" t="str">
        <f>IF(AH600,"►","")</f>
        <v/>
      </c>
      <c r="AI599" s="14"/>
      <c r="AJ599" s="168" t="str">
        <f>IF(SUM(AJ600:AJ601)&gt;0,"◄","")</f>
        <v>◄</v>
      </c>
      <c r="AK599" s="169" t="s">
        <v>1742</v>
      </c>
      <c r="AL599" s="168" t="str">
        <f>IF(SUM(AL600:AL601)&gt;0,"◄","")</f>
        <v>◄</v>
      </c>
      <c r="AM599" s="170"/>
      <c r="AN599" s="168" t="str">
        <f>IF(SUM(AN600:AN601)&gt;0,"◄","")</f>
        <v>◄</v>
      </c>
      <c r="AO599" s="39" t="str">
        <f>IF(SUM(AO600:AO601)&gt;0,"►","")</f>
        <v/>
      </c>
      <c r="AP599" s="39" t="str">
        <f>IF(SUM(AP600:AP601)&gt;0,"►","")</f>
        <v/>
      </c>
      <c r="AQ599" s="39" t="str">
        <f>IF(SUM(AQ600:AQ601)&gt;0,"►","")</f>
        <v/>
      </c>
      <c r="AR599" s="40" t="str">
        <f>IF(SUM(AR600:AR601)&gt;0,"►","")</f>
        <v/>
      </c>
      <c r="AS599" s="19"/>
      <c r="AT599" s="19"/>
      <c r="AU599" s="120"/>
    </row>
    <row r="600" spans="1:47" ht="15" customHeight="1" thickBot="1" x14ac:dyDescent="0.35">
      <c r="A600" s="133"/>
      <c r="B600" s="79" t="s">
        <v>1182</v>
      </c>
      <c r="C600" s="82"/>
      <c r="D600" s="83"/>
      <c r="E600" s="112" t="str">
        <f>IF(F600&gt;0,"ok","◄")</f>
        <v>◄</v>
      </c>
      <c r="F600" s="113"/>
      <c r="G600" s="111" t="str">
        <f t="shared" si="17"/>
        <v/>
      </c>
      <c r="H600" s="203"/>
      <c r="I600" s="204"/>
      <c r="J600" s="159"/>
      <c r="K600" s="160"/>
      <c r="L600" s="161"/>
      <c r="M600" s="162"/>
      <c r="N600" s="163"/>
      <c r="O600" s="51"/>
      <c r="P600" s="58"/>
      <c r="Q600" s="59"/>
      <c r="R600" s="55"/>
      <c r="S600" s="52"/>
      <c r="T600" s="56"/>
      <c r="U600" s="52"/>
      <c r="V600" s="35"/>
      <c r="W600" s="164">
        <f>J600</f>
        <v>0</v>
      </c>
      <c r="X600" s="165"/>
      <c r="Y600" s="165"/>
      <c r="Z600" s="165"/>
      <c r="AA600" s="57">
        <f>N600</f>
        <v>0</v>
      </c>
      <c r="AB600" s="60"/>
      <c r="AC600" s="61"/>
      <c r="AD600" s="62"/>
      <c r="AE600" s="57">
        <f>R600</f>
        <v>0</v>
      </c>
      <c r="AF600" s="63"/>
      <c r="AG600" s="57">
        <f>T600</f>
        <v>0</v>
      </c>
      <c r="AH600" s="54"/>
      <c r="AI600" s="14"/>
      <c r="AJ600" s="171">
        <f>IF(K600+O600&gt;=2,0,IF(K600+O600=1,0,1))</f>
        <v>1</v>
      </c>
      <c r="AK600" s="172" t="str">
        <f>IF(K600+O600&gt;=2,0,IF(K600+O600=1,0,"or◄"))</f>
        <v>or◄</v>
      </c>
      <c r="AL600" s="173">
        <f>IF(K600+O600&gt;=1,"",IF(K600+O600&gt;=2,"",1))</f>
        <v>1</v>
      </c>
      <c r="AM600" s="174">
        <f>IF(S600&gt;=1,"",IF(S600&gt;=2,"",1))</f>
        <v>1</v>
      </c>
      <c r="AN600" s="173">
        <f>IF(U600&gt;=1,"",IF(U600&gt;=2,"",1))</f>
        <v>1</v>
      </c>
      <c r="AO600" s="175">
        <f>X600</f>
        <v>0</v>
      </c>
      <c r="AP600" s="22">
        <f>AB600</f>
        <v>0</v>
      </c>
      <c r="AQ600" s="22">
        <f>AF600</f>
        <v>0</v>
      </c>
      <c r="AR600" s="13">
        <f>AH600</f>
        <v>0</v>
      </c>
      <c r="AS600" s="10" t="str">
        <f>IF(SUM(K600,O600,S600,U600)&gt;0,J600*K600+N600*O600+R600*S600+T600*U600,"")</f>
        <v/>
      </c>
      <c r="AT600" s="41" t="str">
        <f>IF(SUM(X600,AB600,AF600,AH600)&gt;0,W600*X600+AA600*AB600+AE600*AF600+AG600*AH600,"")</f>
        <v/>
      </c>
      <c r="AU600" s="120"/>
    </row>
    <row r="601" spans="1:47" ht="14.4" customHeight="1" thickBot="1" x14ac:dyDescent="0.35">
      <c r="A601" s="136" t="s">
        <v>4</v>
      </c>
      <c r="B601" s="74"/>
      <c r="C601" s="75"/>
      <c r="D601" s="76"/>
      <c r="E601" s="109" t="str">
        <f>IF(F601="◄","◄",IF(F601="ok","►",""))</f>
        <v>◄</v>
      </c>
      <c r="F601" s="110" t="str">
        <f>IF(F602&gt;0,"OK","◄")</f>
        <v>◄</v>
      </c>
      <c r="G601" s="111" t="str">
        <f t="shared" si="17"/>
        <v/>
      </c>
      <c r="H601" s="91">
        <v>26383</v>
      </c>
      <c r="I601" s="78" t="s">
        <v>43</v>
      </c>
      <c r="J601" s="23"/>
      <c r="K601" s="50" t="str">
        <f>IF(K602&gt;0,"","◄")</f>
        <v>◄</v>
      </c>
      <c r="L601" s="141"/>
      <c r="M601" s="141"/>
      <c r="N601" s="20"/>
      <c r="O601" s="50" t="str">
        <f>IF(O602&gt;0,"","◄")</f>
        <v>◄</v>
      </c>
      <c r="P601" s="3"/>
      <c r="Q601" s="4"/>
      <c r="R601" s="4"/>
      <c r="S601" s="50" t="str">
        <f>IF(S602&gt;0,"","◄")</f>
        <v>◄</v>
      </c>
      <c r="T601" s="4"/>
      <c r="U601" s="50" t="str">
        <f>IF(U602&gt;0,"","◄")</f>
        <v>◄</v>
      </c>
      <c r="V601" s="28"/>
      <c r="W601" s="4"/>
      <c r="X601" s="36" t="str">
        <f>IF(X602,"►","")</f>
        <v/>
      </c>
      <c r="Y601" s="142"/>
      <c r="Z601" s="142"/>
      <c r="AA601" s="4"/>
      <c r="AB601" s="36" t="str">
        <f>IF(AB602,"►","")</f>
        <v/>
      </c>
      <c r="AC601" s="4"/>
      <c r="AD601" s="4"/>
      <c r="AE601" s="4"/>
      <c r="AF601" s="36" t="str">
        <f>IF(AF602,"►","")</f>
        <v/>
      </c>
      <c r="AG601" s="4"/>
      <c r="AH601" s="36" t="str">
        <f>IF(AH602,"►","")</f>
        <v/>
      </c>
      <c r="AI601" s="14"/>
      <c r="AJ601" s="168" t="str">
        <f>IF(SUM(AJ602:AJ603)&gt;0,"◄","")</f>
        <v>◄</v>
      </c>
      <c r="AK601" s="169" t="s">
        <v>1742</v>
      </c>
      <c r="AL601" s="168" t="str">
        <f>IF(SUM(AL602:AL603)&gt;0,"◄","")</f>
        <v>◄</v>
      </c>
      <c r="AM601" s="170"/>
      <c r="AN601" s="168" t="str">
        <f>IF(SUM(AN602:AN603)&gt;0,"◄","")</f>
        <v>◄</v>
      </c>
      <c r="AO601" s="39" t="str">
        <f>IF(SUM(AO602:AO603)&gt;0,"►","")</f>
        <v/>
      </c>
      <c r="AP601" s="39" t="str">
        <f>IF(SUM(AP602:AP603)&gt;0,"►","")</f>
        <v/>
      </c>
      <c r="AQ601" s="39" t="str">
        <f>IF(SUM(AQ602:AQ603)&gt;0,"►","")</f>
        <v/>
      </c>
      <c r="AR601" s="40" t="str">
        <f>IF(SUM(AR602:AR603)&gt;0,"►","")</f>
        <v/>
      </c>
      <c r="AS601" s="19"/>
      <c r="AT601" s="19"/>
      <c r="AU601" s="120"/>
    </row>
    <row r="602" spans="1:47" ht="15" customHeight="1" thickBot="1" x14ac:dyDescent="0.35">
      <c r="A602" s="133"/>
      <c r="B602" s="79" t="s">
        <v>1183</v>
      </c>
      <c r="C602" s="82"/>
      <c r="D602" s="83"/>
      <c r="E602" s="112" t="str">
        <f>IF(F602&gt;0,"ok","◄")</f>
        <v>◄</v>
      </c>
      <c r="F602" s="113"/>
      <c r="G602" s="111" t="str">
        <f t="shared" si="17"/>
        <v/>
      </c>
      <c r="H602" s="203"/>
      <c r="I602" s="204"/>
      <c r="J602" s="159"/>
      <c r="K602" s="160"/>
      <c r="L602" s="161"/>
      <c r="M602" s="162"/>
      <c r="N602" s="163"/>
      <c r="O602" s="51"/>
      <c r="P602" s="58"/>
      <c r="Q602" s="59"/>
      <c r="R602" s="55"/>
      <c r="S602" s="52"/>
      <c r="T602" s="56"/>
      <c r="U602" s="52"/>
      <c r="V602" s="35"/>
      <c r="W602" s="164">
        <f>J602</f>
        <v>0</v>
      </c>
      <c r="X602" s="165"/>
      <c r="Y602" s="165"/>
      <c r="Z602" s="165"/>
      <c r="AA602" s="57">
        <f>N602</f>
        <v>0</v>
      </c>
      <c r="AB602" s="60"/>
      <c r="AC602" s="61"/>
      <c r="AD602" s="62"/>
      <c r="AE602" s="57">
        <f>R602</f>
        <v>0</v>
      </c>
      <c r="AF602" s="63"/>
      <c r="AG602" s="57">
        <f>T602</f>
        <v>0</v>
      </c>
      <c r="AH602" s="54"/>
      <c r="AI602" s="14"/>
      <c r="AJ602" s="171">
        <f>IF(K602+O602&gt;=2,0,IF(K602+O602=1,0,1))</f>
        <v>1</v>
      </c>
      <c r="AK602" s="172" t="str">
        <f>IF(K602+O602&gt;=2,0,IF(K602+O602=1,0,"or◄"))</f>
        <v>or◄</v>
      </c>
      <c r="AL602" s="173">
        <f>IF(K602+O602&gt;=1,"",IF(K602+O602&gt;=2,"",1))</f>
        <v>1</v>
      </c>
      <c r="AM602" s="174">
        <f>IF(S602&gt;=1,"",IF(S602&gt;=2,"",1))</f>
        <v>1</v>
      </c>
      <c r="AN602" s="173">
        <f>IF(U602&gt;=1,"",IF(U602&gt;=2,"",1))</f>
        <v>1</v>
      </c>
      <c r="AO602" s="175">
        <f>X602</f>
        <v>0</v>
      </c>
      <c r="AP602" s="22">
        <f>AB602</f>
        <v>0</v>
      </c>
      <c r="AQ602" s="22">
        <f>AF602</f>
        <v>0</v>
      </c>
      <c r="AR602" s="13">
        <f>AH602</f>
        <v>0</v>
      </c>
      <c r="AS602" s="10" t="str">
        <f>IF(SUM(K602,O602,S602,U602)&gt;0,J602*K602+N602*O602+R602*S602+T602*U602,"")</f>
        <v/>
      </c>
      <c r="AT602" s="41" t="str">
        <f>IF(SUM(X602,AB602,AF602,AH602)&gt;0,W602*X602+AA602*AB602+AE602*AF602+AG602*AH602,"")</f>
        <v/>
      </c>
      <c r="AU602" s="120"/>
    </row>
    <row r="603" spans="1:47" ht="14.4" customHeight="1" thickBot="1" x14ac:dyDescent="0.35">
      <c r="A603" s="136" t="s">
        <v>5</v>
      </c>
      <c r="B603" s="74"/>
      <c r="C603" s="75"/>
      <c r="D603" s="76"/>
      <c r="E603" s="109" t="str">
        <f>IF(F603="◄","◄",IF(F603="ok","►",""))</f>
        <v>◄</v>
      </c>
      <c r="F603" s="110" t="str">
        <f>IF(F604&gt;0,"OK","◄")</f>
        <v>◄</v>
      </c>
      <c r="G603" s="111" t="str">
        <f t="shared" si="17"/>
        <v/>
      </c>
      <c r="H603" s="91">
        <v>26383</v>
      </c>
      <c r="I603" s="78" t="s">
        <v>43</v>
      </c>
      <c r="J603" s="43"/>
      <c r="K603" s="50" t="str">
        <f>IF(K604&gt;0,"","◄")</f>
        <v>◄</v>
      </c>
      <c r="L603" s="141"/>
      <c r="M603" s="141"/>
      <c r="N603" s="20"/>
      <c r="O603" s="50" t="str">
        <f>IF(O604&gt;0,"","◄")</f>
        <v>◄</v>
      </c>
      <c r="P603" s="3"/>
      <c r="Q603" s="4"/>
      <c r="R603" s="4"/>
      <c r="S603" s="50" t="str">
        <f>IF(S604&gt;0,"","◄")</f>
        <v>◄</v>
      </c>
      <c r="T603" s="4"/>
      <c r="U603" s="50" t="str">
        <f>IF(U604&gt;0,"","◄")</f>
        <v>◄</v>
      </c>
      <c r="V603" s="28"/>
      <c r="W603" s="4"/>
      <c r="X603" s="36" t="str">
        <f>IF(X604,"►","")</f>
        <v/>
      </c>
      <c r="Y603" s="142"/>
      <c r="Z603" s="142"/>
      <c r="AA603" s="4"/>
      <c r="AB603" s="36" t="str">
        <f>IF(AB604,"►","")</f>
        <v/>
      </c>
      <c r="AC603" s="4"/>
      <c r="AD603" s="4"/>
      <c r="AE603" s="4"/>
      <c r="AF603" s="36" t="str">
        <f>IF(AF604,"►","")</f>
        <v/>
      </c>
      <c r="AG603" s="4"/>
      <c r="AH603" s="36" t="str">
        <f>IF(AH604,"►","")</f>
        <v/>
      </c>
      <c r="AI603" s="14"/>
      <c r="AJ603" s="168" t="str">
        <f>IF(SUM(AJ604:AJ605)&gt;0,"◄","")</f>
        <v>◄</v>
      </c>
      <c r="AK603" s="169" t="s">
        <v>1742</v>
      </c>
      <c r="AL603" s="168" t="str">
        <f>IF(SUM(AL604:AL605)&gt;0,"◄","")</f>
        <v>◄</v>
      </c>
      <c r="AM603" s="170"/>
      <c r="AN603" s="168" t="str">
        <f>IF(SUM(AN604:AN605)&gt;0,"◄","")</f>
        <v>◄</v>
      </c>
      <c r="AO603" s="39" t="str">
        <f>IF(SUM(AO604:AO605)&gt;0,"►","")</f>
        <v/>
      </c>
      <c r="AP603" s="39" t="str">
        <f>IF(SUM(AP604:AP605)&gt;0,"►","")</f>
        <v/>
      </c>
      <c r="AQ603" s="39" t="str">
        <f>IF(SUM(AQ604:AQ605)&gt;0,"►","")</f>
        <v/>
      </c>
      <c r="AR603" s="40" t="str">
        <f>IF(SUM(AR604:AR605)&gt;0,"►","")</f>
        <v/>
      </c>
      <c r="AS603" s="19"/>
      <c r="AT603" s="19"/>
      <c r="AU603" s="120"/>
    </row>
    <row r="604" spans="1:47" ht="15" customHeight="1" thickBot="1" x14ac:dyDescent="0.35">
      <c r="A604" s="133"/>
      <c r="B604" s="79" t="s">
        <v>1184</v>
      </c>
      <c r="C604" s="82"/>
      <c r="D604" s="83"/>
      <c r="E604" s="112" t="str">
        <f>IF(F604&gt;0,"ok","◄")</f>
        <v>◄</v>
      </c>
      <c r="F604" s="113"/>
      <c r="G604" s="111" t="str">
        <f t="shared" si="17"/>
        <v/>
      </c>
      <c r="H604" s="203"/>
      <c r="I604" s="204"/>
      <c r="J604" s="159"/>
      <c r="K604" s="160"/>
      <c r="L604" s="161"/>
      <c r="M604" s="162"/>
      <c r="N604" s="163"/>
      <c r="O604" s="51"/>
      <c r="P604" s="58"/>
      <c r="Q604" s="59"/>
      <c r="R604" s="55"/>
      <c r="S604" s="52"/>
      <c r="T604" s="56"/>
      <c r="U604" s="52"/>
      <c r="V604" s="35"/>
      <c r="W604" s="164">
        <f>J604</f>
        <v>0</v>
      </c>
      <c r="X604" s="165"/>
      <c r="Y604" s="165"/>
      <c r="Z604" s="165"/>
      <c r="AA604" s="57">
        <f>N604</f>
        <v>0</v>
      </c>
      <c r="AB604" s="60"/>
      <c r="AC604" s="61"/>
      <c r="AD604" s="62"/>
      <c r="AE604" s="57">
        <f>R604</f>
        <v>0</v>
      </c>
      <c r="AF604" s="63"/>
      <c r="AG604" s="57">
        <f>T604</f>
        <v>0</v>
      </c>
      <c r="AH604" s="54"/>
      <c r="AI604" s="14"/>
      <c r="AJ604" s="171">
        <f>IF(K604+O604&gt;=2,0,IF(K604+O604=1,0,1))</f>
        <v>1</v>
      </c>
      <c r="AK604" s="172" t="str">
        <f>IF(K604+O604&gt;=2,0,IF(K604+O604=1,0,"or◄"))</f>
        <v>or◄</v>
      </c>
      <c r="AL604" s="173">
        <f>IF(K604+O604&gt;=1,"",IF(K604+O604&gt;=2,"",1))</f>
        <v>1</v>
      </c>
      <c r="AM604" s="174">
        <f>IF(S604&gt;=1,"",IF(S604&gt;=2,"",1))</f>
        <v>1</v>
      </c>
      <c r="AN604" s="173">
        <f>IF(U604&gt;=1,"",IF(U604&gt;=2,"",1))</f>
        <v>1</v>
      </c>
      <c r="AO604" s="175">
        <f>X604</f>
        <v>0</v>
      </c>
      <c r="AP604" s="22">
        <f>AB604</f>
        <v>0</v>
      </c>
      <c r="AQ604" s="22">
        <f>AF604</f>
        <v>0</v>
      </c>
      <c r="AR604" s="13">
        <f>AH604</f>
        <v>0</v>
      </c>
      <c r="AS604" s="10" t="str">
        <f>IF(SUM(K604,O604,S604,U604)&gt;0,J604*K604+N604*O604+R604*S604+T604*U604,"")</f>
        <v/>
      </c>
      <c r="AT604" s="41" t="str">
        <f>IF(SUM(X604,AB604,AF604,AH604)&gt;0,W604*X604+AA604*AB604+AE604*AF604+AG604*AH604,"")</f>
        <v/>
      </c>
      <c r="AU604" s="120"/>
    </row>
    <row r="605" spans="1:47" ht="33" customHeight="1" thickBot="1" x14ac:dyDescent="0.35">
      <c r="A605" s="209" t="s">
        <v>427</v>
      </c>
      <c r="B605" s="210"/>
      <c r="C605" s="210"/>
      <c r="D605" s="211"/>
      <c r="E605" s="109" t="str">
        <f>IF(F605="◄","◄",IF(F605="ok","►",""))</f>
        <v>◄</v>
      </c>
      <c r="F605" s="110" t="str">
        <f>IF(F606&gt;0,"OK","◄")</f>
        <v>◄</v>
      </c>
      <c r="G605" s="111" t="str">
        <f t="shared" si="17"/>
        <v/>
      </c>
      <c r="H605" s="91">
        <v>26412</v>
      </c>
      <c r="I605" s="78" t="s">
        <v>43</v>
      </c>
      <c r="J605" s="23"/>
      <c r="K605" s="50" t="str">
        <f>IF(K606&gt;0,"","◄")</f>
        <v>◄</v>
      </c>
      <c r="L605" s="141"/>
      <c r="M605" s="141"/>
      <c r="N605" s="20"/>
      <c r="O605" s="50" t="str">
        <f>IF(O606&gt;0,"","◄")</f>
        <v>◄</v>
      </c>
      <c r="P605" s="3"/>
      <c r="Q605" s="4"/>
      <c r="R605" s="4"/>
      <c r="S605" s="50" t="str">
        <f>IF(S606&gt;0,"","◄")</f>
        <v>◄</v>
      </c>
      <c r="T605" s="4"/>
      <c r="U605" s="50" t="str">
        <f>IF(U606&gt;0,"","◄")</f>
        <v>◄</v>
      </c>
      <c r="V605" s="28"/>
      <c r="W605" s="4"/>
      <c r="X605" s="36" t="str">
        <f>IF(X606,"►","")</f>
        <v/>
      </c>
      <c r="Y605" s="142"/>
      <c r="Z605" s="142"/>
      <c r="AA605" s="4"/>
      <c r="AB605" s="36" t="str">
        <f>IF(AB606,"►","")</f>
        <v/>
      </c>
      <c r="AC605" s="4"/>
      <c r="AD605" s="4"/>
      <c r="AE605" s="4"/>
      <c r="AF605" s="36" t="str">
        <f>IF(AF606,"►","")</f>
        <v/>
      </c>
      <c r="AG605" s="4"/>
      <c r="AH605" s="36" t="str">
        <f>IF(AH606,"►","")</f>
        <v/>
      </c>
      <c r="AI605" s="14"/>
      <c r="AJ605" s="168" t="str">
        <f>IF(SUM(AJ606:AJ607)&gt;0,"◄","")</f>
        <v>◄</v>
      </c>
      <c r="AK605" s="169" t="s">
        <v>1742</v>
      </c>
      <c r="AL605" s="168" t="str">
        <f>IF(SUM(AL606:AL607)&gt;0,"◄","")</f>
        <v>◄</v>
      </c>
      <c r="AM605" s="170"/>
      <c r="AN605" s="168" t="str">
        <f>IF(SUM(AN606:AN607)&gt;0,"◄","")</f>
        <v>◄</v>
      </c>
      <c r="AO605" s="39" t="str">
        <f>IF(SUM(AO606:AO607)&gt;0,"►","")</f>
        <v/>
      </c>
      <c r="AP605" s="39" t="str">
        <f>IF(SUM(AP606:AP607)&gt;0,"►","")</f>
        <v/>
      </c>
      <c r="AQ605" s="39" t="str">
        <f>IF(SUM(AQ606:AQ607)&gt;0,"►","")</f>
        <v/>
      </c>
      <c r="AR605" s="40" t="str">
        <f>IF(SUM(AR606:AR607)&gt;0,"►","")</f>
        <v/>
      </c>
      <c r="AS605" s="19"/>
      <c r="AT605" s="19"/>
      <c r="AU605" s="120"/>
    </row>
    <row r="606" spans="1:47" ht="15" customHeight="1" thickBot="1" x14ac:dyDescent="0.35">
      <c r="A606" s="133"/>
      <c r="B606" s="79" t="s">
        <v>1185</v>
      </c>
      <c r="C606" s="82"/>
      <c r="D606" s="83"/>
      <c r="E606" s="112" t="str">
        <f>IF(F606&gt;0,"ok","◄")</f>
        <v>◄</v>
      </c>
      <c r="F606" s="113"/>
      <c r="G606" s="111" t="str">
        <f t="shared" si="17"/>
        <v/>
      </c>
      <c r="H606" s="203"/>
      <c r="I606" s="204"/>
      <c r="J606" s="159"/>
      <c r="K606" s="160"/>
      <c r="L606" s="161"/>
      <c r="M606" s="162"/>
      <c r="N606" s="163"/>
      <c r="O606" s="51"/>
      <c r="P606" s="58"/>
      <c r="Q606" s="59"/>
      <c r="R606" s="55"/>
      <c r="S606" s="52"/>
      <c r="T606" s="56"/>
      <c r="U606" s="52"/>
      <c r="V606" s="35"/>
      <c r="W606" s="164">
        <f>J606</f>
        <v>0</v>
      </c>
      <c r="X606" s="165"/>
      <c r="Y606" s="165"/>
      <c r="Z606" s="165"/>
      <c r="AA606" s="57">
        <f>N606</f>
        <v>0</v>
      </c>
      <c r="AB606" s="60"/>
      <c r="AC606" s="61"/>
      <c r="AD606" s="62"/>
      <c r="AE606" s="57">
        <f>R606</f>
        <v>0</v>
      </c>
      <c r="AF606" s="63"/>
      <c r="AG606" s="57">
        <f>T606</f>
        <v>0</v>
      </c>
      <c r="AH606" s="54"/>
      <c r="AI606" s="14"/>
      <c r="AJ606" s="171">
        <f>IF(K606+O606&gt;=2,0,IF(K606+O606=1,0,1))</f>
        <v>1</v>
      </c>
      <c r="AK606" s="172" t="str">
        <f>IF(K606+O606&gt;=2,0,IF(K606+O606=1,0,"or◄"))</f>
        <v>or◄</v>
      </c>
      <c r="AL606" s="173">
        <f>IF(K606+O606&gt;=1,"",IF(K606+O606&gt;=2,"",1))</f>
        <v>1</v>
      </c>
      <c r="AM606" s="174">
        <f>IF(S606&gt;=1,"",IF(S606&gt;=2,"",1))</f>
        <v>1</v>
      </c>
      <c r="AN606" s="173">
        <f>IF(U606&gt;=1,"",IF(U606&gt;=2,"",1))</f>
        <v>1</v>
      </c>
      <c r="AO606" s="175">
        <f>X606</f>
        <v>0</v>
      </c>
      <c r="AP606" s="22">
        <f>AB606</f>
        <v>0</v>
      </c>
      <c r="AQ606" s="22">
        <f>AF606</f>
        <v>0</v>
      </c>
      <c r="AR606" s="13">
        <f>AH606</f>
        <v>0</v>
      </c>
      <c r="AS606" s="10" t="str">
        <f>IF(SUM(K606,O606,S606,U606)&gt;0,J606*K606+N606*O606+R606*S606+T606*U606,"")</f>
        <v/>
      </c>
      <c r="AT606" s="41" t="str">
        <f>IF(SUM(X606,AB606,AF606,AH606)&gt;0,W606*X606+AA606*AB606+AE606*AF606+AG606*AH606,"")</f>
        <v/>
      </c>
      <c r="AU606" s="120"/>
    </row>
    <row r="607" spans="1:47" ht="14.4" customHeight="1" thickBot="1" x14ac:dyDescent="0.35">
      <c r="A607" s="136" t="s">
        <v>428</v>
      </c>
      <c r="B607" s="74"/>
      <c r="C607" s="75"/>
      <c r="D607" s="76"/>
      <c r="E607" s="109" t="str">
        <f>IF(F607="◄","◄",IF(F607="ok","►",""))</f>
        <v>◄</v>
      </c>
      <c r="F607" s="110" t="str">
        <f>IF(F608&gt;0,"OK","◄")</f>
        <v>◄</v>
      </c>
      <c r="G607" s="111" t="str">
        <f t="shared" si="17"/>
        <v/>
      </c>
      <c r="H607" s="91">
        <v>26418</v>
      </c>
      <c r="I607" s="78" t="s">
        <v>43</v>
      </c>
      <c r="J607" s="23"/>
      <c r="K607" s="50" t="str">
        <f>IF(K608&gt;0,"","◄")</f>
        <v>◄</v>
      </c>
      <c r="L607" s="141"/>
      <c r="M607" s="141"/>
      <c r="N607" s="20"/>
      <c r="O607" s="50" t="str">
        <f>IF(O608&gt;0,"","◄")</f>
        <v>◄</v>
      </c>
      <c r="P607" s="3"/>
      <c r="Q607" s="4"/>
      <c r="R607" s="4"/>
      <c r="S607" s="50" t="str">
        <f>IF(S608&gt;0,"","◄")</f>
        <v>◄</v>
      </c>
      <c r="T607" s="4"/>
      <c r="U607" s="50" t="str">
        <f>IF(U608&gt;0,"","◄")</f>
        <v>◄</v>
      </c>
      <c r="V607" s="28"/>
      <c r="W607" s="4"/>
      <c r="X607" s="36" t="str">
        <f>IF(X608,"►","")</f>
        <v/>
      </c>
      <c r="Y607" s="142"/>
      <c r="Z607" s="142"/>
      <c r="AA607" s="4"/>
      <c r="AB607" s="36" t="str">
        <f>IF(AB608,"►","")</f>
        <v/>
      </c>
      <c r="AC607" s="4"/>
      <c r="AD607" s="4"/>
      <c r="AE607" s="4"/>
      <c r="AF607" s="36" t="str">
        <f>IF(AF608,"►","")</f>
        <v/>
      </c>
      <c r="AG607" s="4"/>
      <c r="AH607" s="36" t="str">
        <f>IF(AH608,"►","")</f>
        <v/>
      </c>
      <c r="AI607" s="14"/>
      <c r="AJ607" s="168" t="str">
        <f>IF(SUM(AJ608:AJ609)&gt;0,"◄","")</f>
        <v>◄</v>
      </c>
      <c r="AK607" s="169" t="s">
        <v>1742</v>
      </c>
      <c r="AL607" s="168" t="str">
        <f>IF(SUM(AL608:AL609)&gt;0,"◄","")</f>
        <v>◄</v>
      </c>
      <c r="AM607" s="170"/>
      <c r="AN607" s="168" t="str">
        <f>IF(SUM(AN608:AN609)&gt;0,"◄","")</f>
        <v>◄</v>
      </c>
      <c r="AO607" s="39" t="str">
        <f>IF(SUM(AO608:AO609)&gt;0,"►","")</f>
        <v/>
      </c>
      <c r="AP607" s="39" t="str">
        <f>IF(SUM(AP608:AP609)&gt;0,"►","")</f>
        <v/>
      </c>
      <c r="AQ607" s="39" t="str">
        <f>IF(SUM(AQ608:AQ609)&gt;0,"►","")</f>
        <v/>
      </c>
      <c r="AR607" s="40" t="str">
        <f>IF(SUM(AR608:AR609)&gt;0,"►","")</f>
        <v/>
      </c>
      <c r="AS607" s="19"/>
      <c r="AT607" s="19"/>
      <c r="AU607" s="120"/>
    </row>
    <row r="608" spans="1:47" ht="15" customHeight="1" thickBot="1" x14ac:dyDescent="0.35">
      <c r="A608" s="133"/>
      <c r="B608" s="79" t="s">
        <v>1186</v>
      </c>
      <c r="C608" s="82"/>
      <c r="D608" s="83"/>
      <c r="E608" s="112" t="str">
        <f>IF(F608&gt;0,"ok","◄")</f>
        <v>◄</v>
      </c>
      <c r="F608" s="113"/>
      <c r="G608" s="111" t="str">
        <f t="shared" si="17"/>
        <v/>
      </c>
      <c r="H608" s="203"/>
      <c r="I608" s="204"/>
      <c r="J608" s="159"/>
      <c r="K608" s="160"/>
      <c r="L608" s="161"/>
      <c r="M608" s="162"/>
      <c r="N608" s="163"/>
      <c r="O608" s="51"/>
      <c r="P608" s="58"/>
      <c r="Q608" s="59"/>
      <c r="R608" s="55"/>
      <c r="S608" s="52"/>
      <c r="T608" s="56"/>
      <c r="U608" s="52"/>
      <c r="V608" s="35"/>
      <c r="W608" s="164">
        <f>J608</f>
        <v>0</v>
      </c>
      <c r="X608" s="165"/>
      <c r="Y608" s="165"/>
      <c r="Z608" s="165"/>
      <c r="AA608" s="57">
        <f>N608</f>
        <v>0</v>
      </c>
      <c r="AB608" s="60"/>
      <c r="AC608" s="61"/>
      <c r="AD608" s="62"/>
      <c r="AE608" s="57">
        <f>R608</f>
        <v>0</v>
      </c>
      <c r="AF608" s="63"/>
      <c r="AG608" s="57">
        <f>T608</f>
        <v>0</v>
      </c>
      <c r="AH608" s="54"/>
      <c r="AI608" s="14"/>
      <c r="AJ608" s="171">
        <f>IF(K608+O608&gt;=2,0,IF(K608+O608=1,0,1))</f>
        <v>1</v>
      </c>
      <c r="AK608" s="172" t="str">
        <f>IF(K608+O608&gt;=2,0,IF(K608+O608=1,0,"or◄"))</f>
        <v>or◄</v>
      </c>
      <c r="AL608" s="173">
        <f>IF(K608+O608&gt;=1,"",IF(K608+O608&gt;=2,"",1))</f>
        <v>1</v>
      </c>
      <c r="AM608" s="174">
        <f>IF(S608&gt;=1,"",IF(S608&gt;=2,"",1))</f>
        <v>1</v>
      </c>
      <c r="AN608" s="173">
        <f>IF(U608&gt;=1,"",IF(U608&gt;=2,"",1))</f>
        <v>1</v>
      </c>
      <c r="AO608" s="175">
        <f>X608</f>
        <v>0</v>
      </c>
      <c r="AP608" s="22">
        <f>AB608</f>
        <v>0</v>
      </c>
      <c r="AQ608" s="22">
        <f>AF608</f>
        <v>0</v>
      </c>
      <c r="AR608" s="13">
        <f>AH608</f>
        <v>0</v>
      </c>
      <c r="AS608" s="10" t="str">
        <f>IF(SUM(K608,O608,S608,U608)&gt;0,J608*K608+N608*O608+R608*S608+T608*U608,"")</f>
        <v/>
      </c>
      <c r="AT608" s="41" t="str">
        <f>IF(SUM(X608,AB608,AF608,AH608)&gt;0,W608*X608+AA608*AB608+AE608*AF608+AG608*AH608,"")</f>
        <v/>
      </c>
      <c r="AU608" s="120"/>
    </row>
    <row r="609" spans="1:47" ht="19.2" customHeight="1" thickBot="1" x14ac:dyDescent="0.35">
      <c r="A609" s="190" t="s">
        <v>429</v>
      </c>
      <c r="B609" s="191"/>
      <c r="C609" s="191"/>
      <c r="D609" s="192"/>
      <c r="E609" s="109" t="str">
        <f>IF(F609="◄","◄",IF(F609="ok","►",""))</f>
        <v>◄</v>
      </c>
      <c r="F609" s="110" t="str">
        <f>IF(F610&gt;0,"OK","◄")</f>
        <v>◄</v>
      </c>
      <c r="G609" s="111" t="str">
        <f t="shared" si="17"/>
        <v/>
      </c>
      <c r="H609" s="91">
        <v>26432</v>
      </c>
      <c r="I609" s="78" t="s">
        <v>43</v>
      </c>
      <c r="J609" s="23"/>
      <c r="K609" s="50" t="str">
        <f>IF(K610&gt;0,"","◄")</f>
        <v>◄</v>
      </c>
      <c r="L609" s="141"/>
      <c r="M609" s="141"/>
      <c r="N609" s="20"/>
      <c r="O609" s="50" t="str">
        <f>IF(O610&gt;0,"","◄")</f>
        <v>◄</v>
      </c>
      <c r="P609" s="3"/>
      <c r="Q609" s="4"/>
      <c r="R609" s="4"/>
      <c r="S609" s="50" t="str">
        <f>IF(S610&gt;0,"","◄")</f>
        <v>◄</v>
      </c>
      <c r="T609" s="4"/>
      <c r="U609" s="50" t="str">
        <f>IF(U610&gt;0,"","◄")</f>
        <v>◄</v>
      </c>
      <c r="V609" s="28"/>
      <c r="W609" s="4"/>
      <c r="X609" s="36" t="str">
        <f>IF(X610,"►","")</f>
        <v/>
      </c>
      <c r="Y609" s="142"/>
      <c r="Z609" s="142"/>
      <c r="AA609" s="4"/>
      <c r="AB609" s="36" t="str">
        <f>IF(AB610,"►","")</f>
        <v/>
      </c>
      <c r="AC609" s="4"/>
      <c r="AD609" s="4"/>
      <c r="AE609" s="4"/>
      <c r="AF609" s="36" t="str">
        <f>IF(AF610,"►","")</f>
        <v/>
      </c>
      <c r="AG609" s="4"/>
      <c r="AH609" s="36" t="str">
        <f>IF(AH610,"►","")</f>
        <v/>
      </c>
      <c r="AI609" s="14"/>
      <c r="AJ609" s="168" t="str">
        <f>IF(SUM(AJ610:AJ611)&gt;0,"◄","")</f>
        <v>◄</v>
      </c>
      <c r="AK609" s="169" t="s">
        <v>1742</v>
      </c>
      <c r="AL609" s="168" t="str">
        <f>IF(SUM(AL610:AL611)&gt;0,"◄","")</f>
        <v>◄</v>
      </c>
      <c r="AM609" s="170"/>
      <c r="AN609" s="168" t="str">
        <f>IF(SUM(AN610:AN611)&gt;0,"◄","")</f>
        <v>◄</v>
      </c>
      <c r="AO609" s="39" t="str">
        <f>IF(SUM(AO610:AO611)&gt;0,"►","")</f>
        <v/>
      </c>
      <c r="AP609" s="39" t="str">
        <f>IF(SUM(AP610:AP611)&gt;0,"►","")</f>
        <v/>
      </c>
      <c r="AQ609" s="39" t="str">
        <f>IF(SUM(AQ610:AQ611)&gt;0,"►","")</f>
        <v/>
      </c>
      <c r="AR609" s="40" t="str">
        <f>IF(SUM(AR610:AR611)&gt;0,"►","")</f>
        <v/>
      </c>
      <c r="AS609" s="19"/>
      <c r="AT609" s="19"/>
      <c r="AU609" s="120"/>
    </row>
    <row r="610" spans="1:47" ht="15" customHeight="1" thickBot="1" x14ac:dyDescent="0.35">
      <c r="A610" s="133"/>
      <c r="B610" s="79" t="s">
        <v>1187</v>
      </c>
      <c r="C610" s="82"/>
      <c r="D610" s="83"/>
      <c r="E610" s="112" t="str">
        <f>IF(F610&gt;0,"ok","◄")</f>
        <v>◄</v>
      </c>
      <c r="F610" s="113"/>
      <c r="G610" s="111" t="str">
        <f t="shared" si="17"/>
        <v/>
      </c>
      <c r="H610" s="203"/>
      <c r="I610" s="204"/>
      <c r="J610" s="159"/>
      <c r="K610" s="160"/>
      <c r="L610" s="161"/>
      <c r="M610" s="162"/>
      <c r="N610" s="163"/>
      <c r="O610" s="51"/>
      <c r="P610" s="58"/>
      <c r="Q610" s="59"/>
      <c r="R610" s="55"/>
      <c r="S610" s="52"/>
      <c r="T610" s="56"/>
      <c r="U610" s="52"/>
      <c r="V610" s="35"/>
      <c r="W610" s="164">
        <f>J610</f>
        <v>0</v>
      </c>
      <c r="X610" s="165"/>
      <c r="Y610" s="165"/>
      <c r="Z610" s="165"/>
      <c r="AA610" s="57">
        <f>N610</f>
        <v>0</v>
      </c>
      <c r="AB610" s="60"/>
      <c r="AC610" s="61"/>
      <c r="AD610" s="62"/>
      <c r="AE610" s="57">
        <f>R610</f>
        <v>0</v>
      </c>
      <c r="AF610" s="63"/>
      <c r="AG610" s="57">
        <f>T610</f>
        <v>0</v>
      </c>
      <c r="AH610" s="54"/>
      <c r="AI610" s="14"/>
      <c r="AJ610" s="171">
        <f>IF(K610+O610&gt;=2,0,IF(K610+O610=1,0,1))</f>
        <v>1</v>
      </c>
      <c r="AK610" s="172" t="str">
        <f>IF(K610+O610&gt;=2,0,IF(K610+O610=1,0,"or◄"))</f>
        <v>or◄</v>
      </c>
      <c r="AL610" s="173">
        <f>IF(K610+O610&gt;=1,"",IF(K610+O610&gt;=2,"",1))</f>
        <v>1</v>
      </c>
      <c r="AM610" s="174">
        <f>IF(S610&gt;=1,"",IF(S610&gt;=2,"",1))</f>
        <v>1</v>
      </c>
      <c r="AN610" s="173">
        <f>IF(U610&gt;=1,"",IF(U610&gt;=2,"",1))</f>
        <v>1</v>
      </c>
      <c r="AO610" s="175">
        <f>X610</f>
        <v>0</v>
      </c>
      <c r="AP610" s="22">
        <f>AB610</f>
        <v>0</v>
      </c>
      <c r="AQ610" s="22">
        <f>AF610</f>
        <v>0</v>
      </c>
      <c r="AR610" s="13">
        <f>AH610</f>
        <v>0</v>
      </c>
      <c r="AS610" s="10" t="str">
        <f>IF(SUM(K610,O610,S610,U610)&gt;0,J610*K610+N610*O610+R610*S610+T610*U610,"")</f>
        <v/>
      </c>
      <c r="AT610" s="41" t="str">
        <f>IF(SUM(X610,AB610,AF610,AH610)&gt;0,W610*X610+AA610*AB610+AE610*AF610+AG610*AH610,"")</f>
        <v/>
      </c>
      <c r="AU610" s="120"/>
    </row>
    <row r="611" spans="1:47" ht="19.8" customHeight="1" thickBot="1" x14ac:dyDescent="0.35">
      <c r="A611" s="190" t="s">
        <v>430</v>
      </c>
      <c r="B611" s="191"/>
      <c r="C611" s="191"/>
      <c r="D611" s="192"/>
      <c r="E611" s="109" t="str">
        <f>IF(F611="◄","◄",IF(F611="ok","►",""))</f>
        <v>◄</v>
      </c>
      <c r="F611" s="110" t="str">
        <f>IF(F612&gt;0,"OK","◄")</f>
        <v>◄</v>
      </c>
      <c r="G611" s="111" t="str">
        <f t="shared" si="17"/>
        <v/>
      </c>
      <c r="H611" s="91">
        <v>26453</v>
      </c>
      <c r="I611" s="78" t="s">
        <v>43</v>
      </c>
      <c r="J611" s="23"/>
      <c r="K611" s="50" t="str">
        <f>IF(K612&gt;0,"","◄")</f>
        <v>◄</v>
      </c>
      <c r="L611" s="141"/>
      <c r="M611" s="141"/>
      <c r="N611" s="20"/>
      <c r="O611" s="50" t="str">
        <f>IF(O612&gt;0,"","◄")</f>
        <v>◄</v>
      </c>
      <c r="P611" s="3"/>
      <c r="Q611" s="4"/>
      <c r="R611" s="4"/>
      <c r="S611" s="50" t="str">
        <f>IF(S612&gt;0,"","◄")</f>
        <v>◄</v>
      </c>
      <c r="T611" s="4"/>
      <c r="U611" s="50" t="str">
        <f>IF(U612&gt;0,"","◄")</f>
        <v>◄</v>
      </c>
      <c r="V611" s="28"/>
      <c r="W611" s="4"/>
      <c r="X611" s="36" t="str">
        <f>IF(X612,"►","")</f>
        <v/>
      </c>
      <c r="Y611" s="142"/>
      <c r="Z611" s="142"/>
      <c r="AA611" s="4"/>
      <c r="AB611" s="36" t="str">
        <f>IF(AB612,"►","")</f>
        <v/>
      </c>
      <c r="AC611" s="4"/>
      <c r="AD611" s="4"/>
      <c r="AE611" s="4"/>
      <c r="AF611" s="36" t="str">
        <f>IF(AF612,"►","")</f>
        <v/>
      </c>
      <c r="AG611" s="4"/>
      <c r="AH611" s="36" t="str">
        <f>IF(AH612,"►","")</f>
        <v/>
      </c>
      <c r="AI611" s="14"/>
      <c r="AJ611" s="168" t="str">
        <f>IF(SUM(AJ612:AJ613)&gt;0,"◄","")</f>
        <v>◄</v>
      </c>
      <c r="AK611" s="169" t="s">
        <v>1742</v>
      </c>
      <c r="AL611" s="168" t="str">
        <f>IF(SUM(AL612:AL613)&gt;0,"◄","")</f>
        <v>◄</v>
      </c>
      <c r="AM611" s="170"/>
      <c r="AN611" s="168" t="str">
        <f>IF(SUM(AN612:AN613)&gt;0,"◄","")</f>
        <v>◄</v>
      </c>
      <c r="AO611" s="39" t="str">
        <f>IF(SUM(AO612:AO613)&gt;0,"►","")</f>
        <v/>
      </c>
      <c r="AP611" s="39" t="str">
        <f>IF(SUM(AP612:AP613)&gt;0,"►","")</f>
        <v/>
      </c>
      <c r="AQ611" s="39" t="str">
        <f>IF(SUM(AQ612:AQ613)&gt;0,"►","")</f>
        <v/>
      </c>
      <c r="AR611" s="40" t="str">
        <f>IF(SUM(AR612:AR613)&gt;0,"►","")</f>
        <v/>
      </c>
      <c r="AS611" s="19"/>
      <c r="AT611" s="19"/>
      <c r="AU611" s="120"/>
    </row>
    <row r="612" spans="1:47" ht="15" customHeight="1" thickBot="1" x14ac:dyDescent="0.35">
      <c r="A612" s="133"/>
      <c r="B612" s="79" t="s">
        <v>1188</v>
      </c>
      <c r="C612" s="82"/>
      <c r="D612" s="83"/>
      <c r="E612" s="112" t="str">
        <f>IF(F612&gt;0,"ok","◄")</f>
        <v>◄</v>
      </c>
      <c r="F612" s="113"/>
      <c r="G612" s="111" t="str">
        <f t="shared" si="17"/>
        <v/>
      </c>
      <c r="H612" s="203"/>
      <c r="I612" s="204"/>
      <c r="J612" s="159"/>
      <c r="K612" s="160"/>
      <c r="L612" s="161"/>
      <c r="M612" s="162"/>
      <c r="N612" s="163"/>
      <c r="O612" s="51"/>
      <c r="P612" s="58"/>
      <c r="Q612" s="59"/>
      <c r="R612" s="55"/>
      <c r="S612" s="52"/>
      <c r="T612" s="56"/>
      <c r="U612" s="52"/>
      <c r="V612" s="35"/>
      <c r="W612" s="164">
        <f>J612</f>
        <v>0</v>
      </c>
      <c r="X612" s="165"/>
      <c r="Y612" s="165"/>
      <c r="Z612" s="165"/>
      <c r="AA612" s="57">
        <f>N612</f>
        <v>0</v>
      </c>
      <c r="AB612" s="60"/>
      <c r="AC612" s="61"/>
      <c r="AD612" s="62"/>
      <c r="AE612" s="57">
        <f>R612</f>
        <v>0</v>
      </c>
      <c r="AF612" s="63"/>
      <c r="AG612" s="57">
        <f>T612</f>
        <v>0</v>
      </c>
      <c r="AH612" s="54"/>
      <c r="AI612" s="14"/>
      <c r="AJ612" s="171">
        <f>IF(K612+O612&gt;=2,0,IF(K612+O612=1,0,1))</f>
        <v>1</v>
      </c>
      <c r="AK612" s="172" t="str">
        <f>IF(K612+O612&gt;=2,0,IF(K612+O612=1,0,"or◄"))</f>
        <v>or◄</v>
      </c>
      <c r="AL612" s="173">
        <f>IF(K612+O612&gt;=1,"",IF(K612+O612&gt;=2,"",1))</f>
        <v>1</v>
      </c>
      <c r="AM612" s="174">
        <f>IF(S612&gt;=1,"",IF(S612&gt;=2,"",1))</f>
        <v>1</v>
      </c>
      <c r="AN612" s="173">
        <f>IF(U612&gt;=1,"",IF(U612&gt;=2,"",1))</f>
        <v>1</v>
      </c>
      <c r="AO612" s="175">
        <f>X612</f>
        <v>0</v>
      </c>
      <c r="AP612" s="22">
        <f>AB612</f>
        <v>0</v>
      </c>
      <c r="AQ612" s="22">
        <f>AF612</f>
        <v>0</v>
      </c>
      <c r="AR612" s="13">
        <f>AH612</f>
        <v>0</v>
      </c>
      <c r="AS612" s="10" t="str">
        <f>IF(SUM(K612,O612,S612,U612)&gt;0,J612*K612+N612*O612+R612*S612+T612*U612,"")</f>
        <v/>
      </c>
      <c r="AT612" s="41" t="str">
        <f>IF(SUM(X612,AB612,AF612,AH612)&gt;0,W612*X612+AA612*AB612+AE612*AF612+AG612*AH612,"")</f>
        <v/>
      </c>
      <c r="AU612" s="120"/>
    </row>
    <row r="613" spans="1:47" ht="14.4" customHeight="1" thickBot="1" x14ac:dyDescent="0.35">
      <c r="A613" s="136" t="s">
        <v>431</v>
      </c>
      <c r="B613" s="74"/>
      <c r="C613" s="75"/>
      <c r="D613" s="76"/>
      <c r="E613" s="109" t="str">
        <f>IF(F613="◄","◄",IF(F613="ok","►",""))</f>
        <v>◄</v>
      </c>
      <c r="F613" s="110" t="str">
        <f>IF(F614&gt;0,"OK","◄")</f>
        <v>◄</v>
      </c>
      <c r="G613" s="111" t="str">
        <f t="shared" si="17"/>
        <v/>
      </c>
      <c r="H613" s="91">
        <v>26474</v>
      </c>
      <c r="I613" s="78" t="s">
        <v>43</v>
      </c>
      <c r="J613" s="23"/>
      <c r="K613" s="50" t="str">
        <f>IF(K614&gt;0,"","◄")</f>
        <v>◄</v>
      </c>
      <c r="L613" s="141"/>
      <c r="M613" s="141"/>
      <c r="N613" s="20"/>
      <c r="O613" s="50" t="str">
        <f>IF(O614&gt;0,"","◄")</f>
        <v>◄</v>
      </c>
      <c r="P613" s="3"/>
      <c r="Q613" s="4"/>
      <c r="R613" s="4"/>
      <c r="S613" s="50" t="str">
        <f>IF(S614&gt;0,"","◄")</f>
        <v>◄</v>
      </c>
      <c r="T613" s="4"/>
      <c r="U613" s="50" t="str">
        <f>IF(U614&gt;0,"","◄")</f>
        <v>◄</v>
      </c>
      <c r="V613" s="28"/>
      <c r="W613" s="4"/>
      <c r="X613" s="36" t="str">
        <f>IF(X614,"►","")</f>
        <v/>
      </c>
      <c r="Y613" s="142"/>
      <c r="Z613" s="142"/>
      <c r="AA613" s="4"/>
      <c r="AB613" s="36" t="str">
        <f>IF(AB614,"►","")</f>
        <v/>
      </c>
      <c r="AC613" s="4"/>
      <c r="AD613" s="4"/>
      <c r="AE613" s="4"/>
      <c r="AF613" s="36" t="str">
        <f>IF(AF614,"►","")</f>
        <v/>
      </c>
      <c r="AG613" s="4"/>
      <c r="AH613" s="36" t="str">
        <f>IF(AH614,"►","")</f>
        <v/>
      </c>
      <c r="AI613" s="14"/>
      <c r="AJ613" s="168" t="str">
        <f>IF(SUM(AJ614:AJ615)&gt;0,"◄","")</f>
        <v>◄</v>
      </c>
      <c r="AK613" s="169" t="s">
        <v>1742</v>
      </c>
      <c r="AL613" s="168" t="str">
        <f>IF(SUM(AL614:AL615)&gt;0,"◄","")</f>
        <v>◄</v>
      </c>
      <c r="AM613" s="170"/>
      <c r="AN613" s="168" t="str">
        <f>IF(SUM(AN614:AN615)&gt;0,"◄","")</f>
        <v>◄</v>
      </c>
      <c r="AO613" s="39" t="str">
        <f>IF(SUM(AO614:AO615)&gt;0,"►","")</f>
        <v/>
      </c>
      <c r="AP613" s="39" t="str">
        <f>IF(SUM(AP614:AP615)&gt;0,"►","")</f>
        <v/>
      </c>
      <c r="AQ613" s="39" t="str">
        <f>IF(SUM(AQ614:AQ615)&gt;0,"►","")</f>
        <v/>
      </c>
      <c r="AR613" s="40" t="str">
        <f>IF(SUM(AR614:AR615)&gt;0,"►","")</f>
        <v/>
      </c>
      <c r="AS613" s="19"/>
      <c r="AT613" s="19"/>
      <c r="AU613" s="120"/>
    </row>
    <row r="614" spans="1:47" ht="15" customHeight="1" thickBot="1" x14ac:dyDescent="0.35">
      <c r="A614" s="133"/>
      <c r="B614" s="79" t="s">
        <v>1189</v>
      </c>
      <c r="C614" s="82"/>
      <c r="D614" s="83"/>
      <c r="E614" s="112" t="str">
        <f>IF(F614&gt;0,"ok","◄")</f>
        <v>◄</v>
      </c>
      <c r="F614" s="113"/>
      <c r="G614" s="111" t="str">
        <f t="shared" si="17"/>
        <v/>
      </c>
      <c r="H614" s="203"/>
      <c r="I614" s="204"/>
      <c r="J614" s="159"/>
      <c r="K614" s="160"/>
      <c r="L614" s="161"/>
      <c r="M614" s="162"/>
      <c r="N614" s="163"/>
      <c r="O614" s="51"/>
      <c r="P614" s="58"/>
      <c r="Q614" s="59"/>
      <c r="R614" s="55"/>
      <c r="S614" s="52"/>
      <c r="T614" s="56"/>
      <c r="U614" s="52"/>
      <c r="V614" s="35"/>
      <c r="W614" s="164">
        <f>J614</f>
        <v>0</v>
      </c>
      <c r="X614" s="165"/>
      <c r="Y614" s="165"/>
      <c r="Z614" s="165"/>
      <c r="AA614" s="57">
        <f>N614</f>
        <v>0</v>
      </c>
      <c r="AB614" s="60"/>
      <c r="AC614" s="61"/>
      <c r="AD614" s="62"/>
      <c r="AE614" s="57">
        <f>R614</f>
        <v>0</v>
      </c>
      <c r="AF614" s="63"/>
      <c r="AG614" s="57">
        <f>T614</f>
        <v>0</v>
      </c>
      <c r="AH614" s="54"/>
      <c r="AI614" s="14"/>
      <c r="AJ614" s="171">
        <f>IF(K614+O614&gt;=2,0,IF(K614+O614=1,0,1))</f>
        <v>1</v>
      </c>
      <c r="AK614" s="172" t="str">
        <f>IF(K614+O614&gt;=2,0,IF(K614+O614=1,0,"or◄"))</f>
        <v>or◄</v>
      </c>
      <c r="AL614" s="173">
        <f>IF(K614+O614&gt;=1,"",IF(K614+O614&gt;=2,"",1))</f>
        <v>1</v>
      </c>
      <c r="AM614" s="174">
        <f>IF(S614&gt;=1,"",IF(S614&gt;=2,"",1))</f>
        <v>1</v>
      </c>
      <c r="AN614" s="173">
        <f>IF(U614&gt;=1,"",IF(U614&gt;=2,"",1))</f>
        <v>1</v>
      </c>
      <c r="AO614" s="175">
        <f>X614</f>
        <v>0</v>
      </c>
      <c r="AP614" s="22">
        <f>AB614</f>
        <v>0</v>
      </c>
      <c r="AQ614" s="22">
        <f>AF614</f>
        <v>0</v>
      </c>
      <c r="AR614" s="13">
        <f>AH614</f>
        <v>0</v>
      </c>
      <c r="AS614" s="10" t="str">
        <f>IF(SUM(K614,O614,S614,U614)&gt;0,J614*K614+N614*O614+R614*S614+T614*U614,"")</f>
        <v/>
      </c>
      <c r="AT614" s="41" t="str">
        <f>IF(SUM(X614,AB614,AF614,AH614)&gt;0,W614*X614+AA614*AB614+AE614*AF614+AG614*AH614,"")</f>
        <v/>
      </c>
      <c r="AU614" s="120"/>
    </row>
    <row r="615" spans="1:47" ht="14.4" customHeight="1" x14ac:dyDescent="0.3">
      <c r="A615" s="136" t="s">
        <v>432</v>
      </c>
      <c r="B615" s="74"/>
      <c r="C615" s="75"/>
      <c r="D615" s="76"/>
      <c r="E615" s="111" t="str">
        <f>IF(AND(F615="◄",G615="►"),"◄?►",IF(F615="◄","◄",IF(G615="►","►","")))</f>
        <v/>
      </c>
      <c r="F615" s="111" t="str">
        <f>IF(AND(G615="◄",H617="►"),"◄?►",IF(G615="◄","◄",IF(H617="►","►","")))</f>
        <v/>
      </c>
      <c r="G615" s="111" t="str">
        <f t="shared" si="17"/>
        <v/>
      </c>
      <c r="H615" s="91">
        <v>26474</v>
      </c>
      <c r="I615" s="78" t="s">
        <v>43</v>
      </c>
      <c r="J615" s="260"/>
      <c r="K615" s="260"/>
      <c r="L615" s="260"/>
      <c r="M615" s="260"/>
      <c r="N615" s="260"/>
      <c r="O615" s="260"/>
      <c r="P615" s="260"/>
      <c r="Q615" s="260"/>
      <c r="R615" s="260"/>
      <c r="S615" s="260"/>
      <c r="T615" s="260"/>
      <c r="U615" s="260"/>
      <c r="V615" s="260"/>
      <c r="W615" s="260"/>
      <c r="X615" s="260"/>
      <c r="Y615" s="260"/>
      <c r="Z615" s="260"/>
      <c r="AA615" s="260"/>
      <c r="AB615" s="260"/>
      <c r="AC615" s="260"/>
      <c r="AD615" s="260"/>
      <c r="AE615" s="260"/>
      <c r="AF615" s="260"/>
      <c r="AG615" s="260"/>
      <c r="AH615" s="260"/>
      <c r="AI615" s="260"/>
      <c r="AJ615" s="260"/>
      <c r="AK615" s="260"/>
      <c r="AL615" s="260"/>
      <c r="AM615" s="260"/>
      <c r="AN615" s="260"/>
      <c r="AO615" s="260"/>
      <c r="AP615" s="260"/>
      <c r="AQ615" s="260"/>
      <c r="AR615" s="260"/>
      <c r="AS615" s="260"/>
      <c r="AT615" s="260"/>
      <c r="AU615" s="120"/>
    </row>
    <row r="616" spans="1:47" ht="15" customHeight="1" thickBot="1" x14ac:dyDescent="0.35">
      <c r="A616" s="133"/>
      <c r="B616" s="79" t="s">
        <v>1190</v>
      </c>
      <c r="C616" s="82"/>
      <c r="D616" s="83"/>
      <c r="E616" s="112"/>
      <c r="F616" s="114" t="s">
        <v>1785</v>
      </c>
      <c r="G616" s="111" t="str">
        <f t="shared" si="17"/>
        <v/>
      </c>
      <c r="H616" s="203"/>
      <c r="I616" s="204"/>
      <c r="J616" s="261"/>
      <c r="K616" s="261"/>
      <c r="L616" s="261"/>
      <c r="M616" s="261"/>
      <c r="N616" s="261"/>
      <c r="O616" s="261"/>
      <c r="P616" s="261"/>
      <c r="Q616" s="261"/>
      <c r="R616" s="261"/>
      <c r="S616" s="261"/>
      <c r="T616" s="261"/>
      <c r="U616" s="261"/>
      <c r="V616" s="261"/>
      <c r="W616" s="261"/>
      <c r="X616" s="261"/>
      <c r="Y616" s="261"/>
      <c r="Z616" s="261"/>
      <c r="AA616" s="261"/>
      <c r="AB616" s="261"/>
      <c r="AC616" s="261"/>
      <c r="AD616" s="261"/>
      <c r="AE616" s="261"/>
      <c r="AF616" s="261"/>
      <c r="AG616" s="261"/>
      <c r="AH616" s="261"/>
      <c r="AI616" s="261"/>
      <c r="AJ616" s="261"/>
      <c r="AK616" s="261"/>
      <c r="AL616" s="261"/>
      <c r="AM616" s="261"/>
      <c r="AN616" s="261"/>
      <c r="AO616" s="261"/>
      <c r="AP616" s="261"/>
      <c r="AQ616" s="261"/>
      <c r="AR616" s="261"/>
      <c r="AS616" s="261"/>
      <c r="AT616" s="261"/>
      <c r="AU616" s="120"/>
    </row>
    <row r="617" spans="1:47" ht="14.4" customHeight="1" thickBot="1" x14ac:dyDescent="0.35">
      <c r="A617" s="190" t="s">
        <v>433</v>
      </c>
      <c r="B617" s="191"/>
      <c r="C617" s="191"/>
      <c r="D617" s="192"/>
      <c r="E617" s="109" t="str">
        <f>IF(F617="◄","◄",IF(F617="ok","►",""))</f>
        <v>◄</v>
      </c>
      <c r="F617" s="110" t="str">
        <f>IF(F618&gt;0,"OK","◄")</f>
        <v>◄</v>
      </c>
      <c r="G617" s="111" t="str">
        <f t="shared" si="17"/>
        <v/>
      </c>
      <c r="H617" s="91">
        <v>26551</v>
      </c>
      <c r="I617" s="78" t="s">
        <v>43</v>
      </c>
      <c r="J617" s="23"/>
      <c r="K617" s="50" t="str">
        <f>IF(K618&gt;0,"","◄")</f>
        <v>◄</v>
      </c>
      <c r="L617" s="141"/>
      <c r="M617" s="141"/>
      <c r="N617" s="20"/>
      <c r="O617" s="50" t="str">
        <f>IF(O618&gt;0,"","◄")</f>
        <v>◄</v>
      </c>
      <c r="P617" s="3"/>
      <c r="Q617" s="4"/>
      <c r="R617" s="4"/>
      <c r="S617" s="50" t="str">
        <f>IF(S618&gt;0,"","◄")</f>
        <v>◄</v>
      </c>
      <c r="T617" s="4"/>
      <c r="U617" s="50" t="str">
        <f>IF(U618&gt;0,"","◄")</f>
        <v>◄</v>
      </c>
      <c r="V617" s="28"/>
      <c r="W617" s="4"/>
      <c r="X617" s="36" t="str">
        <f>IF(X618,"►","")</f>
        <v/>
      </c>
      <c r="Y617" s="142"/>
      <c r="Z617" s="142"/>
      <c r="AA617" s="4"/>
      <c r="AB617" s="36" t="str">
        <f>IF(AB618,"►","")</f>
        <v/>
      </c>
      <c r="AC617" s="4"/>
      <c r="AD617" s="4"/>
      <c r="AE617" s="4"/>
      <c r="AF617" s="36" t="str">
        <f>IF(AF618,"►","")</f>
        <v/>
      </c>
      <c r="AG617" s="4"/>
      <c r="AH617" s="36" t="str">
        <f>IF(AH618,"►","")</f>
        <v/>
      </c>
      <c r="AI617" s="14"/>
      <c r="AJ617" s="168" t="str">
        <f t="shared" ref="AJ617" si="18">IF(SUM(AJ618:AJ619)&gt;0,"◄","")</f>
        <v>◄</v>
      </c>
      <c r="AK617" s="169" t="s">
        <v>1742</v>
      </c>
      <c r="AL617" s="168" t="str">
        <f t="shared" ref="AL617:AN617" si="19">IF(SUM(AL618:AL619)&gt;0,"◄","")</f>
        <v>◄</v>
      </c>
      <c r="AM617" s="170"/>
      <c r="AN617" s="168" t="str">
        <f t="shared" si="19"/>
        <v>◄</v>
      </c>
      <c r="AO617" s="39" t="str">
        <f t="shared" ref="AO617:AR617" si="20">IF(SUM(AO618:AO619)&gt;0,"►","")</f>
        <v/>
      </c>
      <c r="AP617" s="39" t="str">
        <f t="shared" si="20"/>
        <v/>
      </c>
      <c r="AQ617" s="39" t="str">
        <f t="shared" si="20"/>
        <v/>
      </c>
      <c r="AR617" s="40" t="str">
        <f t="shared" si="20"/>
        <v/>
      </c>
      <c r="AS617" s="19"/>
      <c r="AT617" s="19"/>
      <c r="AU617" s="120"/>
    </row>
    <row r="618" spans="1:47" ht="15" customHeight="1" thickBot="1" x14ac:dyDescent="0.35">
      <c r="A618" s="133"/>
      <c r="B618" s="79" t="s">
        <v>1191</v>
      </c>
      <c r="C618" s="82"/>
      <c r="D618" s="83"/>
      <c r="E618" s="112" t="str">
        <f>IF(F618&gt;0,"ok","◄")</f>
        <v>◄</v>
      </c>
      <c r="F618" s="113"/>
      <c r="G618" s="111" t="str">
        <f t="shared" si="17"/>
        <v/>
      </c>
      <c r="H618" s="203"/>
      <c r="I618" s="204"/>
      <c r="J618" s="159"/>
      <c r="K618" s="160"/>
      <c r="L618" s="161"/>
      <c r="M618" s="162"/>
      <c r="N618" s="163"/>
      <c r="O618" s="51"/>
      <c r="P618" s="58"/>
      <c r="Q618" s="59"/>
      <c r="R618" s="55"/>
      <c r="S618" s="52"/>
      <c r="T618" s="56"/>
      <c r="U618" s="52"/>
      <c r="V618" s="35"/>
      <c r="W618" s="164">
        <f>J618</f>
        <v>0</v>
      </c>
      <c r="X618" s="165"/>
      <c r="Y618" s="165"/>
      <c r="Z618" s="165"/>
      <c r="AA618" s="57">
        <f>N618</f>
        <v>0</v>
      </c>
      <c r="AB618" s="60"/>
      <c r="AC618" s="61"/>
      <c r="AD618" s="62"/>
      <c r="AE618" s="57">
        <f>R618</f>
        <v>0</v>
      </c>
      <c r="AF618" s="63"/>
      <c r="AG618" s="57">
        <f>T618</f>
        <v>0</v>
      </c>
      <c r="AH618" s="54"/>
      <c r="AI618" s="14"/>
      <c r="AJ618" s="171">
        <f>IF(K618+O618&gt;=2,0,IF(K618+O618=1,0,1))</f>
        <v>1</v>
      </c>
      <c r="AK618" s="172" t="str">
        <f>IF(K618+O618&gt;=2,0,IF(K618+O618=1,0,"or◄"))</f>
        <v>or◄</v>
      </c>
      <c r="AL618" s="173">
        <f>IF(K618+O618&gt;=1,"",IF(K618+O618&gt;=2,"",1))</f>
        <v>1</v>
      </c>
      <c r="AM618" s="174">
        <f>IF(S618&gt;=1,"",IF(S618&gt;=2,"",1))</f>
        <v>1</v>
      </c>
      <c r="AN618" s="173">
        <f>IF(U618&gt;=1,"",IF(U618&gt;=2,"",1))</f>
        <v>1</v>
      </c>
      <c r="AO618" s="175">
        <f>X618</f>
        <v>0</v>
      </c>
      <c r="AP618" s="22">
        <f>AB618</f>
        <v>0</v>
      </c>
      <c r="AQ618" s="22">
        <f>AF618</f>
        <v>0</v>
      </c>
      <c r="AR618" s="13">
        <f>AH618</f>
        <v>0</v>
      </c>
      <c r="AS618" s="10" t="str">
        <f>IF(SUM(K618,O618,S618,U618)&gt;0,J618*K618+N618*O618+R618*S618+T618*U618,"")</f>
        <v/>
      </c>
      <c r="AT618" s="41" t="str">
        <f>IF(SUM(X618,AB618,AF618,AH618)&gt;0,W618*X618+AA618*AB618+AE618*AF618+AG618*AH618,"")</f>
        <v/>
      </c>
      <c r="AU618" s="120"/>
    </row>
    <row r="619" spans="1:47" ht="21.6" customHeight="1" thickBot="1" x14ac:dyDescent="0.35">
      <c r="A619" s="190" t="s">
        <v>434</v>
      </c>
      <c r="B619" s="191"/>
      <c r="C619" s="191"/>
      <c r="D619" s="192"/>
      <c r="E619" s="109" t="str">
        <f>IF(F619="◄","◄",IF(F619="ok","►",""))</f>
        <v>◄</v>
      </c>
      <c r="F619" s="110" t="str">
        <f>IF(F620&gt;0,"OK","◄")</f>
        <v>◄</v>
      </c>
      <c r="G619" s="111" t="str">
        <f t="shared" si="17"/>
        <v/>
      </c>
      <c r="H619" s="91">
        <v>26551</v>
      </c>
      <c r="I619" s="78" t="s">
        <v>43</v>
      </c>
      <c r="J619" s="23"/>
      <c r="K619" s="50" t="str">
        <f>IF(K620&gt;0,"","◄")</f>
        <v>◄</v>
      </c>
      <c r="L619" s="141"/>
      <c r="M619" s="141"/>
      <c r="N619" s="20"/>
      <c r="O619" s="50" t="str">
        <f>IF(O620&gt;0,"","◄")</f>
        <v>◄</v>
      </c>
      <c r="P619" s="3"/>
      <c r="Q619" s="4"/>
      <c r="R619" s="4"/>
      <c r="S619" s="50" t="str">
        <f>IF(S620&gt;0,"","◄")</f>
        <v>◄</v>
      </c>
      <c r="T619" s="4"/>
      <c r="U619" s="50" t="str">
        <f>IF(U620&gt;0,"","◄")</f>
        <v>◄</v>
      </c>
      <c r="V619" s="28"/>
      <c r="W619" s="4"/>
      <c r="X619" s="36" t="str">
        <f>IF(X620,"►","")</f>
        <v/>
      </c>
      <c r="Y619" s="142"/>
      <c r="Z619" s="142"/>
      <c r="AA619" s="4"/>
      <c r="AB619" s="36" t="str">
        <f>IF(AB620,"►","")</f>
        <v/>
      </c>
      <c r="AC619" s="4"/>
      <c r="AD619" s="4"/>
      <c r="AE619" s="4"/>
      <c r="AF619" s="36" t="str">
        <f>IF(AF620,"►","")</f>
        <v/>
      </c>
      <c r="AG619" s="4"/>
      <c r="AH619" s="36" t="str">
        <f>IF(AH620,"►","")</f>
        <v/>
      </c>
      <c r="AI619" s="14"/>
      <c r="AJ619" s="168" t="str">
        <f>IF(SUM(AJ620:AJ621)&gt;0,"◄","")</f>
        <v>◄</v>
      </c>
      <c r="AK619" s="169" t="s">
        <v>1742</v>
      </c>
      <c r="AL619" s="168" t="str">
        <f>IF(SUM(AL620:AL621)&gt;0,"◄","")</f>
        <v>◄</v>
      </c>
      <c r="AM619" s="170"/>
      <c r="AN619" s="168" t="str">
        <f>IF(SUM(AN620:AN621)&gt;0,"◄","")</f>
        <v>◄</v>
      </c>
      <c r="AO619" s="39" t="str">
        <f>IF(SUM(AO620:AO621)&gt;0,"►","")</f>
        <v/>
      </c>
      <c r="AP619" s="39" t="str">
        <f>IF(SUM(AP620:AP621)&gt;0,"►","")</f>
        <v/>
      </c>
      <c r="AQ619" s="39" t="str">
        <f>IF(SUM(AQ620:AQ621)&gt;0,"►","")</f>
        <v/>
      </c>
      <c r="AR619" s="40" t="str">
        <f>IF(SUM(AR620:AR621)&gt;0,"►","")</f>
        <v/>
      </c>
      <c r="AS619" s="19"/>
      <c r="AT619" s="19"/>
      <c r="AU619" s="120"/>
    </row>
    <row r="620" spans="1:47" ht="15" customHeight="1" thickBot="1" x14ac:dyDescent="0.35">
      <c r="A620" s="133"/>
      <c r="B620" s="79" t="s">
        <v>1192</v>
      </c>
      <c r="C620" s="82"/>
      <c r="D620" s="83"/>
      <c r="E620" s="112" t="str">
        <f>IF(F620&gt;0,"ok","◄")</f>
        <v>◄</v>
      </c>
      <c r="F620" s="113"/>
      <c r="G620" s="111" t="str">
        <f t="shared" si="17"/>
        <v/>
      </c>
      <c r="H620" s="203"/>
      <c r="I620" s="204"/>
      <c r="J620" s="159"/>
      <c r="K620" s="160"/>
      <c r="L620" s="161"/>
      <c r="M620" s="162"/>
      <c r="N620" s="163"/>
      <c r="O620" s="51"/>
      <c r="P620" s="58"/>
      <c r="Q620" s="59"/>
      <c r="R620" s="55"/>
      <c r="S620" s="52"/>
      <c r="T620" s="56"/>
      <c r="U620" s="52"/>
      <c r="V620" s="35"/>
      <c r="W620" s="164">
        <f>J620</f>
        <v>0</v>
      </c>
      <c r="X620" s="165"/>
      <c r="Y620" s="165"/>
      <c r="Z620" s="165"/>
      <c r="AA620" s="57">
        <f>N620</f>
        <v>0</v>
      </c>
      <c r="AB620" s="60"/>
      <c r="AC620" s="61"/>
      <c r="AD620" s="62"/>
      <c r="AE620" s="57">
        <f>R620</f>
        <v>0</v>
      </c>
      <c r="AF620" s="63"/>
      <c r="AG620" s="57">
        <f>T620</f>
        <v>0</v>
      </c>
      <c r="AH620" s="54"/>
      <c r="AI620" s="14"/>
      <c r="AJ620" s="171">
        <f>IF(K620+O620&gt;=2,0,IF(K620+O620=1,0,1))</f>
        <v>1</v>
      </c>
      <c r="AK620" s="172" t="str">
        <f>IF(K620+O620&gt;=2,0,IF(K620+O620=1,0,"or◄"))</f>
        <v>or◄</v>
      </c>
      <c r="AL620" s="173">
        <f>IF(K620+O620&gt;=1,"",IF(K620+O620&gt;=2,"",1))</f>
        <v>1</v>
      </c>
      <c r="AM620" s="174">
        <f>IF(S620&gt;=1,"",IF(S620&gt;=2,"",1))</f>
        <v>1</v>
      </c>
      <c r="AN620" s="173">
        <f>IF(U620&gt;=1,"",IF(U620&gt;=2,"",1))</f>
        <v>1</v>
      </c>
      <c r="AO620" s="175">
        <f>X620</f>
        <v>0</v>
      </c>
      <c r="AP620" s="22">
        <f>AB620</f>
        <v>0</v>
      </c>
      <c r="AQ620" s="22">
        <f>AF620</f>
        <v>0</v>
      </c>
      <c r="AR620" s="13">
        <f>AH620</f>
        <v>0</v>
      </c>
      <c r="AS620" s="10" t="str">
        <f>IF(SUM(K620,O620,S620,U620)&gt;0,J620*K620+N620*O620+R620*S620+T620*U620,"")</f>
        <v/>
      </c>
      <c r="AT620" s="41" t="str">
        <f>IF(SUM(X620,AB620,AF620,AH620)&gt;0,W620*X620+AA620*AB620+AE620*AF620+AG620*AH620,"")</f>
        <v/>
      </c>
      <c r="AU620" s="120"/>
    </row>
    <row r="621" spans="1:47" ht="14.4" customHeight="1" thickBot="1" x14ac:dyDescent="0.35">
      <c r="A621" s="190" t="s">
        <v>435</v>
      </c>
      <c r="B621" s="191"/>
      <c r="C621" s="191"/>
      <c r="D621" s="192"/>
      <c r="E621" s="109" t="str">
        <f>IF(F621="◄","◄",IF(F621="ok","►",""))</f>
        <v>◄</v>
      </c>
      <c r="F621" s="110" t="str">
        <f>IF(F622&gt;0,"OK","◄")</f>
        <v>◄</v>
      </c>
      <c r="G621" s="111" t="str">
        <f t="shared" si="17"/>
        <v/>
      </c>
      <c r="H621" s="91">
        <v>26558</v>
      </c>
      <c r="I621" s="78" t="s">
        <v>43</v>
      </c>
      <c r="J621" s="23"/>
      <c r="K621" s="50" t="str">
        <f>IF(K622&gt;0,"","◄")</f>
        <v>◄</v>
      </c>
      <c r="L621" s="141"/>
      <c r="M621" s="141"/>
      <c r="N621" s="20"/>
      <c r="O621" s="50" t="str">
        <f>IF(O622&gt;0,"","◄")</f>
        <v>◄</v>
      </c>
      <c r="P621" s="3"/>
      <c r="Q621" s="4"/>
      <c r="R621" s="4"/>
      <c r="S621" s="50" t="str">
        <f>IF(S622&gt;0,"","◄")</f>
        <v>◄</v>
      </c>
      <c r="T621" s="4"/>
      <c r="U621" s="50" t="str">
        <f>IF(U622&gt;0,"","◄")</f>
        <v>◄</v>
      </c>
      <c r="V621" s="28"/>
      <c r="W621" s="4"/>
      <c r="X621" s="36" t="str">
        <f>IF(X622,"►","")</f>
        <v/>
      </c>
      <c r="Y621" s="142"/>
      <c r="Z621" s="142"/>
      <c r="AA621" s="4"/>
      <c r="AB621" s="36" t="str">
        <f>IF(AB622,"►","")</f>
        <v/>
      </c>
      <c r="AC621" s="4"/>
      <c r="AD621" s="4"/>
      <c r="AE621" s="4"/>
      <c r="AF621" s="36" t="str">
        <f>IF(AF622,"►","")</f>
        <v/>
      </c>
      <c r="AG621" s="4"/>
      <c r="AH621" s="36" t="str">
        <f>IF(AH622,"►","")</f>
        <v/>
      </c>
      <c r="AI621" s="14"/>
      <c r="AJ621" s="168" t="str">
        <f>IF(SUM(AJ622:AJ623)&gt;0,"◄","")</f>
        <v>◄</v>
      </c>
      <c r="AK621" s="169" t="s">
        <v>1742</v>
      </c>
      <c r="AL621" s="168" t="str">
        <f>IF(SUM(AL622:AL623)&gt;0,"◄","")</f>
        <v>◄</v>
      </c>
      <c r="AM621" s="170"/>
      <c r="AN621" s="168" t="str">
        <f>IF(SUM(AN622:AN623)&gt;0,"◄","")</f>
        <v>◄</v>
      </c>
      <c r="AO621" s="39" t="str">
        <f>IF(SUM(AO622:AO623)&gt;0,"►","")</f>
        <v/>
      </c>
      <c r="AP621" s="39" t="str">
        <f>IF(SUM(AP622:AP623)&gt;0,"►","")</f>
        <v/>
      </c>
      <c r="AQ621" s="39" t="str">
        <f>IF(SUM(AQ622:AQ623)&gt;0,"►","")</f>
        <v/>
      </c>
      <c r="AR621" s="40" t="str">
        <f>IF(SUM(AR622:AR623)&gt;0,"►","")</f>
        <v/>
      </c>
      <c r="AS621" s="19"/>
      <c r="AT621" s="19"/>
      <c r="AU621" s="120"/>
    </row>
    <row r="622" spans="1:47" ht="15" customHeight="1" thickBot="1" x14ac:dyDescent="0.35">
      <c r="A622" s="133"/>
      <c r="B622" s="79" t="s">
        <v>1193</v>
      </c>
      <c r="C622" s="82"/>
      <c r="D622" s="83"/>
      <c r="E622" s="112" t="str">
        <f>IF(F622&gt;0,"ok","◄")</f>
        <v>◄</v>
      </c>
      <c r="F622" s="113"/>
      <c r="G622" s="111" t="str">
        <f t="shared" si="17"/>
        <v/>
      </c>
      <c r="H622" s="203"/>
      <c r="I622" s="204"/>
      <c r="J622" s="159"/>
      <c r="K622" s="160"/>
      <c r="L622" s="161"/>
      <c r="M622" s="162"/>
      <c r="N622" s="163"/>
      <c r="O622" s="51"/>
      <c r="P622" s="58"/>
      <c r="Q622" s="59"/>
      <c r="R622" s="55"/>
      <c r="S622" s="52"/>
      <c r="T622" s="56"/>
      <c r="U622" s="52"/>
      <c r="V622" s="35"/>
      <c r="W622" s="164">
        <f>J622</f>
        <v>0</v>
      </c>
      <c r="X622" s="165"/>
      <c r="Y622" s="165"/>
      <c r="Z622" s="165"/>
      <c r="AA622" s="57">
        <f>N622</f>
        <v>0</v>
      </c>
      <c r="AB622" s="60"/>
      <c r="AC622" s="61"/>
      <c r="AD622" s="62"/>
      <c r="AE622" s="57">
        <f>R622</f>
        <v>0</v>
      </c>
      <c r="AF622" s="63"/>
      <c r="AG622" s="57">
        <f>T622</f>
        <v>0</v>
      </c>
      <c r="AH622" s="54"/>
      <c r="AI622" s="14"/>
      <c r="AJ622" s="171">
        <f>IF(K622+O622&gt;=2,0,IF(K622+O622=1,0,1))</f>
        <v>1</v>
      </c>
      <c r="AK622" s="172" t="str">
        <f>IF(K622+O622&gt;=2,0,IF(K622+O622=1,0,"or◄"))</f>
        <v>or◄</v>
      </c>
      <c r="AL622" s="173">
        <f>IF(K622+O622&gt;=1,"",IF(K622+O622&gt;=2,"",1))</f>
        <v>1</v>
      </c>
      <c r="AM622" s="174">
        <f>IF(S622&gt;=1,"",IF(S622&gt;=2,"",1))</f>
        <v>1</v>
      </c>
      <c r="AN622" s="173">
        <f>IF(U622&gt;=1,"",IF(U622&gt;=2,"",1))</f>
        <v>1</v>
      </c>
      <c r="AO622" s="175">
        <f>X622</f>
        <v>0</v>
      </c>
      <c r="AP622" s="22">
        <f>AB622</f>
        <v>0</v>
      </c>
      <c r="AQ622" s="22">
        <f>AF622</f>
        <v>0</v>
      </c>
      <c r="AR622" s="13">
        <f>AH622</f>
        <v>0</v>
      </c>
      <c r="AS622" s="10" t="str">
        <f>IF(SUM(K622,O622,S622,U622)&gt;0,J622*K622+N622*O622+R622*S622+T622*U622,"")</f>
        <v/>
      </c>
      <c r="AT622" s="41" t="str">
        <f>IF(SUM(X622,AB622,AF622,AH622)&gt;0,W622*X622+AA622*AB622+AE622*AF622+AG622*AH622,"")</f>
        <v/>
      </c>
      <c r="AU622" s="120"/>
    </row>
    <row r="623" spans="1:47" ht="14.4" customHeight="1" thickBot="1" x14ac:dyDescent="0.35">
      <c r="A623" s="136" t="s">
        <v>436</v>
      </c>
      <c r="B623" s="74"/>
      <c r="C623" s="75"/>
      <c r="D623" s="76"/>
      <c r="E623" s="109" t="str">
        <f>IF(F623="◄","◄",IF(F623="ok","►",""))</f>
        <v>◄</v>
      </c>
      <c r="F623" s="110" t="str">
        <f>IF(F624&gt;0,"OK","◄")</f>
        <v>◄</v>
      </c>
      <c r="G623" s="111" t="str">
        <f t="shared" si="17"/>
        <v/>
      </c>
      <c r="H623" s="91">
        <v>26593</v>
      </c>
      <c r="I623" s="78" t="s">
        <v>43</v>
      </c>
      <c r="J623" s="23"/>
      <c r="K623" s="50" t="str">
        <f>IF(K624&gt;0,"","◄")</f>
        <v>◄</v>
      </c>
      <c r="L623" s="141"/>
      <c r="M623" s="141"/>
      <c r="N623" s="20"/>
      <c r="O623" s="50" t="str">
        <f>IF(O624&gt;0,"","◄")</f>
        <v>◄</v>
      </c>
      <c r="P623" s="3"/>
      <c r="Q623" s="4"/>
      <c r="R623" s="4"/>
      <c r="S623" s="50" t="str">
        <f>IF(S624&gt;0,"","◄")</f>
        <v>◄</v>
      </c>
      <c r="T623" s="4"/>
      <c r="U623" s="50" t="str">
        <f>IF(U624&gt;0,"","◄")</f>
        <v>◄</v>
      </c>
      <c r="V623" s="28"/>
      <c r="W623" s="4"/>
      <c r="X623" s="36" t="str">
        <f>IF(X624,"►","")</f>
        <v/>
      </c>
      <c r="Y623" s="142"/>
      <c r="Z623" s="142"/>
      <c r="AA623" s="4"/>
      <c r="AB623" s="36" t="str">
        <f>IF(AB624,"►","")</f>
        <v/>
      </c>
      <c r="AC623" s="4"/>
      <c r="AD623" s="4"/>
      <c r="AE623" s="4"/>
      <c r="AF623" s="36" t="str">
        <f>IF(AF624,"►","")</f>
        <v/>
      </c>
      <c r="AG623" s="4"/>
      <c r="AH623" s="36" t="str">
        <f>IF(AH624,"►","")</f>
        <v/>
      </c>
      <c r="AI623" s="14"/>
      <c r="AJ623" s="168" t="str">
        <f>IF(SUM(AJ624:AJ625)&gt;0,"◄","")</f>
        <v>◄</v>
      </c>
      <c r="AK623" s="169" t="s">
        <v>1742</v>
      </c>
      <c r="AL623" s="168" t="str">
        <f>IF(SUM(AL624:AL625)&gt;0,"◄","")</f>
        <v>◄</v>
      </c>
      <c r="AM623" s="170"/>
      <c r="AN623" s="168" t="str">
        <f>IF(SUM(AN624:AN625)&gt;0,"◄","")</f>
        <v>◄</v>
      </c>
      <c r="AO623" s="39" t="str">
        <f>IF(SUM(AO624:AO625)&gt;0,"►","")</f>
        <v/>
      </c>
      <c r="AP623" s="39" t="str">
        <f>IF(SUM(AP624:AP625)&gt;0,"►","")</f>
        <v/>
      </c>
      <c r="AQ623" s="39" t="str">
        <f>IF(SUM(AQ624:AQ625)&gt;0,"►","")</f>
        <v/>
      </c>
      <c r="AR623" s="40" t="str">
        <f>IF(SUM(AR624:AR625)&gt;0,"►","")</f>
        <v/>
      </c>
      <c r="AS623" s="19"/>
      <c r="AT623" s="19"/>
      <c r="AU623" s="120"/>
    </row>
    <row r="624" spans="1:47" ht="15" customHeight="1" thickBot="1" x14ac:dyDescent="0.35">
      <c r="A624" s="133"/>
      <c r="B624" s="79" t="s">
        <v>1194</v>
      </c>
      <c r="C624" s="82"/>
      <c r="D624" s="83"/>
      <c r="E624" s="112" t="str">
        <f>IF(F624&gt;0,"ok","◄")</f>
        <v>◄</v>
      </c>
      <c r="F624" s="113"/>
      <c r="G624" s="111" t="str">
        <f t="shared" si="17"/>
        <v/>
      </c>
      <c r="H624" s="203"/>
      <c r="I624" s="204"/>
      <c r="J624" s="159"/>
      <c r="K624" s="160"/>
      <c r="L624" s="161"/>
      <c r="M624" s="162"/>
      <c r="N624" s="163"/>
      <c r="O624" s="51"/>
      <c r="P624" s="58"/>
      <c r="Q624" s="59"/>
      <c r="R624" s="55"/>
      <c r="S624" s="52"/>
      <c r="T624" s="56"/>
      <c r="U624" s="52"/>
      <c r="V624" s="35"/>
      <c r="W624" s="164">
        <f>J624</f>
        <v>0</v>
      </c>
      <c r="X624" s="165"/>
      <c r="Y624" s="165"/>
      <c r="Z624" s="165"/>
      <c r="AA624" s="57">
        <f>N624</f>
        <v>0</v>
      </c>
      <c r="AB624" s="60"/>
      <c r="AC624" s="61"/>
      <c r="AD624" s="62"/>
      <c r="AE624" s="57">
        <f>R624</f>
        <v>0</v>
      </c>
      <c r="AF624" s="63"/>
      <c r="AG624" s="57">
        <f>T624</f>
        <v>0</v>
      </c>
      <c r="AH624" s="54"/>
      <c r="AI624" s="14"/>
      <c r="AJ624" s="171">
        <f>IF(K624+O624&gt;=2,0,IF(K624+O624=1,0,1))</f>
        <v>1</v>
      </c>
      <c r="AK624" s="172" t="str">
        <f>IF(K624+O624&gt;=2,0,IF(K624+O624=1,0,"or◄"))</f>
        <v>or◄</v>
      </c>
      <c r="AL624" s="173">
        <f>IF(K624+O624&gt;=1,"",IF(K624+O624&gt;=2,"",1))</f>
        <v>1</v>
      </c>
      <c r="AM624" s="174">
        <f>IF(S624&gt;=1,"",IF(S624&gt;=2,"",1))</f>
        <v>1</v>
      </c>
      <c r="AN624" s="173">
        <f>IF(U624&gt;=1,"",IF(U624&gt;=2,"",1))</f>
        <v>1</v>
      </c>
      <c r="AO624" s="175">
        <f>X624</f>
        <v>0</v>
      </c>
      <c r="AP624" s="22">
        <f>AB624</f>
        <v>0</v>
      </c>
      <c r="AQ624" s="22">
        <f>AF624</f>
        <v>0</v>
      </c>
      <c r="AR624" s="13">
        <f>AH624</f>
        <v>0</v>
      </c>
      <c r="AS624" s="10" t="str">
        <f>IF(SUM(K624,O624,S624,U624)&gt;0,J624*K624+N624*O624+R624*S624+T624*U624,"")</f>
        <v/>
      </c>
      <c r="AT624" s="41" t="str">
        <f>IF(SUM(X624,AB624,AF624,AH624)&gt;0,W624*X624+AA624*AB624+AE624*AF624+AG624*AH624,"")</f>
        <v/>
      </c>
      <c r="AU624" s="120"/>
    </row>
    <row r="625" spans="1:47" ht="16.8" customHeight="1" x14ac:dyDescent="0.3">
      <c r="A625" s="190" t="s">
        <v>437</v>
      </c>
      <c r="B625" s="191"/>
      <c r="C625" s="191"/>
      <c r="D625" s="192"/>
      <c r="E625" s="111" t="str">
        <f>IF(AND(F625="◄",G625="►"),"◄?►",IF(F625="◄","◄",IF(G625="►","►","")))</f>
        <v/>
      </c>
      <c r="F625" s="111" t="str">
        <f>IF(AND(G625="◄",H627="►"),"◄?►",IF(G625="◄","◄",IF(H627="►","►","")))</f>
        <v/>
      </c>
      <c r="G625" s="111" t="str">
        <f t="shared" si="17"/>
        <v/>
      </c>
      <c r="H625" s="91">
        <v>26593</v>
      </c>
      <c r="I625" s="78" t="s">
        <v>43</v>
      </c>
      <c r="J625" s="260"/>
      <c r="K625" s="260"/>
      <c r="L625" s="260"/>
      <c r="M625" s="260"/>
      <c r="N625" s="260"/>
      <c r="O625" s="260"/>
      <c r="P625" s="260"/>
      <c r="Q625" s="260"/>
      <c r="R625" s="260"/>
      <c r="S625" s="260"/>
      <c r="T625" s="260"/>
      <c r="U625" s="260"/>
      <c r="V625" s="260"/>
      <c r="W625" s="260"/>
      <c r="X625" s="260"/>
      <c r="Y625" s="260"/>
      <c r="Z625" s="260"/>
      <c r="AA625" s="260"/>
      <c r="AB625" s="260"/>
      <c r="AC625" s="260"/>
      <c r="AD625" s="260"/>
      <c r="AE625" s="260"/>
      <c r="AF625" s="260"/>
      <c r="AG625" s="260"/>
      <c r="AH625" s="260"/>
      <c r="AI625" s="260"/>
      <c r="AJ625" s="260"/>
      <c r="AK625" s="260"/>
      <c r="AL625" s="260"/>
      <c r="AM625" s="260"/>
      <c r="AN625" s="260"/>
      <c r="AO625" s="260"/>
      <c r="AP625" s="260"/>
      <c r="AQ625" s="260"/>
      <c r="AR625" s="260"/>
      <c r="AS625" s="260"/>
      <c r="AT625" s="260"/>
      <c r="AU625" s="120"/>
    </row>
    <row r="626" spans="1:47" ht="14.4" customHeight="1" x14ac:dyDescent="0.3">
      <c r="A626" s="133"/>
      <c r="B626" s="79" t="s">
        <v>1194</v>
      </c>
      <c r="C626" s="82"/>
      <c r="D626" s="83"/>
      <c r="E626" s="112"/>
      <c r="F626" s="114" t="s">
        <v>1785</v>
      </c>
      <c r="G626" s="111" t="str">
        <f t="shared" si="17"/>
        <v/>
      </c>
      <c r="H626" s="203"/>
      <c r="I626" s="204"/>
      <c r="J626" s="261"/>
      <c r="K626" s="261"/>
      <c r="L626" s="261"/>
      <c r="M626" s="261"/>
      <c r="N626" s="261"/>
      <c r="O626" s="261"/>
      <c r="P626" s="261"/>
      <c r="Q626" s="261"/>
      <c r="R626" s="261"/>
      <c r="S626" s="261"/>
      <c r="T626" s="261"/>
      <c r="U626" s="261"/>
      <c r="V626" s="261"/>
      <c r="W626" s="261"/>
      <c r="X626" s="261"/>
      <c r="Y626" s="261"/>
      <c r="Z626" s="261"/>
      <c r="AA626" s="261"/>
      <c r="AB626" s="261"/>
      <c r="AC626" s="261"/>
      <c r="AD626" s="261"/>
      <c r="AE626" s="261"/>
      <c r="AF626" s="261"/>
      <c r="AG626" s="261"/>
      <c r="AH626" s="261"/>
      <c r="AI626" s="261"/>
      <c r="AJ626" s="261"/>
      <c r="AK626" s="261"/>
      <c r="AL626" s="261"/>
      <c r="AM626" s="261"/>
      <c r="AN626" s="261"/>
      <c r="AO626" s="261"/>
      <c r="AP626" s="261"/>
      <c r="AQ626" s="261"/>
      <c r="AR626" s="261"/>
      <c r="AS626" s="261"/>
      <c r="AT626" s="261"/>
      <c r="AU626" s="120"/>
    </row>
    <row r="627" spans="1:47" ht="20.399999999999999" customHeight="1" x14ac:dyDescent="0.3">
      <c r="A627" s="190" t="s">
        <v>438</v>
      </c>
      <c r="B627" s="191"/>
      <c r="C627" s="191"/>
      <c r="D627" s="192"/>
      <c r="E627" s="111" t="str">
        <f>IF(AND(F627="◄",G627="►"),"◄?►",IF(F627="◄","◄",IF(G627="►","►","")))</f>
        <v/>
      </c>
      <c r="F627" s="111" t="str">
        <f>IF(AND(G627="◄",H629="►"),"◄?►",IF(G627="◄","◄",IF(H629="►","►","")))</f>
        <v/>
      </c>
      <c r="G627" s="111" t="str">
        <f t="shared" si="17"/>
        <v/>
      </c>
      <c r="H627" s="91">
        <v>26593</v>
      </c>
      <c r="I627" s="78" t="s">
        <v>43</v>
      </c>
      <c r="J627" s="260"/>
      <c r="K627" s="260"/>
      <c r="L627" s="260"/>
      <c r="M627" s="260"/>
      <c r="N627" s="260"/>
      <c r="O627" s="260"/>
      <c r="P627" s="260"/>
      <c r="Q627" s="260"/>
      <c r="R627" s="260"/>
      <c r="S627" s="260"/>
      <c r="T627" s="260"/>
      <c r="U627" s="260"/>
      <c r="V627" s="260"/>
      <c r="W627" s="260"/>
      <c r="X627" s="260"/>
      <c r="Y627" s="260"/>
      <c r="Z627" s="260"/>
      <c r="AA627" s="260"/>
      <c r="AB627" s="260"/>
      <c r="AC627" s="260"/>
      <c r="AD627" s="260"/>
      <c r="AE627" s="260"/>
      <c r="AF627" s="260"/>
      <c r="AG627" s="260"/>
      <c r="AH627" s="260"/>
      <c r="AI627" s="260"/>
      <c r="AJ627" s="260"/>
      <c r="AK627" s="260"/>
      <c r="AL627" s="260"/>
      <c r="AM627" s="260"/>
      <c r="AN627" s="260"/>
      <c r="AO627" s="260"/>
      <c r="AP627" s="260"/>
      <c r="AQ627" s="260"/>
      <c r="AR627" s="260"/>
      <c r="AS627" s="260"/>
      <c r="AT627" s="260"/>
      <c r="AU627" s="120"/>
    </row>
    <row r="628" spans="1:47" ht="14.4" customHeight="1" thickBot="1" x14ac:dyDescent="0.35">
      <c r="A628" s="133"/>
      <c r="B628" s="79" t="s">
        <v>1195</v>
      </c>
      <c r="C628" s="82"/>
      <c r="D628" s="83"/>
      <c r="E628" s="112"/>
      <c r="F628" s="114" t="s">
        <v>1785</v>
      </c>
      <c r="G628" s="111" t="str">
        <f t="shared" si="17"/>
        <v/>
      </c>
      <c r="H628" s="203"/>
      <c r="I628" s="204"/>
      <c r="J628" s="261"/>
      <c r="K628" s="261"/>
      <c r="L628" s="261"/>
      <c r="M628" s="261"/>
      <c r="N628" s="261"/>
      <c r="O628" s="261"/>
      <c r="P628" s="261"/>
      <c r="Q628" s="261"/>
      <c r="R628" s="261"/>
      <c r="S628" s="261"/>
      <c r="T628" s="261"/>
      <c r="U628" s="261"/>
      <c r="V628" s="261"/>
      <c r="W628" s="261"/>
      <c r="X628" s="261"/>
      <c r="Y628" s="261"/>
      <c r="Z628" s="261"/>
      <c r="AA628" s="261"/>
      <c r="AB628" s="261"/>
      <c r="AC628" s="261"/>
      <c r="AD628" s="261"/>
      <c r="AE628" s="261"/>
      <c r="AF628" s="261"/>
      <c r="AG628" s="261"/>
      <c r="AH628" s="261"/>
      <c r="AI628" s="261"/>
      <c r="AJ628" s="261"/>
      <c r="AK628" s="261"/>
      <c r="AL628" s="261"/>
      <c r="AM628" s="261"/>
      <c r="AN628" s="261"/>
      <c r="AO628" s="261"/>
      <c r="AP628" s="261"/>
      <c r="AQ628" s="261"/>
      <c r="AR628" s="261"/>
      <c r="AS628" s="261"/>
      <c r="AT628" s="261"/>
      <c r="AU628" s="120"/>
    </row>
    <row r="629" spans="1:47" ht="14.4" customHeight="1" thickBot="1" x14ac:dyDescent="0.35">
      <c r="A629" s="136" t="s">
        <v>439</v>
      </c>
      <c r="B629" s="74"/>
      <c r="C629" s="75"/>
      <c r="D629" s="76"/>
      <c r="E629" s="109" t="str">
        <f>IF(F629="◄","◄",IF(F629="ok","►",""))</f>
        <v>◄</v>
      </c>
      <c r="F629" s="110" t="str">
        <f>IF(F630&gt;0,"OK","◄")</f>
        <v>◄</v>
      </c>
      <c r="G629" s="111" t="str">
        <f t="shared" si="17"/>
        <v/>
      </c>
      <c r="H629" s="91">
        <v>26614</v>
      </c>
      <c r="I629" s="78" t="s">
        <v>43</v>
      </c>
      <c r="J629" s="23"/>
      <c r="K629" s="50" t="str">
        <f>IF(K630&gt;0,"","◄")</f>
        <v>◄</v>
      </c>
      <c r="L629" s="141"/>
      <c r="M629" s="141"/>
      <c r="N629" s="20"/>
      <c r="O629" s="50" t="str">
        <f>IF(O630&gt;0,"","◄")</f>
        <v>◄</v>
      </c>
      <c r="P629" s="3"/>
      <c r="Q629" s="4"/>
      <c r="R629" s="4"/>
      <c r="S629" s="50" t="str">
        <f>IF(S630&gt;0,"","◄")</f>
        <v>◄</v>
      </c>
      <c r="T629" s="4"/>
      <c r="U629" s="50" t="str">
        <f>IF(U630&gt;0,"","◄")</f>
        <v>◄</v>
      </c>
      <c r="V629" s="28"/>
      <c r="W629" s="4"/>
      <c r="X629" s="36" t="str">
        <f>IF(X630,"►","")</f>
        <v/>
      </c>
      <c r="Y629" s="142"/>
      <c r="Z629" s="142"/>
      <c r="AA629" s="4"/>
      <c r="AB629" s="36" t="str">
        <f>IF(AB630,"►","")</f>
        <v/>
      </c>
      <c r="AC629" s="4"/>
      <c r="AD629" s="4"/>
      <c r="AE629" s="4"/>
      <c r="AF629" s="36" t="str">
        <f>IF(AF630,"►","")</f>
        <v/>
      </c>
      <c r="AG629" s="4"/>
      <c r="AH629" s="36" t="str">
        <f>IF(AH630,"►","")</f>
        <v/>
      </c>
      <c r="AI629" s="14"/>
      <c r="AJ629" s="168" t="str">
        <f>IF(SUM(AJ630:AJ631)&gt;0,"◄","")</f>
        <v>◄</v>
      </c>
      <c r="AK629" s="169" t="s">
        <v>1742</v>
      </c>
      <c r="AL629" s="168" t="str">
        <f>IF(SUM(AL630:AL631)&gt;0,"◄","")</f>
        <v>◄</v>
      </c>
      <c r="AM629" s="170"/>
      <c r="AN629" s="168" t="str">
        <f>IF(SUM(AN630:AN631)&gt;0,"◄","")</f>
        <v>◄</v>
      </c>
      <c r="AO629" s="39" t="str">
        <f>IF(SUM(AO630:AO631)&gt;0,"►","")</f>
        <v/>
      </c>
      <c r="AP629" s="39" t="str">
        <f>IF(SUM(AP630:AP631)&gt;0,"►","")</f>
        <v/>
      </c>
      <c r="AQ629" s="39" t="str">
        <f>IF(SUM(AQ630:AQ631)&gt;0,"►","")</f>
        <v/>
      </c>
      <c r="AR629" s="40" t="str">
        <f>IF(SUM(AR630:AR631)&gt;0,"►","")</f>
        <v/>
      </c>
      <c r="AS629" s="19"/>
      <c r="AT629" s="19"/>
      <c r="AU629" s="120"/>
    </row>
    <row r="630" spans="1:47" ht="15" customHeight="1" thickBot="1" x14ac:dyDescent="0.35">
      <c r="A630" s="133"/>
      <c r="B630" s="79" t="s">
        <v>1196</v>
      </c>
      <c r="C630" s="82"/>
      <c r="D630" s="83"/>
      <c r="E630" s="112" t="str">
        <f>IF(F630&gt;0,"ok","◄")</f>
        <v>◄</v>
      </c>
      <c r="F630" s="113"/>
      <c r="G630" s="111" t="str">
        <f t="shared" si="17"/>
        <v/>
      </c>
      <c r="H630" s="203"/>
      <c r="I630" s="204"/>
      <c r="J630" s="159"/>
      <c r="K630" s="160"/>
      <c r="L630" s="161"/>
      <c r="M630" s="162"/>
      <c r="N630" s="163"/>
      <c r="O630" s="51"/>
      <c r="P630" s="58"/>
      <c r="Q630" s="59"/>
      <c r="R630" s="55"/>
      <c r="S630" s="52"/>
      <c r="T630" s="56"/>
      <c r="U630" s="52"/>
      <c r="V630" s="35"/>
      <c r="W630" s="164">
        <f>J630</f>
        <v>0</v>
      </c>
      <c r="X630" s="165"/>
      <c r="Y630" s="165"/>
      <c r="Z630" s="165"/>
      <c r="AA630" s="57">
        <f>N630</f>
        <v>0</v>
      </c>
      <c r="AB630" s="60"/>
      <c r="AC630" s="61"/>
      <c r="AD630" s="62"/>
      <c r="AE630" s="57">
        <f>R630</f>
        <v>0</v>
      </c>
      <c r="AF630" s="63"/>
      <c r="AG630" s="57">
        <f>T630</f>
        <v>0</v>
      </c>
      <c r="AH630" s="54"/>
      <c r="AI630" s="14"/>
      <c r="AJ630" s="171">
        <f>IF(K630+O630&gt;=2,0,IF(K630+O630=1,0,1))</f>
        <v>1</v>
      </c>
      <c r="AK630" s="172" t="str">
        <f>IF(K630+O630&gt;=2,0,IF(K630+O630=1,0,"or◄"))</f>
        <v>or◄</v>
      </c>
      <c r="AL630" s="173">
        <f>IF(K630+O630&gt;=1,"",IF(K630+O630&gt;=2,"",1))</f>
        <v>1</v>
      </c>
      <c r="AM630" s="174">
        <f>IF(S630&gt;=1,"",IF(S630&gt;=2,"",1))</f>
        <v>1</v>
      </c>
      <c r="AN630" s="173">
        <f>IF(U630&gt;=1,"",IF(U630&gt;=2,"",1))</f>
        <v>1</v>
      </c>
      <c r="AO630" s="175">
        <f>X630</f>
        <v>0</v>
      </c>
      <c r="AP630" s="22">
        <f>AB630</f>
        <v>0</v>
      </c>
      <c r="AQ630" s="22">
        <f>AF630</f>
        <v>0</v>
      </c>
      <c r="AR630" s="13">
        <f>AH630</f>
        <v>0</v>
      </c>
      <c r="AS630" s="10" t="str">
        <f>IF(SUM(K630,O630,S630,U630)&gt;0,J630*K630+N630*O630+R630*S630+T630*U630,"")</f>
        <v/>
      </c>
      <c r="AT630" s="41" t="str">
        <f>IF(SUM(X630,AB630,AF630,AH630)&gt;0,W630*X630+AA630*AB630+AE630*AF630+AG630*AH630,"")</f>
        <v/>
      </c>
      <c r="AU630" s="120"/>
    </row>
    <row r="631" spans="1:47" ht="28.2" customHeight="1" thickBot="1" x14ac:dyDescent="0.35">
      <c r="A631" s="209" t="s">
        <v>440</v>
      </c>
      <c r="B631" s="210"/>
      <c r="C631" s="210"/>
      <c r="D631" s="211"/>
      <c r="E631" s="109" t="str">
        <f>IF(F631="◄","◄",IF(F631="ok","►",""))</f>
        <v>◄</v>
      </c>
      <c r="F631" s="110" t="str">
        <f>IF(F632&gt;0,"OK","◄")</f>
        <v>◄</v>
      </c>
      <c r="G631" s="111" t="str">
        <f t="shared" si="17"/>
        <v/>
      </c>
      <c r="H631" s="91">
        <v>26629</v>
      </c>
      <c r="I631" s="78" t="s">
        <v>43</v>
      </c>
      <c r="J631" s="23"/>
      <c r="K631" s="50" t="str">
        <f>IF(K632&gt;0,"","◄")</f>
        <v>◄</v>
      </c>
      <c r="L631" s="141"/>
      <c r="M631" s="141"/>
      <c r="N631" s="20"/>
      <c r="O631" s="50" t="str">
        <f>IF(O632&gt;0,"","◄")</f>
        <v>◄</v>
      </c>
      <c r="P631" s="3"/>
      <c r="Q631" s="4"/>
      <c r="R631" s="4"/>
      <c r="S631" s="50" t="str">
        <f>IF(S632&gt;0,"","◄")</f>
        <v>◄</v>
      </c>
      <c r="T631" s="4"/>
      <c r="U631" s="50" t="str">
        <f>IF(U632&gt;0,"","◄")</f>
        <v>◄</v>
      </c>
      <c r="V631" s="28"/>
      <c r="W631" s="4"/>
      <c r="X631" s="36" t="str">
        <f>IF(X632,"►","")</f>
        <v/>
      </c>
      <c r="Y631" s="142"/>
      <c r="Z631" s="142"/>
      <c r="AA631" s="4"/>
      <c r="AB631" s="36" t="str">
        <f>IF(AB632,"►","")</f>
        <v/>
      </c>
      <c r="AC631" s="4"/>
      <c r="AD631" s="4"/>
      <c r="AE631" s="4"/>
      <c r="AF631" s="36" t="str">
        <f>IF(AF632,"►","")</f>
        <v/>
      </c>
      <c r="AG631" s="4"/>
      <c r="AH631" s="36" t="str">
        <f>IF(AH632,"►","")</f>
        <v/>
      </c>
      <c r="AI631" s="14"/>
      <c r="AJ631" s="168" t="str">
        <f>IF(SUM(AJ632:AJ633)&gt;0,"◄","")</f>
        <v>◄</v>
      </c>
      <c r="AK631" s="169" t="s">
        <v>1742</v>
      </c>
      <c r="AL631" s="168" t="str">
        <f>IF(SUM(AL632:AL633)&gt;0,"◄","")</f>
        <v>◄</v>
      </c>
      <c r="AM631" s="170"/>
      <c r="AN631" s="168" t="str">
        <f>IF(SUM(AN632:AN633)&gt;0,"◄","")</f>
        <v>◄</v>
      </c>
      <c r="AO631" s="39" t="str">
        <f>IF(SUM(AO632:AO633)&gt;0,"►","")</f>
        <v/>
      </c>
      <c r="AP631" s="39" t="str">
        <f>IF(SUM(AP632:AP633)&gt;0,"►","")</f>
        <v/>
      </c>
      <c r="AQ631" s="39" t="str">
        <f>IF(SUM(AQ632:AQ633)&gt;0,"►","")</f>
        <v/>
      </c>
      <c r="AR631" s="40" t="str">
        <f>IF(SUM(AR632:AR633)&gt;0,"►","")</f>
        <v/>
      </c>
      <c r="AS631" s="19"/>
      <c r="AT631" s="19"/>
      <c r="AU631" s="120"/>
    </row>
    <row r="632" spans="1:47" ht="17.399999999999999" customHeight="1" thickBot="1" x14ac:dyDescent="0.35">
      <c r="A632" s="133"/>
      <c r="B632" s="79" t="s">
        <v>1197</v>
      </c>
      <c r="C632" s="82"/>
      <c r="D632" s="83"/>
      <c r="E632" s="112" t="str">
        <f>IF(F632&gt;0,"ok","◄")</f>
        <v>◄</v>
      </c>
      <c r="F632" s="113"/>
      <c r="G632" s="111" t="str">
        <f t="shared" si="17"/>
        <v/>
      </c>
      <c r="H632" s="203"/>
      <c r="I632" s="204"/>
      <c r="J632" s="159"/>
      <c r="K632" s="160"/>
      <c r="L632" s="161"/>
      <c r="M632" s="162"/>
      <c r="N632" s="163"/>
      <c r="O632" s="51"/>
      <c r="P632" s="58"/>
      <c r="Q632" s="59"/>
      <c r="R632" s="55"/>
      <c r="S632" s="52"/>
      <c r="T632" s="56"/>
      <c r="U632" s="52"/>
      <c r="V632" s="35"/>
      <c r="W632" s="164">
        <f>J632</f>
        <v>0</v>
      </c>
      <c r="X632" s="165"/>
      <c r="Y632" s="165"/>
      <c r="Z632" s="165"/>
      <c r="AA632" s="57">
        <f>N632</f>
        <v>0</v>
      </c>
      <c r="AB632" s="60"/>
      <c r="AC632" s="61"/>
      <c r="AD632" s="62"/>
      <c r="AE632" s="57">
        <f>R632</f>
        <v>0</v>
      </c>
      <c r="AF632" s="63"/>
      <c r="AG632" s="57">
        <f>T632</f>
        <v>0</v>
      </c>
      <c r="AH632" s="54"/>
      <c r="AI632" s="14"/>
      <c r="AJ632" s="171">
        <f>IF(K632+O632&gt;=2,0,IF(K632+O632=1,0,1))</f>
        <v>1</v>
      </c>
      <c r="AK632" s="172" t="str">
        <f>IF(K632+O632&gt;=2,0,IF(K632+O632=1,0,"or◄"))</f>
        <v>or◄</v>
      </c>
      <c r="AL632" s="173">
        <f>IF(K632+O632&gt;=1,"",IF(K632+O632&gt;=2,"",1))</f>
        <v>1</v>
      </c>
      <c r="AM632" s="174">
        <f>IF(S632&gt;=1,"",IF(S632&gt;=2,"",1))</f>
        <v>1</v>
      </c>
      <c r="AN632" s="173">
        <f>IF(U632&gt;=1,"",IF(U632&gt;=2,"",1))</f>
        <v>1</v>
      </c>
      <c r="AO632" s="175">
        <f>X632</f>
        <v>0</v>
      </c>
      <c r="AP632" s="22">
        <f>AB632</f>
        <v>0</v>
      </c>
      <c r="AQ632" s="22">
        <f>AF632</f>
        <v>0</v>
      </c>
      <c r="AR632" s="13">
        <f>AH632</f>
        <v>0</v>
      </c>
      <c r="AS632" s="19"/>
      <c r="AT632" s="19"/>
      <c r="AU632" s="120"/>
    </row>
    <row r="633" spans="1:47" ht="14.4" customHeight="1" x14ac:dyDescent="0.3">
      <c r="A633" s="90" t="s">
        <v>441</v>
      </c>
      <c r="B633" s="74"/>
      <c r="C633" s="75"/>
      <c r="D633" s="76"/>
      <c r="E633" s="111" t="str">
        <f>IF(AND(F633="◄",G633="►"),"◄?►",IF(F633="◄","◄",IF(G633="►","►","")))</f>
        <v/>
      </c>
      <c r="F633" s="111" t="str">
        <f>IF(AND(G633="◄",H635="►"),"◄?►",IF(G633="◄","◄",IF(H635="►","►","")))</f>
        <v/>
      </c>
      <c r="G633" s="111" t="str">
        <f t="shared" si="17"/>
        <v/>
      </c>
      <c r="H633" s="91">
        <v>26649</v>
      </c>
      <c r="I633" s="78" t="s">
        <v>43</v>
      </c>
      <c r="J633" s="260"/>
      <c r="K633" s="260"/>
      <c r="L633" s="260"/>
      <c r="M633" s="260"/>
      <c r="N633" s="260"/>
      <c r="O633" s="260"/>
      <c r="P633" s="260"/>
      <c r="Q633" s="260"/>
      <c r="R633" s="260"/>
      <c r="S633" s="260"/>
      <c r="T633" s="260"/>
      <c r="U633" s="260"/>
      <c r="V633" s="260"/>
      <c r="W633" s="260"/>
      <c r="X633" s="260"/>
      <c r="Y633" s="260"/>
      <c r="Z633" s="260"/>
      <c r="AA633" s="260"/>
      <c r="AB633" s="260"/>
      <c r="AC633" s="260"/>
      <c r="AD633" s="260"/>
      <c r="AE633" s="260"/>
      <c r="AF633" s="260"/>
      <c r="AG633" s="260"/>
      <c r="AH633" s="260"/>
      <c r="AI633" s="260"/>
      <c r="AJ633" s="260"/>
      <c r="AK633" s="260"/>
      <c r="AL633" s="260"/>
      <c r="AM633" s="260"/>
      <c r="AN633" s="260"/>
      <c r="AO633" s="260"/>
      <c r="AP633" s="260"/>
      <c r="AQ633" s="260"/>
      <c r="AR633" s="260"/>
      <c r="AS633" s="260"/>
      <c r="AT633" s="260"/>
      <c r="AU633" s="120"/>
    </row>
    <row r="634" spans="1:47" ht="15" customHeight="1" thickBot="1" x14ac:dyDescent="0.35">
      <c r="A634" s="133"/>
      <c r="B634" s="79" t="s">
        <v>1198</v>
      </c>
      <c r="C634" s="82"/>
      <c r="D634" s="83"/>
      <c r="E634" s="112"/>
      <c r="F634" s="114" t="s">
        <v>1785</v>
      </c>
      <c r="G634" s="111" t="str">
        <f t="shared" si="17"/>
        <v/>
      </c>
      <c r="H634" s="203"/>
      <c r="I634" s="204"/>
      <c r="J634" s="261"/>
      <c r="K634" s="261"/>
      <c r="L634" s="261"/>
      <c r="M634" s="261"/>
      <c r="N634" s="261"/>
      <c r="O634" s="261"/>
      <c r="P634" s="261"/>
      <c r="Q634" s="261"/>
      <c r="R634" s="261"/>
      <c r="S634" s="261"/>
      <c r="T634" s="261"/>
      <c r="U634" s="261"/>
      <c r="V634" s="261"/>
      <c r="W634" s="261"/>
      <c r="X634" s="261"/>
      <c r="Y634" s="261"/>
      <c r="Z634" s="261"/>
      <c r="AA634" s="261"/>
      <c r="AB634" s="261"/>
      <c r="AC634" s="261"/>
      <c r="AD634" s="261"/>
      <c r="AE634" s="261"/>
      <c r="AF634" s="261"/>
      <c r="AG634" s="261"/>
      <c r="AH634" s="261"/>
      <c r="AI634" s="261"/>
      <c r="AJ634" s="261"/>
      <c r="AK634" s="261"/>
      <c r="AL634" s="261"/>
      <c r="AM634" s="261"/>
      <c r="AN634" s="261"/>
      <c r="AO634" s="261"/>
      <c r="AP634" s="261"/>
      <c r="AQ634" s="261"/>
      <c r="AR634" s="261"/>
      <c r="AS634" s="261"/>
      <c r="AT634" s="261"/>
      <c r="AU634" s="120"/>
    </row>
    <row r="635" spans="1:47" ht="19.8" customHeight="1" thickBot="1" x14ac:dyDescent="0.35">
      <c r="A635" s="190" t="s">
        <v>442</v>
      </c>
      <c r="B635" s="191"/>
      <c r="C635" s="191"/>
      <c r="D635" s="192"/>
      <c r="E635" s="109" t="str">
        <f>IF(F635="◄","◄",IF(F635="ok","►",""))</f>
        <v>◄</v>
      </c>
      <c r="F635" s="110" t="str">
        <f>IF(F636&gt;0,"OK","◄")</f>
        <v>◄</v>
      </c>
      <c r="G635" s="111" t="str">
        <f t="shared" si="17"/>
        <v/>
      </c>
      <c r="H635" s="91">
        <v>26649</v>
      </c>
      <c r="I635" s="78" t="s">
        <v>43</v>
      </c>
      <c r="J635" s="23"/>
      <c r="K635" s="50" t="str">
        <f>IF(K636&gt;0,"","◄")</f>
        <v>◄</v>
      </c>
      <c r="L635" s="141"/>
      <c r="M635" s="141"/>
      <c r="N635" s="20"/>
      <c r="O635" s="50" t="str">
        <f>IF(O636&gt;0,"","◄")</f>
        <v>◄</v>
      </c>
      <c r="P635" s="3"/>
      <c r="Q635" s="4"/>
      <c r="R635" s="4"/>
      <c r="S635" s="50" t="str">
        <f>IF(S636&gt;0,"","◄")</f>
        <v>◄</v>
      </c>
      <c r="T635" s="4"/>
      <c r="U635" s="50" t="str">
        <f>IF(U636&gt;0,"","◄")</f>
        <v>◄</v>
      </c>
      <c r="V635" s="28"/>
      <c r="W635" s="4"/>
      <c r="X635" s="36" t="str">
        <f>IF(X636,"►","")</f>
        <v/>
      </c>
      <c r="Y635" s="142"/>
      <c r="Z635" s="142"/>
      <c r="AA635" s="4"/>
      <c r="AB635" s="36" t="str">
        <f>IF(AB636,"►","")</f>
        <v/>
      </c>
      <c r="AC635" s="4"/>
      <c r="AD635" s="4"/>
      <c r="AE635" s="4"/>
      <c r="AF635" s="36" t="str">
        <f>IF(AF636,"►","")</f>
        <v/>
      </c>
      <c r="AG635" s="4"/>
      <c r="AH635" s="36" t="str">
        <f>IF(AH636,"►","")</f>
        <v/>
      </c>
      <c r="AI635" s="14"/>
      <c r="AJ635" s="168" t="str">
        <f>IF(SUM(AJ636:AJ637)&gt;0,"◄","")</f>
        <v>◄</v>
      </c>
      <c r="AK635" s="169" t="s">
        <v>1742</v>
      </c>
      <c r="AL635" s="168" t="str">
        <f>IF(SUM(AL636:AL637)&gt;0,"◄","")</f>
        <v>◄</v>
      </c>
      <c r="AM635" s="170"/>
      <c r="AN635" s="168" t="str">
        <f>IF(SUM(AN636:AN637)&gt;0,"◄","")</f>
        <v>◄</v>
      </c>
      <c r="AO635" s="39" t="str">
        <f>IF(SUM(AO636:AO637)&gt;0,"►","")</f>
        <v/>
      </c>
      <c r="AP635" s="39" t="str">
        <f>IF(SUM(AP636:AP637)&gt;0,"►","")</f>
        <v/>
      </c>
      <c r="AQ635" s="39" t="str">
        <f>IF(SUM(AQ636:AQ637)&gt;0,"►","")</f>
        <v/>
      </c>
      <c r="AR635" s="40" t="str">
        <f>IF(SUM(AR636:AR637)&gt;0,"►","")</f>
        <v/>
      </c>
      <c r="AS635" s="19"/>
      <c r="AT635" s="19"/>
      <c r="AU635" s="120"/>
    </row>
    <row r="636" spans="1:47" ht="15" customHeight="1" thickBot="1" x14ac:dyDescent="0.35">
      <c r="A636" s="133"/>
      <c r="B636" s="79" t="s">
        <v>1199</v>
      </c>
      <c r="C636" s="82"/>
      <c r="D636" s="83"/>
      <c r="E636" s="112" t="str">
        <f>IF(F636&gt;0,"ok","◄")</f>
        <v>◄</v>
      </c>
      <c r="F636" s="113"/>
      <c r="G636" s="111" t="str">
        <f t="shared" si="17"/>
        <v/>
      </c>
      <c r="H636" s="203"/>
      <c r="I636" s="204"/>
      <c r="J636" s="159"/>
      <c r="K636" s="160"/>
      <c r="L636" s="161"/>
      <c r="M636" s="162"/>
      <c r="N636" s="163"/>
      <c r="O636" s="51"/>
      <c r="P636" s="58"/>
      <c r="Q636" s="59"/>
      <c r="R636" s="55"/>
      <c r="S636" s="52"/>
      <c r="T636" s="56"/>
      <c r="U636" s="52"/>
      <c r="V636" s="35"/>
      <c r="W636" s="164">
        <f>J636</f>
        <v>0</v>
      </c>
      <c r="X636" s="165"/>
      <c r="Y636" s="165"/>
      <c r="Z636" s="165"/>
      <c r="AA636" s="57">
        <f>N636</f>
        <v>0</v>
      </c>
      <c r="AB636" s="60"/>
      <c r="AC636" s="61"/>
      <c r="AD636" s="62"/>
      <c r="AE636" s="57">
        <f>R636</f>
        <v>0</v>
      </c>
      <c r="AF636" s="63"/>
      <c r="AG636" s="57">
        <f>T636</f>
        <v>0</v>
      </c>
      <c r="AH636" s="54"/>
      <c r="AI636" s="14"/>
      <c r="AJ636" s="171">
        <f>IF(K636+O636&gt;=2,0,IF(K636+O636=1,0,1))</f>
        <v>1</v>
      </c>
      <c r="AK636" s="172" t="str">
        <f>IF(K636+O636&gt;=2,0,IF(K636+O636=1,0,"or◄"))</f>
        <v>or◄</v>
      </c>
      <c r="AL636" s="173">
        <f>IF(K636+O636&gt;=1,"",IF(K636+O636&gt;=2,"",1))</f>
        <v>1</v>
      </c>
      <c r="AM636" s="174">
        <f>IF(S636&gt;=1,"",IF(S636&gt;=2,"",1))</f>
        <v>1</v>
      </c>
      <c r="AN636" s="173">
        <f>IF(U636&gt;=1,"",IF(U636&gt;=2,"",1))</f>
        <v>1</v>
      </c>
      <c r="AO636" s="175">
        <f>X636</f>
        <v>0</v>
      </c>
      <c r="AP636" s="22">
        <f>AB636</f>
        <v>0</v>
      </c>
      <c r="AQ636" s="22">
        <f>AF636</f>
        <v>0</v>
      </c>
      <c r="AR636" s="13">
        <f>AH636</f>
        <v>0</v>
      </c>
      <c r="AS636" s="10" t="str">
        <f>IF(SUM(K636,O636,S636,U636)&gt;0,J636*K636+N636*O636+R636*S636+T636*U636,"")</f>
        <v/>
      </c>
      <c r="AT636" s="41" t="str">
        <f>IF(SUM(X636,AB636,AF636,AH636)&gt;0,W636*X636+AA636*AB636+AE636*AF636+AG636*AH636,"")</f>
        <v/>
      </c>
      <c r="AU636" s="120"/>
    </row>
    <row r="637" spans="1:47" ht="33" customHeight="1" x14ac:dyDescent="0.3">
      <c r="A637" s="209" t="s">
        <v>1712</v>
      </c>
      <c r="B637" s="210"/>
      <c r="C637" s="210"/>
      <c r="D637" s="211"/>
      <c r="E637" s="111" t="str">
        <f>IF(AND(F637="◄",G637="►"),"◄?►",IF(F637="◄","◄",IF(G637="►","►","")))</f>
        <v/>
      </c>
      <c r="F637" s="111" t="str">
        <f>IF(AND(G637="◄",H639="►"),"◄?►",IF(G637="◄","◄",IF(H639="►","►","")))</f>
        <v/>
      </c>
      <c r="G637" s="111" t="str">
        <f t="shared" si="17"/>
        <v/>
      </c>
      <c r="H637" s="91">
        <v>26641</v>
      </c>
      <c r="I637" s="78" t="s">
        <v>43</v>
      </c>
      <c r="J637" s="260"/>
      <c r="K637" s="260"/>
      <c r="L637" s="260"/>
      <c r="M637" s="260"/>
      <c r="N637" s="260"/>
      <c r="O637" s="260"/>
      <c r="P637" s="260"/>
      <c r="Q637" s="260"/>
      <c r="R637" s="260"/>
      <c r="S637" s="260"/>
      <c r="T637" s="260"/>
      <c r="U637" s="260"/>
      <c r="V637" s="260"/>
      <c r="W637" s="260"/>
      <c r="X637" s="260"/>
      <c r="Y637" s="260"/>
      <c r="Z637" s="260"/>
      <c r="AA637" s="260"/>
      <c r="AB637" s="260"/>
      <c r="AC637" s="260"/>
      <c r="AD637" s="260"/>
      <c r="AE637" s="260"/>
      <c r="AF637" s="260"/>
      <c r="AG637" s="260"/>
      <c r="AH637" s="260"/>
      <c r="AI637" s="260"/>
      <c r="AJ637" s="260"/>
      <c r="AK637" s="260"/>
      <c r="AL637" s="260"/>
      <c r="AM637" s="260"/>
      <c r="AN637" s="260"/>
      <c r="AO637" s="260"/>
      <c r="AP637" s="260"/>
      <c r="AQ637" s="260"/>
      <c r="AR637" s="260"/>
      <c r="AS637" s="260"/>
      <c r="AT637" s="260"/>
      <c r="AU637" s="120"/>
    </row>
    <row r="638" spans="1:47" ht="15" customHeight="1" thickBot="1" x14ac:dyDescent="0.35">
      <c r="A638" s="133"/>
      <c r="B638" s="79" t="s">
        <v>1197</v>
      </c>
      <c r="C638" s="82"/>
      <c r="D638" s="83"/>
      <c r="E638" s="112"/>
      <c r="F638" s="114" t="s">
        <v>1785</v>
      </c>
      <c r="G638" s="111" t="str">
        <f t="shared" si="17"/>
        <v/>
      </c>
      <c r="H638" s="203"/>
      <c r="I638" s="204"/>
      <c r="J638" s="261"/>
      <c r="K638" s="261"/>
      <c r="L638" s="261"/>
      <c r="M638" s="261"/>
      <c r="N638" s="261"/>
      <c r="O638" s="261"/>
      <c r="P638" s="261"/>
      <c r="Q638" s="261"/>
      <c r="R638" s="261"/>
      <c r="S638" s="261"/>
      <c r="T638" s="261"/>
      <c r="U638" s="261"/>
      <c r="V638" s="261"/>
      <c r="W638" s="261"/>
      <c r="X638" s="261"/>
      <c r="Y638" s="261"/>
      <c r="Z638" s="261"/>
      <c r="AA638" s="261"/>
      <c r="AB638" s="261"/>
      <c r="AC638" s="261"/>
      <c r="AD638" s="261"/>
      <c r="AE638" s="261"/>
      <c r="AF638" s="261"/>
      <c r="AG638" s="261"/>
      <c r="AH638" s="261"/>
      <c r="AI638" s="261"/>
      <c r="AJ638" s="261"/>
      <c r="AK638" s="261"/>
      <c r="AL638" s="261"/>
      <c r="AM638" s="261"/>
      <c r="AN638" s="261"/>
      <c r="AO638" s="261"/>
      <c r="AP638" s="261"/>
      <c r="AQ638" s="261"/>
      <c r="AR638" s="261"/>
      <c r="AS638" s="261"/>
      <c r="AT638" s="261"/>
      <c r="AU638" s="120"/>
    </row>
    <row r="639" spans="1:47" ht="14.4" customHeight="1" thickBot="1" x14ac:dyDescent="0.35">
      <c r="A639" s="136" t="s">
        <v>443</v>
      </c>
      <c r="B639" s="74"/>
      <c r="C639" s="75"/>
      <c r="D639" s="76"/>
      <c r="E639" s="109" t="str">
        <f>IF(F639="◄","◄",IF(F639="ok","►",""))</f>
        <v>◄</v>
      </c>
      <c r="F639" s="110" t="str">
        <f>IF(F640&gt;0,"OK","◄")</f>
        <v>◄</v>
      </c>
      <c r="G639" s="111" t="str">
        <f t="shared" si="17"/>
        <v/>
      </c>
      <c r="H639" s="91">
        <v>26747</v>
      </c>
      <c r="I639" s="78" t="s">
        <v>43</v>
      </c>
      <c r="J639" s="23"/>
      <c r="K639" s="50" t="str">
        <f>IF(K640&gt;0,"","◄")</f>
        <v>◄</v>
      </c>
      <c r="L639" s="141"/>
      <c r="M639" s="141"/>
      <c r="N639" s="20"/>
      <c r="O639" s="50" t="str">
        <f>IF(O640&gt;0,"","◄")</f>
        <v>◄</v>
      </c>
      <c r="P639" s="3"/>
      <c r="Q639" s="4"/>
      <c r="R639" s="4"/>
      <c r="S639" s="50" t="str">
        <f>IF(S640&gt;0,"","◄")</f>
        <v>◄</v>
      </c>
      <c r="T639" s="4"/>
      <c r="U639" s="50" t="str">
        <f>IF(U640&gt;0,"","◄")</f>
        <v>◄</v>
      </c>
      <c r="V639" s="28"/>
      <c r="W639" s="4"/>
      <c r="X639" s="36" t="str">
        <f>IF(X640,"►","")</f>
        <v/>
      </c>
      <c r="Y639" s="142"/>
      <c r="Z639" s="142"/>
      <c r="AA639" s="4"/>
      <c r="AB639" s="36" t="str">
        <f>IF(AB640,"►","")</f>
        <v/>
      </c>
      <c r="AC639" s="4"/>
      <c r="AD639" s="4"/>
      <c r="AE639" s="4"/>
      <c r="AF639" s="36" t="str">
        <f>IF(AF640,"►","")</f>
        <v/>
      </c>
      <c r="AG639" s="4"/>
      <c r="AH639" s="36" t="str">
        <f>IF(AH640,"►","")</f>
        <v/>
      </c>
      <c r="AI639" s="14"/>
      <c r="AJ639" s="168" t="str">
        <f t="shared" ref="AJ639" si="21">IF(SUM(AJ640:AJ641)&gt;0,"◄","")</f>
        <v>◄</v>
      </c>
      <c r="AK639" s="169" t="s">
        <v>1742</v>
      </c>
      <c r="AL639" s="168" t="str">
        <f t="shared" ref="AL639:AN639" si="22">IF(SUM(AL640:AL641)&gt;0,"◄","")</f>
        <v>◄</v>
      </c>
      <c r="AM639" s="170"/>
      <c r="AN639" s="168" t="str">
        <f t="shared" si="22"/>
        <v>◄</v>
      </c>
      <c r="AO639" s="39" t="str">
        <f t="shared" ref="AO639:AR639" si="23">IF(SUM(AO640:AO641)&gt;0,"►","")</f>
        <v/>
      </c>
      <c r="AP639" s="39" t="str">
        <f t="shared" si="23"/>
        <v/>
      </c>
      <c r="AQ639" s="39" t="str">
        <f t="shared" si="23"/>
        <v/>
      </c>
      <c r="AR639" s="40" t="str">
        <f t="shared" si="23"/>
        <v/>
      </c>
      <c r="AS639" s="19"/>
      <c r="AT639" s="19"/>
      <c r="AU639" s="120"/>
    </row>
    <row r="640" spans="1:47" ht="15" customHeight="1" thickBot="1" x14ac:dyDescent="0.35">
      <c r="A640" s="133"/>
      <c r="B640" s="79" t="s">
        <v>1200</v>
      </c>
      <c r="C640" s="82"/>
      <c r="D640" s="83"/>
      <c r="E640" s="112" t="str">
        <f>IF(F640&gt;0,"ok","◄")</f>
        <v>◄</v>
      </c>
      <c r="F640" s="113"/>
      <c r="G640" s="111" t="str">
        <f t="shared" si="17"/>
        <v/>
      </c>
      <c r="H640" s="203"/>
      <c r="I640" s="204"/>
      <c r="J640" s="159"/>
      <c r="K640" s="160"/>
      <c r="L640" s="161"/>
      <c r="M640" s="162"/>
      <c r="N640" s="163"/>
      <c r="O640" s="51"/>
      <c r="P640" s="58"/>
      <c r="Q640" s="59"/>
      <c r="R640" s="55"/>
      <c r="S640" s="52"/>
      <c r="T640" s="56"/>
      <c r="U640" s="52"/>
      <c r="V640" s="35"/>
      <c r="W640" s="164">
        <f>J640</f>
        <v>0</v>
      </c>
      <c r="X640" s="165"/>
      <c r="Y640" s="165"/>
      <c r="Z640" s="165"/>
      <c r="AA640" s="57">
        <f>N640</f>
        <v>0</v>
      </c>
      <c r="AB640" s="60"/>
      <c r="AC640" s="61"/>
      <c r="AD640" s="62"/>
      <c r="AE640" s="57">
        <f>R640</f>
        <v>0</v>
      </c>
      <c r="AF640" s="63"/>
      <c r="AG640" s="57">
        <f>T640</f>
        <v>0</v>
      </c>
      <c r="AH640" s="54"/>
      <c r="AI640" s="14"/>
      <c r="AJ640" s="171">
        <f>IF(K640+O640&gt;=2,0,IF(K640+O640=1,0,1))</f>
        <v>1</v>
      </c>
      <c r="AK640" s="172" t="str">
        <f>IF(K640+O640&gt;=2,0,IF(K640+O640=1,0,"or◄"))</f>
        <v>or◄</v>
      </c>
      <c r="AL640" s="173">
        <f>IF(K640+O640&gt;=1,"",IF(K640+O640&gt;=2,"",1))</f>
        <v>1</v>
      </c>
      <c r="AM640" s="174">
        <f>IF(S640&gt;=1,"",IF(S640&gt;=2,"",1))</f>
        <v>1</v>
      </c>
      <c r="AN640" s="173">
        <f>IF(U640&gt;=1,"",IF(U640&gt;=2,"",1))</f>
        <v>1</v>
      </c>
      <c r="AO640" s="175">
        <f>X640</f>
        <v>0</v>
      </c>
      <c r="AP640" s="22">
        <f>AB640</f>
        <v>0</v>
      </c>
      <c r="AQ640" s="22">
        <f>AF640</f>
        <v>0</v>
      </c>
      <c r="AR640" s="13">
        <f>AH640</f>
        <v>0</v>
      </c>
      <c r="AS640" s="10" t="str">
        <f>IF(SUM(K640,O640,S640,U640)&gt;0,J640*K640+N640*O640+R640*S640+T640*U640,"")</f>
        <v/>
      </c>
      <c r="AT640" s="41" t="str">
        <f>IF(SUM(X640,AB640,AF640,AH640)&gt;0,W640*X640+AA640*AB640+AE640*AF640+AG640*AH640,"")</f>
        <v/>
      </c>
      <c r="AU640" s="120"/>
    </row>
    <row r="641" spans="1:47" ht="14.4" customHeight="1" thickBot="1" x14ac:dyDescent="0.35">
      <c r="A641" s="190" t="s">
        <v>444</v>
      </c>
      <c r="B641" s="191"/>
      <c r="C641" s="191"/>
      <c r="D641" s="192"/>
      <c r="E641" s="109" t="str">
        <f>IF(F641="◄","◄",IF(F641="ok","►",""))</f>
        <v>◄</v>
      </c>
      <c r="F641" s="110" t="str">
        <f>IF(F642&gt;0,"OK","◄")</f>
        <v>◄</v>
      </c>
      <c r="G641" s="111" t="str">
        <f t="shared" si="17"/>
        <v/>
      </c>
      <c r="H641" s="91">
        <v>26747</v>
      </c>
      <c r="I641" s="78" t="s">
        <v>43</v>
      </c>
      <c r="J641" s="23"/>
      <c r="K641" s="50" t="str">
        <f>IF(K642&gt;0,"","◄")</f>
        <v>◄</v>
      </c>
      <c r="L641" s="141"/>
      <c r="M641" s="141"/>
      <c r="N641" s="20"/>
      <c r="O641" s="50" t="str">
        <f>IF(O642&gt;0,"","◄")</f>
        <v>◄</v>
      </c>
      <c r="P641" s="3"/>
      <c r="Q641" s="4"/>
      <c r="R641" s="4"/>
      <c r="S641" s="50" t="str">
        <f>IF(S642&gt;0,"","◄")</f>
        <v>◄</v>
      </c>
      <c r="T641" s="4"/>
      <c r="U641" s="50" t="str">
        <f>IF(U642&gt;0,"","◄")</f>
        <v>◄</v>
      </c>
      <c r="V641" s="28"/>
      <c r="W641" s="4"/>
      <c r="X641" s="36" t="str">
        <f>IF(X642,"►","")</f>
        <v/>
      </c>
      <c r="Y641" s="142"/>
      <c r="Z641" s="142"/>
      <c r="AA641" s="4"/>
      <c r="AB641" s="36" t="str">
        <f>IF(AB642,"►","")</f>
        <v/>
      </c>
      <c r="AC641" s="4"/>
      <c r="AD641" s="4"/>
      <c r="AE641" s="4"/>
      <c r="AF641" s="36" t="str">
        <f>IF(AF642,"►","")</f>
        <v/>
      </c>
      <c r="AG641" s="4"/>
      <c r="AH641" s="36" t="str">
        <f>IF(AH642,"►","")</f>
        <v/>
      </c>
      <c r="AI641" s="14"/>
      <c r="AJ641" s="168" t="str">
        <f>IF(SUM(AJ642:AJ643)&gt;0,"◄","")</f>
        <v>◄</v>
      </c>
      <c r="AK641" s="169" t="s">
        <v>1742</v>
      </c>
      <c r="AL641" s="168" t="str">
        <f>IF(SUM(AL642:AL643)&gt;0,"◄","")</f>
        <v>◄</v>
      </c>
      <c r="AM641" s="170"/>
      <c r="AN641" s="168" t="str">
        <f>IF(SUM(AN642:AN643)&gt;0,"◄","")</f>
        <v>◄</v>
      </c>
      <c r="AO641" s="39" t="str">
        <f>IF(SUM(AO642:AO643)&gt;0,"►","")</f>
        <v/>
      </c>
      <c r="AP641" s="39" t="str">
        <f>IF(SUM(AP642:AP643)&gt;0,"►","")</f>
        <v/>
      </c>
      <c r="AQ641" s="39" t="str">
        <f>IF(SUM(AQ642:AQ643)&gt;0,"►","")</f>
        <v/>
      </c>
      <c r="AR641" s="40" t="str">
        <f>IF(SUM(AR642:AR643)&gt;0,"►","")</f>
        <v/>
      </c>
      <c r="AS641" s="19"/>
      <c r="AT641" s="19"/>
      <c r="AU641" s="120"/>
    </row>
    <row r="642" spans="1:47" ht="15" customHeight="1" thickBot="1" x14ac:dyDescent="0.35">
      <c r="A642" s="133"/>
      <c r="B642" s="79" t="s">
        <v>1201</v>
      </c>
      <c r="C642" s="82"/>
      <c r="D642" s="83"/>
      <c r="E642" s="112" t="str">
        <f>IF(F642&gt;0,"ok","◄")</f>
        <v>◄</v>
      </c>
      <c r="F642" s="113"/>
      <c r="G642" s="111" t="str">
        <f t="shared" si="17"/>
        <v/>
      </c>
      <c r="H642" s="203"/>
      <c r="I642" s="204"/>
      <c r="J642" s="159"/>
      <c r="K642" s="160"/>
      <c r="L642" s="161"/>
      <c r="M642" s="162"/>
      <c r="N642" s="163"/>
      <c r="O642" s="51"/>
      <c r="P642" s="58"/>
      <c r="Q642" s="59"/>
      <c r="R642" s="55"/>
      <c r="S642" s="52"/>
      <c r="T642" s="56"/>
      <c r="U642" s="52"/>
      <c r="V642" s="35"/>
      <c r="W642" s="164">
        <f>J642</f>
        <v>0</v>
      </c>
      <c r="X642" s="165"/>
      <c r="Y642" s="165"/>
      <c r="Z642" s="165"/>
      <c r="AA642" s="57">
        <f>N642</f>
        <v>0</v>
      </c>
      <c r="AB642" s="60"/>
      <c r="AC642" s="61"/>
      <c r="AD642" s="62"/>
      <c r="AE642" s="57">
        <f>R642</f>
        <v>0</v>
      </c>
      <c r="AF642" s="63"/>
      <c r="AG642" s="57">
        <f>T642</f>
        <v>0</v>
      </c>
      <c r="AH642" s="54"/>
      <c r="AI642" s="14"/>
      <c r="AJ642" s="171">
        <f>IF(K642+O642&gt;=2,0,IF(K642+O642=1,0,1))</f>
        <v>1</v>
      </c>
      <c r="AK642" s="172" t="str">
        <f>IF(K642+O642&gt;=2,0,IF(K642+O642=1,0,"or◄"))</f>
        <v>or◄</v>
      </c>
      <c r="AL642" s="173">
        <f>IF(K642+O642&gt;=1,"",IF(K642+O642&gt;=2,"",1))</f>
        <v>1</v>
      </c>
      <c r="AM642" s="174">
        <f>IF(S642&gt;=1,"",IF(S642&gt;=2,"",1))</f>
        <v>1</v>
      </c>
      <c r="AN642" s="173">
        <f>IF(U642&gt;=1,"",IF(U642&gt;=2,"",1))</f>
        <v>1</v>
      </c>
      <c r="AO642" s="175">
        <f>X642</f>
        <v>0</v>
      </c>
      <c r="AP642" s="22">
        <f>AB642</f>
        <v>0</v>
      </c>
      <c r="AQ642" s="22">
        <f>AF642</f>
        <v>0</v>
      </c>
      <c r="AR642" s="13">
        <f>AH642</f>
        <v>0</v>
      </c>
      <c r="AS642" s="10" t="str">
        <f>IF(SUM(K642,O642,S642,U642)&gt;0,J642*K642+N642*O642+R642*S642+T642*U642,"")</f>
        <v/>
      </c>
      <c r="AT642" s="41" t="str">
        <f>IF(SUM(X642,AB642,AF642,AH642)&gt;0,W642*X642+AA642*AB642+AE642*AF642+AG642*AH642,"")</f>
        <v/>
      </c>
      <c r="AU642" s="120"/>
    </row>
    <row r="643" spans="1:47" ht="14.4" customHeight="1" thickBot="1" x14ac:dyDescent="0.35">
      <c r="A643" s="136" t="s">
        <v>445</v>
      </c>
      <c r="B643" s="74"/>
      <c r="C643" s="75"/>
      <c r="D643" s="76"/>
      <c r="E643" s="109" t="str">
        <f>IF(F643="◄","◄",IF(F643="ok","►",""))</f>
        <v>◄</v>
      </c>
      <c r="F643" s="110" t="str">
        <f>IF(F644&gt;0,"OK","◄")</f>
        <v>◄</v>
      </c>
      <c r="G643" s="111" t="str">
        <f t="shared" ref="G643:G706" si="24">IF(AND(H643="◄",I643="►"),"◄?►",IF(H643="◄","◄",IF(I643="►","►","")))</f>
        <v/>
      </c>
      <c r="H643" s="91">
        <v>26747</v>
      </c>
      <c r="I643" s="78" t="s">
        <v>43</v>
      </c>
      <c r="J643" s="23"/>
      <c r="K643" s="50" t="str">
        <f>IF(K644&gt;0,"","◄")</f>
        <v>◄</v>
      </c>
      <c r="L643" s="141"/>
      <c r="M643" s="141"/>
      <c r="N643" s="20"/>
      <c r="O643" s="50" t="str">
        <f>IF(O644&gt;0,"","◄")</f>
        <v>◄</v>
      </c>
      <c r="P643" s="3"/>
      <c r="Q643" s="4"/>
      <c r="R643" s="4"/>
      <c r="S643" s="50" t="str">
        <f>IF(S644&gt;0,"","◄")</f>
        <v>◄</v>
      </c>
      <c r="T643" s="4"/>
      <c r="U643" s="50" t="str">
        <f>IF(U644&gt;0,"","◄")</f>
        <v>◄</v>
      </c>
      <c r="V643" s="28"/>
      <c r="W643" s="4"/>
      <c r="X643" s="36" t="str">
        <f>IF(X644,"►","")</f>
        <v/>
      </c>
      <c r="Y643" s="142"/>
      <c r="Z643" s="142"/>
      <c r="AA643" s="4"/>
      <c r="AB643" s="36" t="str">
        <f>IF(AB644,"►","")</f>
        <v/>
      </c>
      <c r="AC643" s="4"/>
      <c r="AD643" s="4"/>
      <c r="AE643" s="4"/>
      <c r="AF643" s="36" t="str">
        <f>IF(AF644,"►","")</f>
        <v/>
      </c>
      <c r="AG643" s="4"/>
      <c r="AH643" s="36" t="str">
        <f>IF(AH644,"►","")</f>
        <v/>
      </c>
      <c r="AI643" s="14"/>
      <c r="AJ643" s="168" t="str">
        <f>IF(SUM(AJ644:AJ645)&gt;0,"◄","")</f>
        <v>◄</v>
      </c>
      <c r="AK643" s="169" t="s">
        <v>1742</v>
      </c>
      <c r="AL643" s="168" t="str">
        <f>IF(SUM(AL644:AL645)&gt;0,"◄","")</f>
        <v>◄</v>
      </c>
      <c r="AM643" s="170"/>
      <c r="AN643" s="168" t="str">
        <f>IF(SUM(AN644:AN645)&gt;0,"◄","")</f>
        <v>◄</v>
      </c>
      <c r="AO643" s="39" t="str">
        <f>IF(SUM(AO644:AO645)&gt;0,"►","")</f>
        <v/>
      </c>
      <c r="AP643" s="39" t="str">
        <f>IF(SUM(AP644:AP645)&gt;0,"►","")</f>
        <v/>
      </c>
      <c r="AQ643" s="39" t="str">
        <f>IF(SUM(AQ644:AQ645)&gt;0,"►","")</f>
        <v/>
      </c>
      <c r="AR643" s="40" t="str">
        <f>IF(SUM(AR644:AR645)&gt;0,"►","")</f>
        <v/>
      </c>
      <c r="AS643" s="19"/>
      <c r="AT643" s="19"/>
      <c r="AU643" s="120"/>
    </row>
    <row r="644" spans="1:47" ht="15" customHeight="1" thickBot="1" x14ac:dyDescent="0.35">
      <c r="A644" s="133"/>
      <c r="B644" s="79" t="s">
        <v>1202</v>
      </c>
      <c r="C644" s="82"/>
      <c r="D644" s="83"/>
      <c r="E644" s="112" t="str">
        <f>IF(F644&gt;0,"ok","◄")</f>
        <v>◄</v>
      </c>
      <c r="F644" s="113"/>
      <c r="G644" s="111" t="str">
        <f t="shared" si="24"/>
        <v/>
      </c>
      <c r="H644" s="203"/>
      <c r="I644" s="204"/>
      <c r="J644" s="159"/>
      <c r="K644" s="160"/>
      <c r="L644" s="161"/>
      <c r="M644" s="162"/>
      <c r="N644" s="163"/>
      <c r="O644" s="51"/>
      <c r="P644" s="58"/>
      <c r="Q644" s="59"/>
      <c r="R644" s="55"/>
      <c r="S644" s="52"/>
      <c r="T644" s="56"/>
      <c r="U644" s="52"/>
      <c r="V644" s="35"/>
      <c r="W644" s="164">
        <f>J644</f>
        <v>0</v>
      </c>
      <c r="X644" s="165"/>
      <c r="Y644" s="165"/>
      <c r="Z644" s="165"/>
      <c r="AA644" s="57">
        <f>N644</f>
        <v>0</v>
      </c>
      <c r="AB644" s="60"/>
      <c r="AC644" s="61"/>
      <c r="AD644" s="62"/>
      <c r="AE644" s="57">
        <f>R644</f>
        <v>0</v>
      </c>
      <c r="AF644" s="63"/>
      <c r="AG644" s="57">
        <f>T644</f>
        <v>0</v>
      </c>
      <c r="AH644" s="54"/>
      <c r="AI644" s="14"/>
      <c r="AJ644" s="171">
        <f>IF(K644+O644&gt;=2,0,IF(K644+O644=1,0,1))</f>
        <v>1</v>
      </c>
      <c r="AK644" s="172" t="str">
        <f>IF(K644+O644&gt;=2,0,IF(K644+O644=1,0,"or◄"))</f>
        <v>or◄</v>
      </c>
      <c r="AL644" s="173">
        <f>IF(K644+O644&gt;=1,"",IF(K644+O644&gt;=2,"",1))</f>
        <v>1</v>
      </c>
      <c r="AM644" s="174">
        <f>IF(S644&gt;=1,"",IF(S644&gt;=2,"",1))</f>
        <v>1</v>
      </c>
      <c r="AN644" s="173">
        <f>IF(U644&gt;=1,"",IF(U644&gt;=2,"",1))</f>
        <v>1</v>
      </c>
      <c r="AO644" s="175">
        <f>X644</f>
        <v>0</v>
      </c>
      <c r="AP644" s="22">
        <f>AB644</f>
        <v>0</v>
      </c>
      <c r="AQ644" s="22">
        <f>AF644</f>
        <v>0</v>
      </c>
      <c r="AR644" s="13">
        <f>AH644</f>
        <v>0</v>
      </c>
      <c r="AS644" s="10" t="str">
        <f>IF(SUM(K644,O644,S644,U644)&gt;0,J644*K644+N644*O644+R644*S644+T644*U644,"")</f>
        <v/>
      </c>
      <c r="AT644" s="41" t="str">
        <f>IF(SUM(X644,AB644,AF644,AH644)&gt;0,W644*X644+AA644*AB644+AE644*AF644+AG644*AH644,"")</f>
        <v/>
      </c>
      <c r="AU644" s="120"/>
    </row>
    <row r="645" spans="1:47" ht="14.4" customHeight="1" thickBot="1" x14ac:dyDescent="0.35">
      <c r="A645" s="136" t="s">
        <v>446</v>
      </c>
      <c r="B645" s="74"/>
      <c r="C645" s="75"/>
      <c r="D645" s="76"/>
      <c r="E645" s="109" t="str">
        <f>IF(F645="◄","◄",IF(F645="ok","►",""))</f>
        <v>◄</v>
      </c>
      <c r="F645" s="110" t="str">
        <f>IF(F646&gt;0,"OK","◄")</f>
        <v>◄</v>
      </c>
      <c r="G645" s="111" t="str">
        <f t="shared" si="24"/>
        <v/>
      </c>
      <c r="H645" s="91">
        <v>26761</v>
      </c>
      <c r="I645" s="78" t="s">
        <v>43</v>
      </c>
      <c r="J645" s="23"/>
      <c r="K645" s="50" t="str">
        <f>IF(K646&gt;0,"","◄")</f>
        <v>◄</v>
      </c>
      <c r="L645" s="141"/>
      <c r="M645" s="141"/>
      <c r="N645" s="20"/>
      <c r="O645" s="50" t="str">
        <f>IF(O646&gt;0,"","◄")</f>
        <v>◄</v>
      </c>
      <c r="P645" s="3"/>
      <c r="Q645" s="4"/>
      <c r="R645" s="4"/>
      <c r="S645" s="50" t="str">
        <f>IF(S646&gt;0,"","◄")</f>
        <v>◄</v>
      </c>
      <c r="T645" s="4"/>
      <c r="U645" s="50" t="str">
        <f>IF(U646&gt;0,"","◄")</f>
        <v>◄</v>
      </c>
      <c r="V645" s="28"/>
      <c r="W645" s="4"/>
      <c r="X645" s="36" t="str">
        <f>IF(X646,"►","")</f>
        <v/>
      </c>
      <c r="Y645" s="142"/>
      <c r="Z645" s="142"/>
      <c r="AA645" s="4"/>
      <c r="AB645" s="36" t="str">
        <f>IF(AB646,"►","")</f>
        <v/>
      </c>
      <c r="AC645" s="4"/>
      <c r="AD645" s="4"/>
      <c r="AE645" s="4"/>
      <c r="AF645" s="36" t="str">
        <f>IF(AF646,"►","")</f>
        <v/>
      </c>
      <c r="AG645" s="4"/>
      <c r="AH645" s="36" t="str">
        <f>IF(AH646,"►","")</f>
        <v/>
      </c>
      <c r="AI645" s="14"/>
      <c r="AJ645" s="168" t="str">
        <f>IF(SUM(AJ646:AJ647)&gt;0,"◄","")</f>
        <v>◄</v>
      </c>
      <c r="AK645" s="169" t="s">
        <v>1742</v>
      </c>
      <c r="AL645" s="168" t="str">
        <f>IF(SUM(AL646:AL647)&gt;0,"◄","")</f>
        <v>◄</v>
      </c>
      <c r="AM645" s="170"/>
      <c r="AN645" s="168" t="str">
        <f>IF(SUM(AN646:AN647)&gt;0,"◄","")</f>
        <v>◄</v>
      </c>
      <c r="AO645" s="39" t="str">
        <f>IF(SUM(AO646:AO647)&gt;0,"►","")</f>
        <v/>
      </c>
      <c r="AP645" s="39" t="str">
        <f>IF(SUM(AP646:AP647)&gt;0,"►","")</f>
        <v/>
      </c>
      <c r="AQ645" s="39" t="str">
        <f>IF(SUM(AQ646:AQ647)&gt;0,"►","")</f>
        <v/>
      </c>
      <c r="AR645" s="40" t="str">
        <f>IF(SUM(AR646:AR647)&gt;0,"►","")</f>
        <v/>
      </c>
      <c r="AS645" s="19"/>
      <c r="AT645" s="19"/>
      <c r="AU645" s="120"/>
    </row>
    <row r="646" spans="1:47" ht="15" customHeight="1" thickBot="1" x14ac:dyDescent="0.35">
      <c r="A646" s="133"/>
      <c r="B646" s="79" t="s">
        <v>1203</v>
      </c>
      <c r="C646" s="82"/>
      <c r="D646" s="83"/>
      <c r="E646" s="112" t="str">
        <f>IF(F646&gt;0,"ok","◄")</f>
        <v>◄</v>
      </c>
      <c r="F646" s="113"/>
      <c r="G646" s="111" t="str">
        <f t="shared" si="24"/>
        <v/>
      </c>
      <c r="H646" s="203"/>
      <c r="I646" s="204"/>
      <c r="J646" s="159"/>
      <c r="K646" s="160"/>
      <c r="L646" s="161"/>
      <c r="M646" s="162"/>
      <c r="N646" s="163"/>
      <c r="O646" s="51"/>
      <c r="P646" s="58"/>
      <c r="Q646" s="59"/>
      <c r="R646" s="55"/>
      <c r="S646" s="52"/>
      <c r="T646" s="56"/>
      <c r="U646" s="52"/>
      <c r="V646" s="35"/>
      <c r="W646" s="164">
        <f>J646</f>
        <v>0</v>
      </c>
      <c r="X646" s="165"/>
      <c r="Y646" s="165"/>
      <c r="Z646" s="165"/>
      <c r="AA646" s="57">
        <f>N646</f>
        <v>0</v>
      </c>
      <c r="AB646" s="60"/>
      <c r="AC646" s="61"/>
      <c r="AD646" s="62"/>
      <c r="AE646" s="57">
        <f>R646</f>
        <v>0</v>
      </c>
      <c r="AF646" s="63"/>
      <c r="AG646" s="57">
        <f>T646</f>
        <v>0</v>
      </c>
      <c r="AH646" s="54"/>
      <c r="AI646" s="14"/>
      <c r="AJ646" s="171">
        <f>IF(K646+O646&gt;=2,0,IF(K646+O646=1,0,1))</f>
        <v>1</v>
      </c>
      <c r="AK646" s="172" t="str">
        <f>IF(K646+O646&gt;=2,0,IF(K646+O646=1,0,"or◄"))</f>
        <v>or◄</v>
      </c>
      <c r="AL646" s="173">
        <f>IF(K646+O646&gt;=1,"",IF(K646+O646&gt;=2,"",1))</f>
        <v>1</v>
      </c>
      <c r="AM646" s="174">
        <f>IF(S646&gt;=1,"",IF(S646&gt;=2,"",1))</f>
        <v>1</v>
      </c>
      <c r="AN646" s="173">
        <f>IF(U646&gt;=1,"",IF(U646&gt;=2,"",1))</f>
        <v>1</v>
      </c>
      <c r="AO646" s="175">
        <f>X646</f>
        <v>0</v>
      </c>
      <c r="AP646" s="22">
        <f>AB646</f>
        <v>0</v>
      </c>
      <c r="AQ646" s="22">
        <f>AF646</f>
        <v>0</v>
      </c>
      <c r="AR646" s="13">
        <f>AH646</f>
        <v>0</v>
      </c>
      <c r="AS646" s="10" t="str">
        <f>IF(SUM(K646,O646,S646,U646)&gt;0,J646*K646+N646*O646+R646*S646+T646*U646,"")</f>
        <v/>
      </c>
      <c r="AT646" s="41" t="str">
        <f>IF(SUM(X646,AB646,AF646,AH646)&gt;0,W646*X646+AA646*AB646+AE646*AF646+AG646*AH646,"")</f>
        <v/>
      </c>
      <c r="AU646" s="120"/>
    </row>
    <row r="647" spans="1:47" ht="14.4" customHeight="1" thickBot="1" x14ac:dyDescent="0.35">
      <c r="A647" s="136" t="s">
        <v>447</v>
      </c>
      <c r="B647" s="74"/>
      <c r="C647" s="75"/>
      <c r="D647" s="76"/>
      <c r="E647" s="109" t="str">
        <f>IF(F647="◄","◄",IF(F647="ok","►",""))</f>
        <v>◄</v>
      </c>
      <c r="F647" s="110" t="str">
        <f>IF(F648&gt;0,"OK","◄")</f>
        <v>◄</v>
      </c>
      <c r="G647" s="111" t="str">
        <f t="shared" si="24"/>
        <v/>
      </c>
      <c r="H647" s="91">
        <v>26761</v>
      </c>
      <c r="I647" s="78" t="s">
        <v>43</v>
      </c>
      <c r="J647" s="23"/>
      <c r="K647" s="50" t="str">
        <f>IF(K648&gt;0,"","◄")</f>
        <v>◄</v>
      </c>
      <c r="L647" s="141"/>
      <c r="M647" s="141"/>
      <c r="N647" s="20"/>
      <c r="O647" s="50" t="str">
        <f>IF(O648&gt;0,"","◄")</f>
        <v>◄</v>
      </c>
      <c r="P647" s="3"/>
      <c r="Q647" s="4"/>
      <c r="R647" s="4"/>
      <c r="S647" s="50" t="str">
        <f>IF(S648&gt;0,"","◄")</f>
        <v>◄</v>
      </c>
      <c r="T647" s="4"/>
      <c r="U647" s="50" t="str">
        <f>IF(U648&gt;0,"","◄")</f>
        <v>◄</v>
      </c>
      <c r="V647" s="28"/>
      <c r="W647" s="4"/>
      <c r="X647" s="36" t="str">
        <f>IF(X648,"►","")</f>
        <v/>
      </c>
      <c r="Y647" s="142"/>
      <c r="Z647" s="142"/>
      <c r="AA647" s="4"/>
      <c r="AB647" s="36" t="str">
        <f>IF(AB648,"►","")</f>
        <v/>
      </c>
      <c r="AC647" s="4"/>
      <c r="AD647" s="4"/>
      <c r="AE647" s="4"/>
      <c r="AF647" s="36" t="str">
        <f>IF(AF648,"►","")</f>
        <v/>
      </c>
      <c r="AG647" s="4"/>
      <c r="AH647" s="36" t="str">
        <f>IF(AH648,"►","")</f>
        <v/>
      </c>
      <c r="AI647" s="14"/>
      <c r="AJ647" s="168" t="str">
        <f>IF(SUM(AJ648:AJ649)&gt;0,"◄","")</f>
        <v>◄</v>
      </c>
      <c r="AK647" s="169" t="s">
        <v>1742</v>
      </c>
      <c r="AL647" s="168" t="str">
        <f>IF(SUM(AL648:AL649)&gt;0,"◄","")</f>
        <v>◄</v>
      </c>
      <c r="AM647" s="170"/>
      <c r="AN647" s="168" t="str">
        <f>IF(SUM(AN648:AN649)&gt;0,"◄","")</f>
        <v>◄</v>
      </c>
      <c r="AO647" s="39" t="str">
        <f>IF(SUM(AO648:AO649)&gt;0,"►","")</f>
        <v/>
      </c>
      <c r="AP647" s="39" t="str">
        <f>IF(SUM(AP648:AP649)&gt;0,"►","")</f>
        <v/>
      </c>
      <c r="AQ647" s="39" t="str">
        <f>IF(SUM(AQ648:AQ649)&gt;0,"►","")</f>
        <v/>
      </c>
      <c r="AR647" s="40" t="str">
        <f>IF(SUM(AR648:AR649)&gt;0,"►","")</f>
        <v/>
      </c>
      <c r="AS647" s="19"/>
      <c r="AT647" s="19"/>
      <c r="AU647" s="120"/>
    </row>
    <row r="648" spans="1:47" ht="15" customHeight="1" thickBot="1" x14ac:dyDescent="0.35">
      <c r="A648" s="133"/>
      <c r="B648" s="79" t="s">
        <v>1204</v>
      </c>
      <c r="C648" s="82"/>
      <c r="D648" s="83"/>
      <c r="E648" s="112" t="str">
        <f>IF(F648&gt;0,"ok","◄")</f>
        <v>◄</v>
      </c>
      <c r="F648" s="113"/>
      <c r="G648" s="111" t="str">
        <f t="shared" si="24"/>
        <v/>
      </c>
      <c r="H648" s="203"/>
      <c r="I648" s="204"/>
      <c r="J648" s="159"/>
      <c r="K648" s="160"/>
      <c r="L648" s="161"/>
      <c r="M648" s="162"/>
      <c r="N648" s="163"/>
      <c r="O648" s="51"/>
      <c r="P648" s="58"/>
      <c r="Q648" s="59"/>
      <c r="R648" s="55"/>
      <c r="S648" s="52"/>
      <c r="T648" s="56"/>
      <c r="U648" s="52"/>
      <c r="V648" s="35"/>
      <c r="W648" s="164">
        <f>J648</f>
        <v>0</v>
      </c>
      <c r="X648" s="165"/>
      <c r="Y648" s="165"/>
      <c r="Z648" s="165"/>
      <c r="AA648" s="57">
        <f>N648</f>
        <v>0</v>
      </c>
      <c r="AB648" s="60"/>
      <c r="AC648" s="61"/>
      <c r="AD648" s="62"/>
      <c r="AE648" s="57">
        <f>R648</f>
        <v>0</v>
      </c>
      <c r="AF648" s="63"/>
      <c r="AG648" s="57">
        <f>T648</f>
        <v>0</v>
      </c>
      <c r="AH648" s="54"/>
      <c r="AI648" s="14"/>
      <c r="AJ648" s="171">
        <f>IF(K648+O648&gt;=2,0,IF(K648+O648=1,0,1))</f>
        <v>1</v>
      </c>
      <c r="AK648" s="172" t="str">
        <f>IF(K648+O648&gt;=2,0,IF(K648+O648=1,0,"or◄"))</f>
        <v>or◄</v>
      </c>
      <c r="AL648" s="173">
        <f>IF(K648+O648&gt;=1,"",IF(K648+O648&gt;=2,"",1))</f>
        <v>1</v>
      </c>
      <c r="AM648" s="174">
        <f>IF(S648&gt;=1,"",IF(S648&gt;=2,"",1))</f>
        <v>1</v>
      </c>
      <c r="AN648" s="173">
        <f>IF(U648&gt;=1,"",IF(U648&gt;=2,"",1))</f>
        <v>1</v>
      </c>
      <c r="AO648" s="175">
        <f>X648</f>
        <v>0</v>
      </c>
      <c r="AP648" s="22">
        <f>AB648</f>
        <v>0</v>
      </c>
      <c r="AQ648" s="22">
        <f>AF648</f>
        <v>0</v>
      </c>
      <c r="AR648" s="13">
        <f>AH648</f>
        <v>0</v>
      </c>
      <c r="AS648" s="10" t="str">
        <f>IF(SUM(K648,O648,S648,U648)&gt;0,J648*K648+N648*O648+R648*S648+T648*U648,"")</f>
        <v/>
      </c>
      <c r="AT648" s="41" t="str">
        <f>IF(SUM(X648,AB648,AF648,AH648)&gt;0,W648*X648+AA648*AB648+AE648*AF648+AG648*AH648,"")</f>
        <v/>
      </c>
      <c r="AU648" s="120"/>
    </row>
    <row r="649" spans="1:47" ht="14.4" customHeight="1" thickBot="1" x14ac:dyDescent="0.35">
      <c r="A649" s="136" t="s">
        <v>448</v>
      </c>
      <c r="B649" s="74"/>
      <c r="C649" s="75"/>
      <c r="D649" s="76"/>
      <c r="E649" s="109" t="str">
        <f>IF(F649="◄","◄",IF(F649="ok","►",""))</f>
        <v>◄</v>
      </c>
      <c r="F649" s="110" t="str">
        <f>IF(F650&gt;0,"OK","◄")</f>
        <v>◄</v>
      </c>
      <c r="G649" s="111" t="str">
        <f t="shared" si="24"/>
        <v/>
      </c>
      <c r="H649" s="91">
        <v>26812</v>
      </c>
      <c r="I649" s="78" t="s">
        <v>43</v>
      </c>
      <c r="J649" s="23"/>
      <c r="K649" s="50" t="str">
        <f>IF(K650&gt;0,"","◄")</f>
        <v>◄</v>
      </c>
      <c r="L649" s="141"/>
      <c r="M649" s="141"/>
      <c r="N649" s="20"/>
      <c r="O649" s="50" t="str">
        <f>IF(O650&gt;0,"","◄")</f>
        <v>◄</v>
      </c>
      <c r="P649" s="3"/>
      <c r="Q649" s="4"/>
      <c r="R649" s="4"/>
      <c r="S649" s="50" t="str">
        <f>IF(S650&gt;0,"","◄")</f>
        <v>◄</v>
      </c>
      <c r="T649" s="4"/>
      <c r="U649" s="50" t="str">
        <f>IF(U650&gt;0,"","◄")</f>
        <v>◄</v>
      </c>
      <c r="V649" s="28"/>
      <c r="W649" s="4"/>
      <c r="X649" s="36" t="str">
        <f>IF(X650,"►","")</f>
        <v/>
      </c>
      <c r="Y649" s="142"/>
      <c r="Z649" s="142"/>
      <c r="AA649" s="4"/>
      <c r="AB649" s="36" t="str">
        <f>IF(AB650,"►","")</f>
        <v/>
      </c>
      <c r="AC649" s="4"/>
      <c r="AD649" s="4"/>
      <c r="AE649" s="4"/>
      <c r="AF649" s="36" t="str">
        <f>IF(AF650,"►","")</f>
        <v/>
      </c>
      <c r="AG649" s="4"/>
      <c r="AH649" s="36" t="str">
        <f>IF(AH650,"►","")</f>
        <v/>
      </c>
      <c r="AI649" s="14"/>
      <c r="AJ649" s="168" t="str">
        <f>IF(SUM(AJ650:AJ651)&gt;0,"◄","")</f>
        <v>◄</v>
      </c>
      <c r="AK649" s="169" t="s">
        <v>1742</v>
      </c>
      <c r="AL649" s="168" t="str">
        <f>IF(SUM(AL650:AL651)&gt;0,"◄","")</f>
        <v>◄</v>
      </c>
      <c r="AM649" s="170"/>
      <c r="AN649" s="168" t="str">
        <f>IF(SUM(AN650:AN651)&gt;0,"◄","")</f>
        <v>◄</v>
      </c>
      <c r="AO649" s="39" t="str">
        <f>IF(SUM(AO650:AO651)&gt;0,"►","")</f>
        <v/>
      </c>
      <c r="AP649" s="39" t="str">
        <f>IF(SUM(AP650:AP651)&gt;0,"►","")</f>
        <v/>
      </c>
      <c r="AQ649" s="39" t="str">
        <f>IF(SUM(AQ650:AQ651)&gt;0,"►","")</f>
        <v/>
      </c>
      <c r="AR649" s="40" t="str">
        <f>IF(SUM(AR650:AR651)&gt;0,"►","")</f>
        <v/>
      </c>
      <c r="AS649" s="19"/>
      <c r="AT649" s="19"/>
      <c r="AU649" s="120"/>
    </row>
    <row r="650" spans="1:47" ht="15" customHeight="1" thickBot="1" x14ac:dyDescent="0.35">
      <c r="A650" s="133"/>
      <c r="B650" s="79" t="s">
        <v>1205</v>
      </c>
      <c r="C650" s="82"/>
      <c r="D650" s="83"/>
      <c r="E650" s="112" t="str">
        <f>IF(F650&gt;0,"ok","◄")</f>
        <v>◄</v>
      </c>
      <c r="F650" s="113"/>
      <c r="G650" s="111" t="str">
        <f t="shared" si="24"/>
        <v/>
      </c>
      <c r="H650" s="203"/>
      <c r="I650" s="204"/>
      <c r="J650" s="159"/>
      <c r="K650" s="160"/>
      <c r="L650" s="161"/>
      <c r="M650" s="162"/>
      <c r="N650" s="163"/>
      <c r="O650" s="51"/>
      <c r="P650" s="58"/>
      <c r="Q650" s="59"/>
      <c r="R650" s="55"/>
      <c r="S650" s="52"/>
      <c r="T650" s="56"/>
      <c r="U650" s="52"/>
      <c r="V650" s="35"/>
      <c r="W650" s="164">
        <f>J650</f>
        <v>0</v>
      </c>
      <c r="X650" s="165"/>
      <c r="Y650" s="165"/>
      <c r="Z650" s="165"/>
      <c r="AA650" s="57">
        <f>N650</f>
        <v>0</v>
      </c>
      <c r="AB650" s="60"/>
      <c r="AC650" s="61"/>
      <c r="AD650" s="62"/>
      <c r="AE650" s="57">
        <f>R650</f>
        <v>0</v>
      </c>
      <c r="AF650" s="63"/>
      <c r="AG650" s="57">
        <f>T650</f>
        <v>0</v>
      </c>
      <c r="AH650" s="54"/>
      <c r="AI650" s="14"/>
      <c r="AJ650" s="171">
        <f>IF(K650+O650&gt;=2,0,IF(K650+O650=1,0,1))</f>
        <v>1</v>
      </c>
      <c r="AK650" s="172" t="str">
        <f>IF(K650+O650&gt;=2,0,IF(K650+O650=1,0,"or◄"))</f>
        <v>or◄</v>
      </c>
      <c r="AL650" s="173">
        <f>IF(K650+O650&gt;=1,"",IF(K650+O650&gt;=2,"",1))</f>
        <v>1</v>
      </c>
      <c r="AM650" s="174">
        <f>IF(S650&gt;=1,"",IF(S650&gt;=2,"",1))</f>
        <v>1</v>
      </c>
      <c r="AN650" s="173">
        <f>IF(U650&gt;=1,"",IF(U650&gt;=2,"",1))</f>
        <v>1</v>
      </c>
      <c r="AO650" s="175">
        <f>X650</f>
        <v>0</v>
      </c>
      <c r="AP650" s="22">
        <f>AB650</f>
        <v>0</v>
      </c>
      <c r="AQ650" s="22">
        <f>AF650</f>
        <v>0</v>
      </c>
      <c r="AR650" s="13">
        <f>AH650</f>
        <v>0</v>
      </c>
      <c r="AS650" s="10" t="str">
        <f>IF(SUM(K650,O650,S650,U650)&gt;0,J650*K650+N650*O650+R650*S650+T650*U650,"")</f>
        <v/>
      </c>
      <c r="AT650" s="41" t="str">
        <f>IF(SUM(X650,AB650,AF650,AH650)&gt;0,W650*X650+AA650*AB650+AE650*AF650+AG650*AH650,"")</f>
        <v/>
      </c>
      <c r="AU650" s="120"/>
    </row>
    <row r="651" spans="1:47" ht="14.4" customHeight="1" thickBot="1" x14ac:dyDescent="0.35">
      <c r="A651" s="136" t="s">
        <v>449</v>
      </c>
      <c r="B651" s="74"/>
      <c r="C651" s="75"/>
      <c r="D651" s="76"/>
      <c r="E651" s="109" t="str">
        <f>IF(F651="◄","◄",IF(F651="ok","►",""))</f>
        <v>◄</v>
      </c>
      <c r="F651" s="110" t="str">
        <f>IF(F652&gt;0,"OK","◄")</f>
        <v>◄</v>
      </c>
      <c r="G651" s="111" t="str">
        <f t="shared" si="24"/>
        <v/>
      </c>
      <c r="H651" s="91">
        <v>26812</v>
      </c>
      <c r="I651" s="78" t="s">
        <v>43</v>
      </c>
      <c r="J651" s="23"/>
      <c r="K651" s="50" t="str">
        <f>IF(K652&gt;0,"","◄")</f>
        <v>◄</v>
      </c>
      <c r="L651" s="141"/>
      <c r="M651" s="141"/>
      <c r="N651" s="20"/>
      <c r="O651" s="50" t="str">
        <f>IF(O652&gt;0,"","◄")</f>
        <v>◄</v>
      </c>
      <c r="P651" s="3"/>
      <c r="Q651" s="4"/>
      <c r="R651" s="4"/>
      <c r="S651" s="50" t="str">
        <f>IF(S652&gt;0,"","◄")</f>
        <v>◄</v>
      </c>
      <c r="T651" s="4"/>
      <c r="U651" s="50" t="str">
        <f>IF(U652&gt;0,"","◄")</f>
        <v>◄</v>
      </c>
      <c r="V651" s="28"/>
      <c r="W651" s="4"/>
      <c r="X651" s="36" t="str">
        <f>IF(X652,"►","")</f>
        <v/>
      </c>
      <c r="Y651" s="142"/>
      <c r="Z651" s="142"/>
      <c r="AA651" s="4"/>
      <c r="AB651" s="36" t="str">
        <f>IF(AB652,"►","")</f>
        <v/>
      </c>
      <c r="AC651" s="4"/>
      <c r="AD651" s="4"/>
      <c r="AE651" s="4"/>
      <c r="AF651" s="36" t="str">
        <f>IF(AF652,"►","")</f>
        <v/>
      </c>
      <c r="AG651" s="4"/>
      <c r="AH651" s="36" t="str">
        <f>IF(AH652,"►","")</f>
        <v/>
      </c>
      <c r="AI651" s="14"/>
      <c r="AJ651" s="168" t="str">
        <f>IF(SUM(AJ652:AJ653)&gt;0,"◄","")</f>
        <v>◄</v>
      </c>
      <c r="AK651" s="169" t="s">
        <v>1742</v>
      </c>
      <c r="AL651" s="168" t="str">
        <f>IF(SUM(AL652:AL653)&gt;0,"◄","")</f>
        <v>◄</v>
      </c>
      <c r="AM651" s="170"/>
      <c r="AN651" s="168" t="str">
        <f>IF(SUM(AN652:AN653)&gt;0,"◄","")</f>
        <v>◄</v>
      </c>
      <c r="AO651" s="39" t="str">
        <f>IF(SUM(AO652:AO653)&gt;0,"►","")</f>
        <v/>
      </c>
      <c r="AP651" s="39" t="str">
        <f>IF(SUM(AP652:AP653)&gt;0,"►","")</f>
        <v/>
      </c>
      <c r="AQ651" s="39" t="str">
        <f>IF(SUM(AQ652:AQ653)&gt;0,"►","")</f>
        <v/>
      </c>
      <c r="AR651" s="40" t="str">
        <f>IF(SUM(AR652:AR653)&gt;0,"►","")</f>
        <v/>
      </c>
      <c r="AS651" s="19"/>
      <c r="AT651" s="19"/>
      <c r="AU651" s="120"/>
    </row>
    <row r="652" spans="1:47" ht="15" customHeight="1" thickBot="1" x14ac:dyDescent="0.35">
      <c r="A652" s="133"/>
      <c r="B652" s="79" t="s">
        <v>1206</v>
      </c>
      <c r="C652" s="82"/>
      <c r="D652" s="83"/>
      <c r="E652" s="112" t="str">
        <f>IF(F652&gt;0,"ok","◄")</f>
        <v>◄</v>
      </c>
      <c r="F652" s="113"/>
      <c r="G652" s="111" t="str">
        <f t="shared" si="24"/>
        <v/>
      </c>
      <c r="H652" s="203"/>
      <c r="I652" s="204"/>
      <c r="J652" s="159"/>
      <c r="K652" s="160"/>
      <c r="L652" s="161"/>
      <c r="M652" s="162"/>
      <c r="N652" s="163"/>
      <c r="O652" s="51"/>
      <c r="P652" s="58"/>
      <c r="Q652" s="59"/>
      <c r="R652" s="55"/>
      <c r="S652" s="52"/>
      <c r="T652" s="56"/>
      <c r="U652" s="52"/>
      <c r="V652" s="35"/>
      <c r="W652" s="164">
        <f>J652</f>
        <v>0</v>
      </c>
      <c r="X652" s="165"/>
      <c r="Y652" s="165"/>
      <c r="Z652" s="165"/>
      <c r="AA652" s="57">
        <f>N652</f>
        <v>0</v>
      </c>
      <c r="AB652" s="60"/>
      <c r="AC652" s="61"/>
      <c r="AD652" s="62"/>
      <c r="AE652" s="57">
        <f>R652</f>
        <v>0</v>
      </c>
      <c r="AF652" s="63"/>
      <c r="AG652" s="57">
        <f>T652</f>
        <v>0</v>
      </c>
      <c r="AH652" s="54"/>
      <c r="AI652" s="14"/>
      <c r="AJ652" s="171">
        <f>IF(K652+O652&gt;=2,0,IF(K652+O652=1,0,1))</f>
        <v>1</v>
      </c>
      <c r="AK652" s="172" t="str">
        <f>IF(K652+O652&gt;=2,0,IF(K652+O652=1,0,"or◄"))</f>
        <v>or◄</v>
      </c>
      <c r="AL652" s="173">
        <f>IF(K652+O652&gt;=1,"",IF(K652+O652&gt;=2,"",1))</f>
        <v>1</v>
      </c>
      <c r="AM652" s="174">
        <f>IF(S652&gt;=1,"",IF(S652&gt;=2,"",1))</f>
        <v>1</v>
      </c>
      <c r="AN652" s="173">
        <f>IF(U652&gt;=1,"",IF(U652&gt;=2,"",1))</f>
        <v>1</v>
      </c>
      <c r="AO652" s="175">
        <f>X652</f>
        <v>0</v>
      </c>
      <c r="AP652" s="22">
        <f>AB652</f>
        <v>0</v>
      </c>
      <c r="AQ652" s="22">
        <f>AF652</f>
        <v>0</v>
      </c>
      <c r="AR652" s="13">
        <f>AH652</f>
        <v>0</v>
      </c>
      <c r="AS652" s="10" t="str">
        <f>IF(SUM(K652,O652,S652,U652)&gt;0,J652*K652+N652*O652+R652*S652+T652*U652,"")</f>
        <v/>
      </c>
      <c r="AT652" s="41" t="str">
        <f>IF(SUM(X652,AB652,AF652,AH652)&gt;0,W652*X652+AA652*AB652+AE652*AF652+AG652*AH652,"")</f>
        <v/>
      </c>
      <c r="AU652" s="120"/>
    </row>
    <row r="653" spans="1:47" ht="14.4" customHeight="1" thickBot="1" x14ac:dyDescent="0.35">
      <c r="A653" s="136" t="s">
        <v>450</v>
      </c>
      <c r="B653" s="74"/>
      <c r="C653" s="75"/>
      <c r="D653" s="76"/>
      <c r="E653" s="109" t="str">
        <f>IF(F653="◄","◄",IF(F653="ok","►",""))</f>
        <v>◄</v>
      </c>
      <c r="F653" s="110" t="str">
        <f>IF(F654&gt;0,"OK","◄")</f>
        <v>◄</v>
      </c>
      <c r="G653" s="111" t="str">
        <f t="shared" si="24"/>
        <v/>
      </c>
      <c r="H653" s="91">
        <v>26812</v>
      </c>
      <c r="I653" s="78" t="s">
        <v>43</v>
      </c>
      <c r="J653" s="23"/>
      <c r="K653" s="50" t="str">
        <f>IF(K654&gt;0,"","◄")</f>
        <v>◄</v>
      </c>
      <c r="L653" s="141"/>
      <c r="M653" s="141"/>
      <c r="N653" s="20"/>
      <c r="O653" s="50" t="str">
        <f>IF(O654&gt;0,"","◄")</f>
        <v>◄</v>
      </c>
      <c r="P653" s="3"/>
      <c r="Q653" s="4"/>
      <c r="R653" s="4"/>
      <c r="S653" s="50" t="str">
        <f>IF(S654&gt;0,"","◄")</f>
        <v>◄</v>
      </c>
      <c r="T653" s="4"/>
      <c r="U653" s="50" t="str">
        <f>IF(U654&gt;0,"","◄")</f>
        <v>◄</v>
      </c>
      <c r="V653" s="28"/>
      <c r="W653" s="4"/>
      <c r="X653" s="36" t="str">
        <f>IF(X654,"►","")</f>
        <v/>
      </c>
      <c r="Y653" s="142"/>
      <c r="Z653" s="142"/>
      <c r="AA653" s="4"/>
      <c r="AB653" s="36" t="str">
        <f>IF(AB654,"►","")</f>
        <v/>
      </c>
      <c r="AC653" s="4"/>
      <c r="AD653" s="4"/>
      <c r="AE653" s="4"/>
      <c r="AF653" s="36" t="str">
        <f>IF(AF654,"►","")</f>
        <v/>
      </c>
      <c r="AG653" s="4"/>
      <c r="AH653" s="36" t="str">
        <f>IF(AH654,"►","")</f>
        <v/>
      </c>
      <c r="AI653" s="14"/>
      <c r="AJ653" s="168" t="str">
        <f>IF(SUM(AJ654:AJ655)&gt;0,"◄","")</f>
        <v>◄</v>
      </c>
      <c r="AK653" s="169" t="s">
        <v>1742</v>
      </c>
      <c r="AL653" s="168" t="str">
        <f>IF(SUM(AL654:AL655)&gt;0,"◄","")</f>
        <v>◄</v>
      </c>
      <c r="AM653" s="170"/>
      <c r="AN653" s="168" t="str">
        <f>IF(SUM(AN654:AN655)&gt;0,"◄","")</f>
        <v>◄</v>
      </c>
      <c r="AO653" s="39" t="str">
        <f>IF(SUM(AO654:AO655)&gt;0,"►","")</f>
        <v/>
      </c>
      <c r="AP653" s="39" t="str">
        <f>IF(SUM(AP654:AP655)&gt;0,"►","")</f>
        <v/>
      </c>
      <c r="AQ653" s="39" t="str">
        <f>IF(SUM(AQ654:AQ655)&gt;0,"►","")</f>
        <v/>
      </c>
      <c r="AR653" s="40" t="str">
        <f>IF(SUM(AR654:AR655)&gt;0,"►","")</f>
        <v/>
      </c>
      <c r="AS653" s="19"/>
      <c r="AT653" s="19"/>
      <c r="AU653" s="120"/>
    </row>
    <row r="654" spans="1:47" ht="15" customHeight="1" thickBot="1" x14ac:dyDescent="0.35">
      <c r="A654" s="133"/>
      <c r="B654" s="79" t="s">
        <v>1207</v>
      </c>
      <c r="C654" s="82"/>
      <c r="D654" s="83"/>
      <c r="E654" s="112" t="str">
        <f>IF(F654&gt;0,"ok","◄")</f>
        <v>◄</v>
      </c>
      <c r="F654" s="113"/>
      <c r="G654" s="111" t="str">
        <f t="shared" si="24"/>
        <v/>
      </c>
      <c r="H654" s="203"/>
      <c r="I654" s="204"/>
      <c r="J654" s="159"/>
      <c r="K654" s="160"/>
      <c r="L654" s="161"/>
      <c r="M654" s="162"/>
      <c r="N654" s="163"/>
      <c r="O654" s="51"/>
      <c r="P654" s="58"/>
      <c r="Q654" s="59"/>
      <c r="R654" s="55"/>
      <c r="S654" s="52"/>
      <c r="T654" s="56"/>
      <c r="U654" s="52"/>
      <c r="V654" s="35"/>
      <c r="W654" s="164">
        <f>J654</f>
        <v>0</v>
      </c>
      <c r="X654" s="165"/>
      <c r="Y654" s="165"/>
      <c r="Z654" s="165"/>
      <c r="AA654" s="57">
        <f>N654</f>
        <v>0</v>
      </c>
      <c r="AB654" s="60"/>
      <c r="AC654" s="61"/>
      <c r="AD654" s="62"/>
      <c r="AE654" s="57">
        <f>R654</f>
        <v>0</v>
      </c>
      <c r="AF654" s="63"/>
      <c r="AG654" s="57">
        <f>T654</f>
        <v>0</v>
      </c>
      <c r="AH654" s="54"/>
      <c r="AI654" s="14"/>
      <c r="AJ654" s="171">
        <f>IF(K654+O654&gt;=2,0,IF(K654+O654=1,0,1))</f>
        <v>1</v>
      </c>
      <c r="AK654" s="172" t="str">
        <f>IF(K654+O654&gt;=2,0,IF(K654+O654=1,0,"or◄"))</f>
        <v>or◄</v>
      </c>
      <c r="AL654" s="173">
        <f>IF(K654+O654&gt;=1,"",IF(K654+O654&gt;=2,"",1))</f>
        <v>1</v>
      </c>
      <c r="AM654" s="174">
        <f>IF(S654&gt;=1,"",IF(S654&gt;=2,"",1))</f>
        <v>1</v>
      </c>
      <c r="AN654" s="173">
        <f>IF(U654&gt;=1,"",IF(U654&gt;=2,"",1))</f>
        <v>1</v>
      </c>
      <c r="AO654" s="175">
        <f>X654</f>
        <v>0</v>
      </c>
      <c r="AP654" s="22">
        <f>AB654</f>
        <v>0</v>
      </c>
      <c r="AQ654" s="22">
        <f>AF654</f>
        <v>0</v>
      </c>
      <c r="AR654" s="13">
        <f>AH654</f>
        <v>0</v>
      </c>
      <c r="AS654" s="10" t="str">
        <f>IF(SUM(K654,O654,S654,U654)&gt;0,J654*K654+N654*O654+R654*S654+T654*U654,"")</f>
        <v/>
      </c>
      <c r="AT654" s="41" t="str">
        <f>IF(SUM(X654,AB654,AF654,AH654)&gt;0,W654*X654+AA654*AB654+AE654*AF654+AG654*AH654,"")</f>
        <v/>
      </c>
      <c r="AU654" s="120"/>
    </row>
    <row r="655" spans="1:47" ht="14.4" customHeight="1" thickBot="1" x14ac:dyDescent="0.35">
      <c r="A655" s="136" t="s">
        <v>451</v>
      </c>
      <c r="B655" s="74"/>
      <c r="C655" s="75"/>
      <c r="D655" s="76"/>
      <c r="E655" s="109" t="str">
        <f>IF(F655="◄","◄",IF(F655="ok","►",""))</f>
        <v>◄</v>
      </c>
      <c r="F655" s="110" t="str">
        <f>IF(F656&gt;0,"OK","◄")</f>
        <v>◄</v>
      </c>
      <c r="G655" s="111" t="str">
        <f t="shared" si="24"/>
        <v/>
      </c>
      <c r="H655" s="91">
        <v>26796</v>
      </c>
      <c r="I655" s="78" t="s">
        <v>43</v>
      </c>
      <c r="J655" s="23"/>
      <c r="K655" s="50" t="str">
        <f>IF(K656&gt;0,"","◄")</f>
        <v>◄</v>
      </c>
      <c r="L655" s="141"/>
      <c r="M655" s="141"/>
      <c r="N655" s="20"/>
      <c r="O655" s="50" t="str">
        <f>IF(O656&gt;0,"","◄")</f>
        <v>◄</v>
      </c>
      <c r="P655" s="3"/>
      <c r="Q655" s="4"/>
      <c r="R655" s="4"/>
      <c r="S655" s="50" t="str">
        <f>IF(S656&gt;0,"","◄")</f>
        <v>◄</v>
      </c>
      <c r="T655" s="4"/>
      <c r="U655" s="50" t="str">
        <f>IF(U656&gt;0,"","◄")</f>
        <v>◄</v>
      </c>
      <c r="V655" s="28"/>
      <c r="W655" s="4"/>
      <c r="X655" s="36" t="str">
        <f>IF(X656,"►","")</f>
        <v/>
      </c>
      <c r="Y655" s="142"/>
      <c r="Z655" s="142"/>
      <c r="AA655" s="4"/>
      <c r="AB655" s="36" t="str">
        <f>IF(AB656,"►","")</f>
        <v/>
      </c>
      <c r="AC655" s="4"/>
      <c r="AD655" s="4"/>
      <c r="AE655" s="4"/>
      <c r="AF655" s="36" t="str">
        <f>IF(AF656,"►","")</f>
        <v/>
      </c>
      <c r="AG655" s="4"/>
      <c r="AH655" s="36" t="str">
        <f>IF(AH656,"►","")</f>
        <v/>
      </c>
      <c r="AI655" s="14"/>
      <c r="AJ655" s="168" t="str">
        <f t="shared" ref="AJ655" si="25">IF(SUM(AJ656:AJ657)&gt;0,"◄","")</f>
        <v>◄</v>
      </c>
      <c r="AK655" s="169" t="s">
        <v>1742</v>
      </c>
      <c r="AL655" s="168" t="str">
        <f t="shared" ref="AL655:AN655" si="26">IF(SUM(AL656:AL657)&gt;0,"◄","")</f>
        <v>◄</v>
      </c>
      <c r="AM655" s="170"/>
      <c r="AN655" s="168" t="str">
        <f t="shared" si="26"/>
        <v>◄</v>
      </c>
      <c r="AO655" s="39" t="str">
        <f t="shared" ref="AO655:AR655" si="27">IF(SUM(AO656:AO657)&gt;0,"►","")</f>
        <v/>
      </c>
      <c r="AP655" s="39" t="str">
        <f t="shared" si="27"/>
        <v/>
      </c>
      <c r="AQ655" s="39" t="str">
        <f t="shared" si="27"/>
        <v/>
      </c>
      <c r="AR655" s="40" t="str">
        <f t="shared" si="27"/>
        <v/>
      </c>
      <c r="AS655" s="19"/>
      <c r="AT655" s="19"/>
      <c r="AU655" s="120"/>
    </row>
    <row r="656" spans="1:47" ht="15" customHeight="1" thickBot="1" x14ac:dyDescent="0.35">
      <c r="A656" s="133"/>
      <c r="B656" s="79" t="s">
        <v>1208</v>
      </c>
      <c r="C656" s="82"/>
      <c r="D656" s="83"/>
      <c r="E656" s="112" t="str">
        <f>IF(F656&gt;0,"ok","◄")</f>
        <v>◄</v>
      </c>
      <c r="F656" s="113"/>
      <c r="G656" s="111" t="str">
        <f t="shared" si="24"/>
        <v/>
      </c>
      <c r="H656" s="203"/>
      <c r="I656" s="204"/>
      <c r="J656" s="159"/>
      <c r="K656" s="160"/>
      <c r="L656" s="161"/>
      <c r="M656" s="162"/>
      <c r="N656" s="163"/>
      <c r="O656" s="51"/>
      <c r="P656" s="58"/>
      <c r="Q656" s="59"/>
      <c r="R656" s="55"/>
      <c r="S656" s="52"/>
      <c r="T656" s="56"/>
      <c r="U656" s="52"/>
      <c r="V656" s="35"/>
      <c r="W656" s="164">
        <f>J656</f>
        <v>0</v>
      </c>
      <c r="X656" s="165"/>
      <c r="Y656" s="165"/>
      <c r="Z656" s="165"/>
      <c r="AA656" s="57">
        <f>N656</f>
        <v>0</v>
      </c>
      <c r="AB656" s="60"/>
      <c r="AC656" s="61"/>
      <c r="AD656" s="62"/>
      <c r="AE656" s="57">
        <f>R656</f>
        <v>0</v>
      </c>
      <c r="AF656" s="63"/>
      <c r="AG656" s="57">
        <f>T656</f>
        <v>0</v>
      </c>
      <c r="AH656" s="54"/>
      <c r="AI656" s="14"/>
      <c r="AJ656" s="171">
        <f>IF(K656+O656&gt;=2,0,IF(K656+O656=1,0,1))</f>
        <v>1</v>
      </c>
      <c r="AK656" s="172" t="str">
        <f>IF(K656+O656&gt;=2,0,IF(K656+O656=1,0,"or◄"))</f>
        <v>or◄</v>
      </c>
      <c r="AL656" s="173">
        <f>IF(K656+O656&gt;=1,"",IF(K656+O656&gt;=2,"",1))</f>
        <v>1</v>
      </c>
      <c r="AM656" s="174">
        <f>IF(S656&gt;=1,"",IF(S656&gt;=2,"",1))</f>
        <v>1</v>
      </c>
      <c r="AN656" s="173">
        <f>IF(U656&gt;=1,"",IF(U656&gt;=2,"",1))</f>
        <v>1</v>
      </c>
      <c r="AO656" s="175">
        <f>X656</f>
        <v>0</v>
      </c>
      <c r="AP656" s="22">
        <f>AB656</f>
        <v>0</v>
      </c>
      <c r="AQ656" s="22">
        <f>AF656</f>
        <v>0</v>
      </c>
      <c r="AR656" s="13">
        <f>AH656</f>
        <v>0</v>
      </c>
      <c r="AS656" s="10" t="str">
        <f>IF(SUM(K656,O656,S656,U656)&gt;0,J656*K656+N656*O656+R656*S656+T656*U656,"")</f>
        <v/>
      </c>
      <c r="AT656" s="41" t="str">
        <f>IF(SUM(X656,AB656,AF656,AH656)&gt;0,W656*X656+AA656*AB656+AE656*AF656+AG656*AH656,"")</f>
        <v/>
      </c>
      <c r="AU656" s="120"/>
    </row>
    <row r="657" spans="1:47" ht="14.4" customHeight="1" thickBot="1" x14ac:dyDescent="0.35">
      <c r="A657" s="136" t="s">
        <v>452</v>
      </c>
      <c r="B657" s="74"/>
      <c r="C657" s="75"/>
      <c r="D657" s="76"/>
      <c r="E657" s="109" t="str">
        <f>IF(F657="◄","◄",IF(F657="ok","►",""))</f>
        <v>◄</v>
      </c>
      <c r="F657" s="110" t="str">
        <f>IF(F658&gt;0,"OK","◄")</f>
        <v>◄</v>
      </c>
      <c r="G657" s="111" t="str">
        <f t="shared" si="24"/>
        <v/>
      </c>
      <c r="H657" s="91">
        <v>26796</v>
      </c>
      <c r="I657" s="78" t="s">
        <v>43</v>
      </c>
      <c r="J657" s="23"/>
      <c r="K657" s="50" t="str">
        <f>IF(K658&gt;0,"","◄")</f>
        <v>◄</v>
      </c>
      <c r="L657" s="141"/>
      <c r="M657" s="141"/>
      <c r="N657" s="20"/>
      <c r="O657" s="50" t="str">
        <f>IF(O658&gt;0,"","◄")</f>
        <v>◄</v>
      </c>
      <c r="P657" s="3"/>
      <c r="Q657" s="4"/>
      <c r="R657" s="4"/>
      <c r="S657" s="50" t="str">
        <f>IF(S658&gt;0,"","◄")</f>
        <v>◄</v>
      </c>
      <c r="T657" s="4"/>
      <c r="U657" s="50" t="str">
        <f>IF(U658&gt;0,"","◄")</f>
        <v>◄</v>
      </c>
      <c r="V657" s="28"/>
      <c r="W657" s="4"/>
      <c r="X657" s="36" t="str">
        <f>IF(X658,"►","")</f>
        <v/>
      </c>
      <c r="Y657" s="142"/>
      <c r="Z657" s="142"/>
      <c r="AA657" s="4"/>
      <c r="AB657" s="36" t="str">
        <f>IF(AB658,"►","")</f>
        <v/>
      </c>
      <c r="AC657" s="4"/>
      <c r="AD657" s="4"/>
      <c r="AE657" s="4"/>
      <c r="AF657" s="36" t="str">
        <f>IF(AF658,"►","")</f>
        <v/>
      </c>
      <c r="AG657" s="4"/>
      <c r="AH657" s="36" t="str">
        <f>IF(AH658,"►","")</f>
        <v/>
      </c>
      <c r="AI657" s="14"/>
      <c r="AJ657" s="168" t="str">
        <f>IF(SUM(AJ658:AJ659)&gt;0,"◄","")</f>
        <v>◄</v>
      </c>
      <c r="AK657" s="169" t="s">
        <v>1742</v>
      </c>
      <c r="AL657" s="168" t="str">
        <f>IF(SUM(AL658:AL659)&gt;0,"◄","")</f>
        <v>◄</v>
      </c>
      <c r="AM657" s="170"/>
      <c r="AN657" s="168" t="str">
        <f>IF(SUM(AN658:AN659)&gt;0,"◄","")</f>
        <v>◄</v>
      </c>
      <c r="AO657" s="39" t="str">
        <f>IF(SUM(AO658:AO659)&gt;0,"►","")</f>
        <v/>
      </c>
      <c r="AP657" s="39" t="str">
        <f>IF(SUM(AP658:AP659)&gt;0,"►","")</f>
        <v/>
      </c>
      <c r="AQ657" s="39" t="str">
        <f>IF(SUM(AQ658:AQ659)&gt;0,"►","")</f>
        <v/>
      </c>
      <c r="AR657" s="40" t="str">
        <f>IF(SUM(AR658:AR659)&gt;0,"►","")</f>
        <v/>
      </c>
      <c r="AS657" s="19"/>
      <c r="AT657" s="19"/>
      <c r="AU657" s="120"/>
    </row>
    <row r="658" spans="1:47" ht="15" customHeight="1" thickBot="1" x14ac:dyDescent="0.35">
      <c r="A658" s="133"/>
      <c r="B658" s="79" t="s">
        <v>1209</v>
      </c>
      <c r="C658" s="82"/>
      <c r="D658" s="83"/>
      <c r="E658" s="112" t="str">
        <f>IF(F658&gt;0,"ok","◄")</f>
        <v>◄</v>
      </c>
      <c r="F658" s="113"/>
      <c r="G658" s="111" t="str">
        <f t="shared" si="24"/>
        <v/>
      </c>
      <c r="H658" s="203"/>
      <c r="I658" s="204"/>
      <c r="J658" s="159"/>
      <c r="K658" s="160"/>
      <c r="L658" s="161"/>
      <c r="M658" s="162"/>
      <c r="N658" s="163"/>
      <c r="O658" s="51"/>
      <c r="P658" s="58"/>
      <c r="Q658" s="59"/>
      <c r="R658" s="55"/>
      <c r="S658" s="52"/>
      <c r="T658" s="56"/>
      <c r="U658" s="52"/>
      <c r="V658" s="35"/>
      <c r="W658" s="164">
        <f>J658</f>
        <v>0</v>
      </c>
      <c r="X658" s="165"/>
      <c r="Y658" s="165"/>
      <c r="Z658" s="165"/>
      <c r="AA658" s="57">
        <f>N658</f>
        <v>0</v>
      </c>
      <c r="AB658" s="60"/>
      <c r="AC658" s="61"/>
      <c r="AD658" s="62"/>
      <c r="AE658" s="57">
        <f>R658</f>
        <v>0</v>
      </c>
      <c r="AF658" s="63"/>
      <c r="AG658" s="57">
        <f>T658</f>
        <v>0</v>
      </c>
      <c r="AH658" s="54"/>
      <c r="AI658" s="14"/>
      <c r="AJ658" s="171">
        <f>IF(K658+O658&gt;=2,0,IF(K658+O658=1,0,1))</f>
        <v>1</v>
      </c>
      <c r="AK658" s="172" t="str">
        <f>IF(K658+O658&gt;=2,0,IF(K658+O658=1,0,"or◄"))</f>
        <v>or◄</v>
      </c>
      <c r="AL658" s="173">
        <f>IF(K658+O658&gt;=1,"",IF(K658+O658&gt;=2,"",1))</f>
        <v>1</v>
      </c>
      <c r="AM658" s="174">
        <f>IF(S658&gt;=1,"",IF(S658&gt;=2,"",1))</f>
        <v>1</v>
      </c>
      <c r="AN658" s="173">
        <f>IF(U658&gt;=1,"",IF(U658&gt;=2,"",1))</f>
        <v>1</v>
      </c>
      <c r="AO658" s="175">
        <f>X658</f>
        <v>0</v>
      </c>
      <c r="AP658" s="22">
        <f>AB658</f>
        <v>0</v>
      </c>
      <c r="AQ658" s="22">
        <f>AF658</f>
        <v>0</v>
      </c>
      <c r="AR658" s="13">
        <f>AH658</f>
        <v>0</v>
      </c>
      <c r="AS658" s="10" t="str">
        <f>IF(SUM(K658,O658,S658,U658)&gt;0,J658*K658+N658*O658+R658*S658+T658*U658,"")</f>
        <v/>
      </c>
      <c r="AT658" s="41" t="str">
        <f>IF(SUM(X658,AB658,AF658,AH658)&gt;0,W658*X658+AA658*AB658+AE658*AF658+AG658*AH658,"")</f>
        <v/>
      </c>
      <c r="AU658" s="120"/>
    </row>
    <row r="659" spans="1:47" ht="14.4" customHeight="1" thickBot="1" x14ac:dyDescent="0.35">
      <c r="A659" s="136" t="s">
        <v>453</v>
      </c>
      <c r="B659" s="74"/>
      <c r="C659" s="75"/>
      <c r="D659" s="76"/>
      <c r="E659" s="109" t="str">
        <f>IF(F659="◄","◄",IF(F659="ok","►",""))</f>
        <v>◄</v>
      </c>
      <c r="F659" s="110" t="str">
        <f>IF(F660&gt;0,"OK","◄")</f>
        <v>◄</v>
      </c>
      <c r="G659" s="111" t="str">
        <f t="shared" si="24"/>
        <v/>
      </c>
      <c r="H659" s="91">
        <v>26796</v>
      </c>
      <c r="I659" s="78" t="s">
        <v>43</v>
      </c>
      <c r="J659" s="23"/>
      <c r="K659" s="50" t="str">
        <f>IF(K660&gt;0,"","◄")</f>
        <v>◄</v>
      </c>
      <c r="L659" s="141"/>
      <c r="M659" s="141"/>
      <c r="N659" s="20"/>
      <c r="O659" s="50" t="str">
        <f>IF(O660&gt;0,"","◄")</f>
        <v>◄</v>
      </c>
      <c r="P659" s="3"/>
      <c r="Q659" s="4"/>
      <c r="R659" s="4"/>
      <c r="S659" s="50" t="str">
        <f>IF(S660&gt;0,"","◄")</f>
        <v>◄</v>
      </c>
      <c r="T659" s="4"/>
      <c r="U659" s="50" t="str">
        <f>IF(U660&gt;0,"","◄")</f>
        <v>◄</v>
      </c>
      <c r="V659" s="28"/>
      <c r="W659" s="4"/>
      <c r="X659" s="36" t="str">
        <f>IF(X660,"►","")</f>
        <v/>
      </c>
      <c r="Y659" s="142"/>
      <c r="Z659" s="142"/>
      <c r="AA659" s="4"/>
      <c r="AB659" s="36" t="str">
        <f>IF(AB660,"►","")</f>
        <v/>
      </c>
      <c r="AC659" s="4"/>
      <c r="AD659" s="4"/>
      <c r="AE659" s="4"/>
      <c r="AF659" s="36" t="str">
        <f>IF(AF660,"►","")</f>
        <v/>
      </c>
      <c r="AG659" s="4"/>
      <c r="AH659" s="36" t="str">
        <f>IF(AH660,"►","")</f>
        <v/>
      </c>
      <c r="AI659" s="14"/>
      <c r="AJ659" s="168" t="str">
        <f>IF(SUM(AJ660:AJ661)&gt;0,"◄","")</f>
        <v>◄</v>
      </c>
      <c r="AK659" s="169" t="s">
        <v>1742</v>
      </c>
      <c r="AL659" s="168" t="str">
        <f>IF(SUM(AL660:AL661)&gt;0,"◄","")</f>
        <v>◄</v>
      </c>
      <c r="AM659" s="170"/>
      <c r="AN659" s="168" t="str">
        <f>IF(SUM(AN660:AN661)&gt;0,"◄","")</f>
        <v>◄</v>
      </c>
      <c r="AO659" s="39" t="str">
        <f>IF(SUM(AO660:AO661)&gt;0,"►","")</f>
        <v/>
      </c>
      <c r="AP659" s="39" t="str">
        <f>IF(SUM(AP660:AP661)&gt;0,"►","")</f>
        <v/>
      </c>
      <c r="AQ659" s="39" t="str">
        <f>IF(SUM(AQ660:AQ661)&gt;0,"►","")</f>
        <v/>
      </c>
      <c r="AR659" s="40" t="str">
        <f>IF(SUM(AR660:AR661)&gt;0,"►","")</f>
        <v/>
      </c>
      <c r="AS659" s="6"/>
      <c r="AT659" s="19"/>
      <c r="AU659" s="120"/>
    </row>
    <row r="660" spans="1:47" ht="15" customHeight="1" thickBot="1" x14ac:dyDescent="0.35">
      <c r="A660" s="133"/>
      <c r="B660" s="79" t="s">
        <v>1210</v>
      </c>
      <c r="C660" s="82"/>
      <c r="D660" s="83"/>
      <c r="E660" s="112" t="str">
        <f>IF(F660&gt;0,"ok","◄")</f>
        <v>◄</v>
      </c>
      <c r="F660" s="113"/>
      <c r="G660" s="111" t="str">
        <f t="shared" si="24"/>
        <v/>
      </c>
      <c r="H660" s="203"/>
      <c r="I660" s="204"/>
      <c r="J660" s="159"/>
      <c r="K660" s="160"/>
      <c r="L660" s="161"/>
      <c r="M660" s="162"/>
      <c r="N660" s="163"/>
      <c r="O660" s="51"/>
      <c r="P660" s="58"/>
      <c r="Q660" s="59"/>
      <c r="R660" s="55"/>
      <c r="S660" s="52"/>
      <c r="T660" s="56"/>
      <c r="U660" s="52"/>
      <c r="V660" s="35"/>
      <c r="W660" s="164">
        <f>J660</f>
        <v>0</v>
      </c>
      <c r="X660" s="165"/>
      <c r="Y660" s="165"/>
      <c r="Z660" s="165"/>
      <c r="AA660" s="57">
        <f>N660</f>
        <v>0</v>
      </c>
      <c r="AB660" s="60"/>
      <c r="AC660" s="61"/>
      <c r="AD660" s="62"/>
      <c r="AE660" s="57">
        <f>R660</f>
        <v>0</v>
      </c>
      <c r="AF660" s="63"/>
      <c r="AG660" s="57">
        <f>T660</f>
        <v>0</v>
      </c>
      <c r="AH660" s="54"/>
      <c r="AI660" s="14"/>
      <c r="AJ660" s="171">
        <f>IF(K660+O660&gt;=2,0,IF(K660+O660=1,0,1))</f>
        <v>1</v>
      </c>
      <c r="AK660" s="172" t="str">
        <f>IF(K660+O660&gt;=2,0,IF(K660+O660=1,0,"or◄"))</f>
        <v>or◄</v>
      </c>
      <c r="AL660" s="173">
        <f>IF(K660+O660&gt;=1,"",IF(K660+O660&gt;=2,"",1))</f>
        <v>1</v>
      </c>
      <c r="AM660" s="174">
        <f>IF(S660&gt;=1,"",IF(S660&gt;=2,"",1))</f>
        <v>1</v>
      </c>
      <c r="AN660" s="173">
        <f>IF(U660&gt;=1,"",IF(U660&gt;=2,"",1))</f>
        <v>1</v>
      </c>
      <c r="AO660" s="175">
        <f>X660</f>
        <v>0</v>
      </c>
      <c r="AP660" s="22">
        <f>AB660</f>
        <v>0</v>
      </c>
      <c r="AQ660" s="22">
        <f>AF660</f>
        <v>0</v>
      </c>
      <c r="AR660" s="13">
        <f>AH660</f>
        <v>0</v>
      </c>
      <c r="AS660" s="10" t="str">
        <f>IF(SUM(K660,O660,S660,U660)&gt;0,J660*K660+N660*O660+R660*S660+T660*U660,"")</f>
        <v/>
      </c>
      <c r="AT660" s="41" t="str">
        <f>IF(SUM(X660,AB660,AF660,AH660)&gt;0,W660*X660+AA660*AB660+AE660*AF660+AG660*AH660,"")</f>
        <v/>
      </c>
      <c r="AU660" s="120"/>
    </row>
    <row r="661" spans="1:47" ht="14.4" customHeight="1" thickBot="1" x14ac:dyDescent="0.35">
      <c r="A661" s="136" t="s">
        <v>454</v>
      </c>
      <c r="B661" s="74"/>
      <c r="C661" s="75"/>
      <c r="D661" s="76"/>
      <c r="E661" s="109" t="str">
        <f>IF(F661="◄","◄",IF(F661="ok","►",""))</f>
        <v>◄</v>
      </c>
      <c r="F661" s="110" t="str">
        <f>IF(F662&gt;0,"OK","◄")</f>
        <v>◄</v>
      </c>
      <c r="G661" s="111" t="str">
        <f t="shared" si="24"/>
        <v/>
      </c>
      <c r="H661" s="91">
        <v>26803</v>
      </c>
      <c r="I661" s="78" t="s">
        <v>43</v>
      </c>
      <c r="J661" s="23"/>
      <c r="K661" s="50" t="str">
        <f>IF(K662&gt;0,"","◄")</f>
        <v>◄</v>
      </c>
      <c r="L661" s="141"/>
      <c r="M661" s="141"/>
      <c r="N661" s="20"/>
      <c r="O661" s="50" t="str">
        <f>IF(O662&gt;0,"","◄")</f>
        <v>◄</v>
      </c>
      <c r="P661" s="3"/>
      <c r="Q661" s="4"/>
      <c r="R661" s="4"/>
      <c r="S661" s="50" t="str">
        <f>IF(S662&gt;0,"","◄")</f>
        <v>◄</v>
      </c>
      <c r="T661" s="4"/>
      <c r="U661" s="50" t="str">
        <f>IF(U662&gt;0,"","◄")</f>
        <v>◄</v>
      </c>
      <c r="V661" s="28"/>
      <c r="W661" s="4"/>
      <c r="X661" s="36" t="str">
        <f>IF(X662,"►","")</f>
        <v/>
      </c>
      <c r="Y661" s="142"/>
      <c r="Z661" s="142"/>
      <c r="AA661" s="4"/>
      <c r="AB661" s="36" t="str">
        <f>IF(AB662,"►","")</f>
        <v/>
      </c>
      <c r="AC661" s="4"/>
      <c r="AD661" s="4"/>
      <c r="AE661" s="4"/>
      <c r="AF661" s="36" t="str">
        <f>IF(AF662,"►","")</f>
        <v/>
      </c>
      <c r="AG661" s="4"/>
      <c r="AH661" s="36" t="str">
        <f>IF(AH662,"►","")</f>
        <v/>
      </c>
      <c r="AI661" s="14"/>
      <c r="AJ661" s="168" t="str">
        <f>IF(SUM(AJ662:AJ663)&gt;0,"◄","")</f>
        <v>◄</v>
      </c>
      <c r="AK661" s="169" t="s">
        <v>1742</v>
      </c>
      <c r="AL661" s="168" t="str">
        <f>IF(SUM(AL662:AL663)&gt;0,"◄","")</f>
        <v>◄</v>
      </c>
      <c r="AM661" s="170"/>
      <c r="AN661" s="168" t="str">
        <f>IF(SUM(AN662:AN663)&gt;0,"◄","")</f>
        <v>◄</v>
      </c>
      <c r="AO661" s="39" t="str">
        <f>IF(SUM(AO662:AO663)&gt;0,"►","")</f>
        <v/>
      </c>
      <c r="AP661" s="39" t="str">
        <f>IF(SUM(AP662:AP663)&gt;0,"►","")</f>
        <v/>
      </c>
      <c r="AQ661" s="39" t="str">
        <f>IF(SUM(AQ662:AQ663)&gt;0,"►","")</f>
        <v/>
      </c>
      <c r="AR661" s="40" t="str">
        <f>IF(SUM(AR662:AR663)&gt;0,"►","")</f>
        <v/>
      </c>
      <c r="AS661" s="19"/>
      <c r="AT661" s="19"/>
      <c r="AU661" s="120"/>
    </row>
    <row r="662" spans="1:47" ht="15" customHeight="1" thickBot="1" x14ac:dyDescent="0.35">
      <c r="A662" s="133"/>
      <c r="B662" s="79" t="s">
        <v>1211</v>
      </c>
      <c r="C662" s="82"/>
      <c r="D662" s="83"/>
      <c r="E662" s="112" t="str">
        <f>IF(F662&gt;0,"ok","◄")</f>
        <v>◄</v>
      </c>
      <c r="F662" s="113"/>
      <c r="G662" s="111" t="str">
        <f t="shared" si="24"/>
        <v/>
      </c>
      <c r="H662" s="203"/>
      <c r="I662" s="204"/>
      <c r="J662" s="159"/>
      <c r="K662" s="160"/>
      <c r="L662" s="161"/>
      <c r="M662" s="162"/>
      <c r="N662" s="163"/>
      <c r="O662" s="51"/>
      <c r="P662" s="58"/>
      <c r="Q662" s="59"/>
      <c r="R662" s="55"/>
      <c r="S662" s="52"/>
      <c r="T662" s="56"/>
      <c r="U662" s="52"/>
      <c r="V662" s="35"/>
      <c r="W662" s="164">
        <f>J662</f>
        <v>0</v>
      </c>
      <c r="X662" s="165"/>
      <c r="Y662" s="165"/>
      <c r="Z662" s="165"/>
      <c r="AA662" s="57">
        <f>N662</f>
        <v>0</v>
      </c>
      <c r="AB662" s="60"/>
      <c r="AC662" s="61"/>
      <c r="AD662" s="62"/>
      <c r="AE662" s="57">
        <f>R662</f>
        <v>0</v>
      </c>
      <c r="AF662" s="63"/>
      <c r="AG662" s="57">
        <f>T662</f>
        <v>0</v>
      </c>
      <c r="AH662" s="54"/>
      <c r="AI662" s="14"/>
      <c r="AJ662" s="171">
        <f>IF(K662+O662&gt;=2,0,IF(K662+O662=1,0,1))</f>
        <v>1</v>
      </c>
      <c r="AK662" s="172" t="str">
        <f>IF(K662+O662&gt;=2,0,IF(K662+O662=1,0,"or◄"))</f>
        <v>or◄</v>
      </c>
      <c r="AL662" s="173">
        <f>IF(K662+O662&gt;=1,"",IF(K662+O662&gt;=2,"",1))</f>
        <v>1</v>
      </c>
      <c r="AM662" s="174">
        <f>IF(S662&gt;=1,"",IF(S662&gt;=2,"",1))</f>
        <v>1</v>
      </c>
      <c r="AN662" s="173">
        <f>IF(U662&gt;=1,"",IF(U662&gt;=2,"",1))</f>
        <v>1</v>
      </c>
      <c r="AO662" s="175">
        <f>X662</f>
        <v>0</v>
      </c>
      <c r="AP662" s="22">
        <f>AB662</f>
        <v>0</v>
      </c>
      <c r="AQ662" s="22">
        <f>AF662</f>
        <v>0</v>
      </c>
      <c r="AR662" s="13">
        <f>AH662</f>
        <v>0</v>
      </c>
      <c r="AS662" s="10" t="str">
        <f>IF(SUM(K662,O662,S662,U662)&gt;0,J662*K662+N662*O662+R662*S662+T662*U662,"")</f>
        <v/>
      </c>
      <c r="AT662" s="41" t="str">
        <f>IF(SUM(X662,AB662,AF662,AH662)&gt;0,W662*X662+AA662*AB662+AE662*AF662+AG662*AH662,"")</f>
        <v/>
      </c>
      <c r="AU662" s="120"/>
    </row>
    <row r="663" spans="1:47" ht="14.4" customHeight="1" thickBot="1" x14ac:dyDescent="0.35">
      <c r="A663" s="136" t="s">
        <v>455</v>
      </c>
      <c r="B663" s="74"/>
      <c r="C663" s="75"/>
      <c r="D663" s="76"/>
      <c r="E663" s="109" t="str">
        <f>IF(F663="◄","◄",IF(F663="ok","►",""))</f>
        <v>◄</v>
      </c>
      <c r="F663" s="110" t="str">
        <f>IF(F664&gt;0,"OK","◄")</f>
        <v>◄</v>
      </c>
      <c r="G663" s="111" t="str">
        <f t="shared" si="24"/>
        <v/>
      </c>
      <c r="H663" s="91">
        <v>26803</v>
      </c>
      <c r="I663" s="78" t="s">
        <v>43</v>
      </c>
      <c r="J663" s="23"/>
      <c r="K663" s="50" t="str">
        <f>IF(K664&gt;0,"","◄")</f>
        <v>◄</v>
      </c>
      <c r="L663" s="141"/>
      <c r="M663" s="141"/>
      <c r="N663" s="20"/>
      <c r="O663" s="50" t="str">
        <f>IF(O664&gt;0,"","◄")</f>
        <v>◄</v>
      </c>
      <c r="P663" s="3"/>
      <c r="Q663" s="4"/>
      <c r="R663" s="4"/>
      <c r="S663" s="50" t="str">
        <f>IF(S664&gt;0,"","◄")</f>
        <v>◄</v>
      </c>
      <c r="T663" s="4"/>
      <c r="U663" s="50" t="str">
        <f>IF(U664&gt;0,"","◄")</f>
        <v>◄</v>
      </c>
      <c r="V663" s="28"/>
      <c r="W663" s="4"/>
      <c r="X663" s="36" t="str">
        <f>IF(X664,"►","")</f>
        <v/>
      </c>
      <c r="Y663" s="142"/>
      <c r="Z663" s="142"/>
      <c r="AA663" s="4"/>
      <c r="AB663" s="36" t="str">
        <f>IF(AB664,"►","")</f>
        <v/>
      </c>
      <c r="AC663" s="4"/>
      <c r="AD663" s="4"/>
      <c r="AE663" s="4"/>
      <c r="AF663" s="36" t="str">
        <f>IF(AF664,"►","")</f>
        <v/>
      </c>
      <c r="AG663" s="4"/>
      <c r="AH663" s="36" t="str">
        <f>IF(AH664,"►","")</f>
        <v/>
      </c>
      <c r="AI663" s="14"/>
      <c r="AJ663" s="168" t="str">
        <f>IF(SUM(AJ664:AJ665)&gt;0,"◄","")</f>
        <v>◄</v>
      </c>
      <c r="AK663" s="169" t="s">
        <v>1742</v>
      </c>
      <c r="AL663" s="168" t="str">
        <f>IF(SUM(AL664:AL665)&gt;0,"◄","")</f>
        <v>◄</v>
      </c>
      <c r="AM663" s="170"/>
      <c r="AN663" s="168" t="str">
        <f>IF(SUM(AN664:AN665)&gt;0,"◄","")</f>
        <v>◄</v>
      </c>
      <c r="AO663" s="39" t="str">
        <f>IF(SUM(AO664:AO665)&gt;0,"►","")</f>
        <v/>
      </c>
      <c r="AP663" s="39" t="str">
        <f>IF(SUM(AP664:AP665)&gt;0,"►","")</f>
        <v/>
      </c>
      <c r="AQ663" s="39" t="str">
        <f>IF(SUM(AQ664:AQ665)&gt;0,"►","")</f>
        <v/>
      </c>
      <c r="AR663" s="40" t="str">
        <f>IF(SUM(AR664:AR665)&gt;0,"►","")</f>
        <v/>
      </c>
      <c r="AS663" s="19"/>
      <c r="AT663" s="19"/>
      <c r="AU663" s="120"/>
    </row>
    <row r="664" spans="1:47" ht="15" customHeight="1" thickBot="1" x14ac:dyDescent="0.35">
      <c r="A664" s="133"/>
      <c r="B664" s="79" t="s">
        <v>1212</v>
      </c>
      <c r="C664" s="82"/>
      <c r="D664" s="83"/>
      <c r="E664" s="112" t="str">
        <f>IF(F664&gt;0,"ok","◄")</f>
        <v>◄</v>
      </c>
      <c r="F664" s="113"/>
      <c r="G664" s="111" t="str">
        <f t="shared" si="24"/>
        <v/>
      </c>
      <c r="H664" s="203"/>
      <c r="I664" s="204"/>
      <c r="J664" s="159"/>
      <c r="K664" s="160"/>
      <c r="L664" s="161"/>
      <c r="M664" s="162"/>
      <c r="N664" s="163"/>
      <c r="O664" s="51"/>
      <c r="P664" s="58"/>
      <c r="Q664" s="59"/>
      <c r="R664" s="55"/>
      <c r="S664" s="52"/>
      <c r="T664" s="56"/>
      <c r="U664" s="52"/>
      <c r="V664" s="35"/>
      <c r="W664" s="164">
        <f>J664</f>
        <v>0</v>
      </c>
      <c r="X664" s="165"/>
      <c r="Y664" s="165"/>
      <c r="Z664" s="165"/>
      <c r="AA664" s="57">
        <f>N664</f>
        <v>0</v>
      </c>
      <c r="AB664" s="60"/>
      <c r="AC664" s="61"/>
      <c r="AD664" s="62"/>
      <c r="AE664" s="57">
        <f>R664</f>
        <v>0</v>
      </c>
      <c r="AF664" s="63"/>
      <c r="AG664" s="57">
        <f>T664</f>
        <v>0</v>
      </c>
      <c r="AH664" s="54"/>
      <c r="AI664" s="14"/>
      <c r="AJ664" s="171">
        <f>IF(K664+O664&gt;=2,0,IF(K664+O664=1,0,1))</f>
        <v>1</v>
      </c>
      <c r="AK664" s="172" t="str">
        <f>IF(K664+O664&gt;=2,0,IF(K664+O664=1,0,"or◄"))</f>
        <v>or◄</v>
      </c>
      <c r="AL664" s="173">
        <f>IF(K664+O664&gt;=1,"",IF(K664+O664&gt;=2,"",1))</f>
        <v>1</v>
      </c>
      <c r="AM664" s="174">
        <f>IF(S664&gt;=1,"",IF(S664&gt;=2,"",1))</f>
        <v>1</v>
      </c>
      <c r="AN664" s="173">
        <f>IF(U664&gt;=1,"",IF(U664&gt;=2,"",1))</f>
        <v>1</v>
      </c>
      <c r="AO664" s="175">
        <f>X664</f>
        <v>0</v>
      </c>
      <c r="AP664" s="22">
        <f>AB664</f>
        <v>0</v>
      </c>
      <c r="AQ664" s="22">
        <f>AF664</f>
        <v>0</v>
      </c>
      <c r="AR664" s="13">
        <f>AH664</f>
        <v>0</v>
      </c>
      <c r="AS664" s="10" t="str">
        <f>IF(SUM(K664,O664,S664,U664)&gt;0,J664*K664+N664*O664+R664*S664+T664*U664,"")</f>
        <v/>
      </c>
      <c r="AT664" s="41" t="str">
        <f>IF(SUM(X664,AB664,AF664,AH664)&gt;0,W664*X664+AA664*AB664+AE664*AF664+AG664*AH664,"")</f>
        <v/>
      </c>
      <c r="AU664" s="120"/>
    </row>
    <row r="665" spans="1:47" ht="14.4" customHeight="1" thickBot="1" x14ac:dyDescent="0.35">
      <c r="A665" s="136" t="s">
        <v>456</v>
      </c>
      <c r="B665" s="74"/>
      <c r="C665" s="75"/>
      <c r="D665" s="76"/>
      <c r="E665" s="109" t="str">
        <f>IF(F665="◄","◄",IF(F665="ok","►",""))</f>
        <v>◄</v>
      </c>
      <c r="F665" s="110" t="str">
        <f>IF(F666&gt;0,"OK","◄")</f>
        <v>◄</v>
      </c>
      <c r="G665" s="111" t="str">
        <f t="shared" si="24"/>
        <v/>
      </c>
      <c r="H665" s="91">
        <v>26803</v>
      </c>
      <c r="I665" s="78" t="s">
        <v>43</v>
      </c>
      <c r="J665" s="23"/>
      <c r="K665" s="50" t="str">
        <f>IF(K666&gt;0,"","◄")</f>
        <v>◄</v>
      </c>
      <c r="L665" s="141"/>
      <c r="M665" s="141"/>
      <c r="N665" s="20"/>
      <c r="O665" s="50" t="str">
        <f>IF(O666&gt;0,"","◄")</f>
        <v>◄</v>
      </c>
      <c r="P665" s="3"/>
      <c r="Q665" s="4"/>
      <c r="R665" s="4"/>
      <c r="S665" s="50" t="str">
        <f>IF(S666&gt;0,"","◄")</f>
        <v>◄</v>
      </c>
      <c r="T665" s="4"/>
      <c r="U665" s="50" t="str">
        <f>IF(U666&gt;0,"","◄")</f>
        <v>◄</v>
      </c>
      <c r="V665" s="28"/>
      <c r="W665" s="4"/>
      <c r="X665" s="36" t="str">
        <f>IF(X666,"►","")</f>
        <v/>
      </c>
      <c r="Y665" s="142"/>
      <c r="Z665" s="142"/>
      <c r="AA665" s="4"/>
      <c r="AB665" s="36" t="str">
        <f>IF(AB666,"►","")</f>
        <v/>
      </c>
      <c r="AC665" s="4"/>
      <c r="AD665" s="4"/>
      <c r="AE665" s="4"/>
      <c r="AF665" s="36" t="str">
        <f>IF(AF666,"►","")</f>
        <v/>
      </c>
      <c r="AG665" s="4"/>
      <c r="AH665" s="36" t="str">
        <f>IF(AH666,"►","")</f>
        <v/>
      </c>
      <c r="AI665" s="14"/>
      <c r="AJ665" s="168" t="str">
        <f>IF(SUM(AJ666:AJ667)&gt;0,"◄","")</f>
        <v>◄</v>
      </c>
      <c r="AK665" s="169" t="s">
        <v>1742</v>
      </c>
      <c r="AL665" s="168" t="str">
        <f>IF(SUM(AL666:AL667)&gt;0,"◄","")</f>
        <v>◄</v>
      </c>
      <c r="AM665" s="170"/>
      <c r="AN665" s="168" t="str">
        <f>IF(SUM(AN666:AN667)&gt;0,"◄","")</f>
        <v>◄</v>
      </c>
      <c r="AO665" s="39" t="str">
        <f>IF(SUM(AO666:AO667)&gt;0,"►","")</f>
        <v/>
      </c>
      <c r="AP665" s="39" t="str">
        <f>IF(SUM(AP666:AP667)&gt;0,"►","")</f>
        <v/>
      </c>
      <c r="AQ665" s="39" t="str">
        <f>IF(SUM(AQ666:AQ667)&gt;0,"►","")</f>
        <v/>
      </c>
      <c r="AR665" s="40" t="str">
        <f>IF(SUM(AR666:AR667)&gt;0,"►","")</f>
        <v/>
      </c>
      <c r="AS665" s="19"/>
      <c r="AT665" s="19"/>
      <c r="AU665" s="120"/>
    </row>
    <row r="666" spans="1:47" ht="15" customHeight="1" thickBot="1" x14ac:dyDescent="0.35">
      <c r="A666" s="133"/>
      <c r="B666" s="79" t="s">
        <v>1213</v>
      </c>
      <c r="C666" s="82"/>
      <c r="D666" s="83"/>
      <c r="E666" s="112" t="str">
        <f>IF(F666&gt;0,"ok","◄")</f>
        <v>◄</v>
      </c>
      <c r="F666" s="113"/>
      <c r="G666" s="111" t="str">
        <f t="shared" si="24"/>
        <v/>
      </c>
      <c r="H666" s="203"/>
      <c r="I666" s="204"/>
      <c r="J666" s="159"/>
      <c r="K666" s="160"/>
      <c r="L666" s="161"/>
      <c r="M666" s="162"/>
      <c r="N666" s="163"/>
      <c r="O666" s="51"/>
      <c r="P666" s="58"/>
      <c r="Q666" s="59"/>
      <c r="R666" s="55"/>
      <c r="S666" s="52"/>
      <c r="T666" s="56"/>
      <c r="U666" s="52"/>
      <c r="V666" s="35"/>
      <c r="W666" s="164">
        <f>J666</f>
        <v>0</v>
      </c>
      <c r="X666" s="165"/>
      <c r="Y666" s="165"/>
      <c r="Z666" s="165"/>
      <c r="AA666" s="57">
        <f>N666</f>
        <v>0</v>
      </c>
      <c r="AB666" s="60"/>
      <c r="AC666" s="61"/>
      <c r="AD666" s="62"/>
      <c r="AE666" s="57">
        <f>R666</f>
        <v>0</v>
      </c>
      <c r="AF666" s="63"/>
      <c r="AG666" s="57">
        <f>T666</f>
        <v>0</v>
      </c>
      <c r="AH666" s="54"/>
      <c r="AI666" s="14"/>
      <c r="AJ666" s="171">
        <f>IF(K666+O666&gt;=2,0,IF(K666+O666=1,0,1))</f>
        <v>1</v>
      </c>
      <c r="AK666" s="172" t="str">
        <f>IF(K666+O666&gt;=2,0,IF(K666+O666=1,0,"or◄"))</f>
        <v>or◄</v>
      </c>
      <c r="AL666" s="173">
        <f>IF(K666+O666&gt;=1,"",IF(K666+O666&gt;=2,"",1))</f>
        <v>1</v>
      </c>
      <c r="AM666" s="174">
        <f>IF(S666&gt;=1,"",IF(S666&gt;=2,"",1))</f>
        <v>1</v>
      </c>
      <c r="AN666" s="173">
        <f>IF(U666&gt;=1,"",IF(U666&gt;=2,"",1))</f>
        <v>1</v>
      </c>
      <c r="AO666" s="175">
        <f>X666</f>
        <v>0</v>
      </c>
      <c r="AP666" s="22">
        <f>AB666</f>
        <v>0</v>
      </c>
      <c r="AQ666" s="22">
        <f>AF666</f>
        <v>0</v>
      </c>
      <c r="AR666" s="13">
        <f>AH666</f>
        <v>0</v>
      </c>
      <c r="AS666" s="10" t="str">
        <f>IF(SUM(K666,O666,S666,U666)&gt;0,J666*K666+N666*O666+R666*S666+T666*U666,"")</f>
        <v/>
      </c>
      <c r="AT666" s="41" t="str">
        <f>IF(SUM(X666,AB666,AF666,AH666)&gt;0,W666*X666+AA666*AB666+AE666*AF666+AG666*AH666,"")</f>
        <v/>
      </c>
      <c r="AU666" s="120"/>
    </row>
    <row r="667" spans="1:47" ht="14.4" customHeight="1" thickBot="1" x14ac:dyDescent="0.35">
      <c r="A667" s="136" t="s">
        <v>457</v>
      </c>
      <c r="B667" s="74"/>
      <c r="C667" s="75"/>
      <c r="D667" s="76"/>
      <c r="E667" s="109" t="str">
        <f>IF(F667="◄","◄",IF(F667="ok","►",""))</f>
        <v>◄</v>
      </c>
      <c r="F667" s="110" t="str">
        <f>IF(F668&gt;0,"OK","◄")</f>
        <v>◄</v>
      </c>
      <c r="G667" s="111" t="str">
        <f t="shared" si="24"/>
        <v/>
      </c>
      <c r="H667" s="91">
        <v>26922</v>
      </c>
      <c r="I667" s="78" t="s">
        <v>43</v>
      </c>
      <c r="J667" s="23"/>
      <c r="K667" s="50" t="str">
        <f>IF(K668&gt;0,"","◄")</f>
        <v>◄</v>
      </c>
      <c r="L667" s="141"/>
      <c r="M667" s="141"/>
      <c r="N667" s="20"/>
      <c r="O667" s="50" t="str">
        <f>IF(O668&gt;0,"","◄")</f>
        <v>◄</v>
      </c>
      <c r="P667" s="3"/>
      <c r="Q667" s="4"/>
      <c r="R667" s="4"/>
      <c r="S667" s="50" t="str">
        <f>IF(S668&gt;0,"","◄")</f>
        <v>◄</v>
      </c>
      <c r="T667" s="4"/>
      <c r="U667" s="50" t="str">
        <f>IF(U668&gt;0,"","◄")</f>
        <v>◄</v>
      </c>
      <c r="V667" s="28"/>
      <c r="W667" s="4"/>
      <c r="X667" s="36" t="str">
        <f>IF(X668,"►","")</f>
        <v/>
      </c>
      <c r="Y667" s="142"/>
      <c r="Z667" s="142"/>
      <c r="AA667" s="4"/>
      <c r="AB667" s="36" t="str">
        <f>IF(AB668,"►","")</f>
        <v/>
      </c>
      <c r="AC667" s="4"/>
      <c r="AD667" s="4"/>
      <c r="AE667" s="4"/>
      <c r="AF667" s="36" t="str">
        <f>IF(AF668,"►","")</f>
        <v/>
      </c>
      <c r="AG667" s="4"/>
      <c r="AH667" s="36" t="str">
        <f>IF(AH668,"►","")</f>
        <v/>
      </c>
      <c r="AI667" s="14"/>
      <c r="AJ667" s="168" t="str">
        <f t="shared" ref="AJ667" si="28">IF(SUM(AJ668:AJ669)&gt;0,"◄","")</f>
        <v>◄</v>
      </c>
      <c r="AK667" s="169" t="s">
        <v>1742</v>
      </c>
      <c r="AL667" s="168" t="str">
        <f t="shared" ref="AL667:AN667" si="29">IF(SUM(AL668:AL669)&gt;0,"◄","")</f>
        <v>◄</v>
      </c>
      <c r="AM667" s="170"/>
      <c r="AN667" s="168" t="str">
        <f t="shared" si="29"/>
        <v>◄</v>
      </c>
      <c r="AO667" s="39" t="str">
        <f t="shared" ref="AO667:AR667" si="30">IF(SUM(AO668:AO669)&gt;0,"►","")</f>
        <v/>
      </c>
      <c r="AP667" s="39" t="str">
        <f t="shared" si="30"/>
        <v/>
      </c>
      <c r="AQ667" s="39" t="str">
        <f t="shared" si="30"/>
        <v/>
      </c>
      <c r="AR667" s="40" t="str">
        <f t="shared" si="30"/>
        <v/>
      </c>
      <c r="AS667" s="19"/>
      <c r="AT667" s="19"/>
      <c r="AU667" s="120"/>
    </row>
    <row r="668" spans="1:47" ht="15" customHeight="1" thickBot="1" x14ac:dyDescent="0.35">
      <c r="A668" s="133"/>
      <c r="B668" s="79" t="s">
        <v>1214</v>
      </c>
      <c r="C668" s="82"/>
      <c r="D668" s="83"/>
      <c r="E668" s="112" t="str">
        <f>IF(F668&gt;0,"ok","◄")</f>
        <v>◄</v>
      </c>
      <c r="F668" s="113"/>
      <c r="G668" s="111" t="str">
        <f t="shared" si="24"/>
        <v/>
      </c>
      <c r="H668" s="203"/>
      <c r="I668" s="204"/>
      <c r="J668" s="159"/>
      <c r="K668" s="160"/>
      <c r="L668" s="161"/>
      <c r="M668" s="162"/>
      <c r="N668" s="163"/>
      <c r="O668" s="51"/>
      <c r="P668" s="58"/>
      <c r="Q668" s="59"/>
      <c r="R668" s="55"/>
      <c r="S668" s="52"/>
      <c r="T668" s="56"/>
      <c r="U668" s="52"/>
      <c r="V668" s="35"/>
      <c r="W668" s="164">
        <f>J668</f>
        <v>0</v>
      </c>
      <c r="X668" s="165"/>
      <c r="Y668" s="165"/>
      <c r="Z668" s="165"/>
      <c r="AA668" s="57">
        <f>N668</f>
        <v>0</v>
      </c>
      <c r="AB668" s="60"/>
      <c r="AC668" s="61"/>
      <c r="AD668" s="62"/>
      <c r="AE668" s="57">
        <f>R668</f>
        <v>0</v>
      </c>
      <c r="AF668" s="63"/>
      <c r="AG668" s="57">
        <f>T668</f>
        <v>0</v>
      </c>
      <c r="AH668" s="54"/>
      <c r="AI668" s="14"/>
      <c r="AJ668" s="171">
        <f>IF(K668+O668&gt;=2,0,IF(K668+O668=1,0,1))</f>
        <v>1</v>
      </c>
      <c r="AK668" s="172" t="str">
        <f>IF(K668+O668&gt;=2,0,IF(K668+O668=1,0,"or◄"))</f>
        <v>or◄</v>
      </c>
      <c r="AL668" s="173">
        <f>IF(K668+O668&gt;=1,"",IF(K668+O668&gt;=2,"",1))</f>
        <v>1</v>
      </c>
      <c r="AM668" s="174">
        <f>IF(S668&gt;=1,"",IF(S668&gt;=2,"",1))</f>
        <v>1</v>
      </c>
      <c r="AN668" s="173">
        <f>IF(U668&gt;=1,"",IF(U668&gt;=2,"",1))</f>
        <v>1</v>
      </c>
      <c r="AO668" s="175">
        <f>X668</f>
        <v>0</v>
      </c>
      <c r="AP668" s="22">
        <f>AB668</f>
        <v>0</v>
      </c>
      <c r="AQ668" s="22">
        <f>AF668</f>
        <v>0</v>
      </c>
      <c r="AR668" s="13">
        <f>AH668</f>
        <v>0</v>
      </c>
      <c r="AS668" s="10" t="str">
        <f>IF(SUM(K668,O668,S668,U668)&gt;0,J668*K668+N668*O668+R668*S668+T668*U668,"")</f>
        <v/>
      </c>
      <c r="AT668" s="41" t="str">
        <f>IF(SUM(X668,AB668,AF668,AH668)&gt;0,W668*X668+AA668*AB668+AE668*AF668+AG668*AH668,"")</f>
        <v/>
      </c>
      <c r="AU668" s="120"/>
    </row>
    <row r="669" spans="1:47" ht="14.4" customHeight="1" thickBot="1" x14ac:dyDescent="0.35">
      <c r="A669" s="136" t="s">
        <v>458</v>
      </c>
      <c r="B669" s="74"/>
      <c r="C669" s="75"/>
      <c r="D669" s="76"/>
      <c r="E669" s="109" t="str">
        <f>IF(F669="◄","◄",IF(F669="ok","►",""))</f>
        <v>◄</v>
      </c>
      <c r="F669" s="110" t="str">
        <f>IF(F670&gt;0,"OK","◄")</f>
        <v>◄</v>
      </c>
      <c r="G669" s="111" t="str">
        <f t="shared" si="24"/>
        <v/>
      </c>
      <c r="H669" s="91">
        <v>26922</v>
      </c>
      <c r="I669" s="78" t="s">
        <v>43</v>
      </c>
      <c r="J669" s="23"/>
      <c r="K669" s="50" t="str">
        <f>IF(K670&gt;0,"","◄")</f>
        <v>◄</v>
      </c>
      <c r="L669" s="141"/>
      <c r="M669" s="141"/>
      <c r="N669" s="20"/>
      <c r="O669" s="50" t="str">
        <f>IF(O670&gt;0,"","◄")</f>
        <v>◄</v>
      </c>
      <c r="P669" s="3"/>
      <c r="Q669" s="4"/>
      <c r="R669" s="4"/>
      <c r="S669" s="50" t="str">
        <f>IF(S670&gt;0,"","◄")</f>
        <v>◄</v>
      </c>
      <c r="T669" s="4"/>
      <c r="U669" s="50" t="str">
        <f>IF(U670&gt;0,"","◄")</f>
        <v>◄</v>
      </c>
      <c r="V669" s="28"/>
      <c r="W669" s="4"/>
      <c r="X669" s="36" t="str">
        <f>IF(X670,"►","")</f>
        <v/>
      </c>
      <c r="Y669" s="142"/>
      <c r="Z669" s="142"/>
      <c r="AA669" s="4"/>
      <c r="AB669" s="36" t="str">
        <f>IF(AB670,"►","")</f>
        <v/>
      </c>
      <c r="AC669" s="4"/>
      <c r="AD669" s="4"/>
      <c r="AE669" s="4"/>
      <c r="AF669" s="36" t="str">
        <f>IF(AF670,"►","")</f>
        <v/>
      </c>
      <c r="AG669" s="4"/>
      <c r="AH669" s="36" t="str">
        <f>IF(AH670,"►","")</f>
        <v/>
      </c>
      <c r="AI669" s="14"/>
      <c r="AJ669" s="168" t="str">
        <f>IF(SUM(AJ670:AJ671)&gt;0,"◄","")</f>
        <v>◄</v>
      </c>
      <c r="AK669" s="169" t="s">
        <v>1742</v>
      </c>
      <c r="AL669" s="168" t="str">
        <f>IF(SUM(AL670:AL671)&gt;0,"◄","")</f>
        <v>◄</v>
      </c>
      <c r="AM669" s="170"/>
      <c r="AN669" s="168" t="str">
        <f>IF(SUM(AN670:AN671)&gt;0,"◄","")</f>
        <v>◄</v>
      </c>
      <c r="AO669" s="39" t="str">
        <f>IF(SUM(AO670:AO671)&gt;0,"►","")</f>
        <v/>
      </c>
      <c r="AP669" s="39" t="str">
        <f>IF(SUM(AP670:AP671)&gt;0,"►","")</f>
        <v/>
      </c>
      <c r="AQ669" s="39" t="str">
        <f>IF(SUM(AQ670:AQ671)&gt;0,"►","")</f>
        <v/>
      </c>
      <c r="AR669" s="40" t="str">
        <f>IF(SUM(AR670:AR671)&gt;0,"►","")</f>
        <v/>
      </c>
      <c r="AS669" s="19"/>
      <c r="AT669" s="19"/>
      <c r="AU669" s="120"/>
    </row>
    <row r="670" spans="1:47" ht="15" customHeight="1" thickBot="1" x14ac:dyDescent="0.35">
      <c r="A670" s="133"/>
      <c r="B670" s="79" t="s">
        <v>1215</v>
      </c>
      <c r="C670" s="82"/>
      <c r="D670" s="83"/>
      <c r="E670" s="112" t="str">
        <f>IF(F670&gt;0,"ok","◄")</f>
        <v>◄</v>
      </c>
      <c r="F670" s="113"/>
      <c r="G670" s="111" t="str">
        <f t="shared" si="24"/>
        <v/>
      </c>
      <c r="H670" s="203"/>
      <c r="I670" s="204"/>
      <c r="J670" s="159"/>
      <c r="K670" s="160"/>
      <c r="L670" s="161"/>
      <c r="M670" s="162"/>
      <c r="N670" s="163"/>
      <c r="O670" s="51"/>
      <c r="P670" s="58"/>
      <c r="Q670" s="59"/>
      <c r="R670" s="55"/>
      <c r="S670" s="52"/>
      <c r="T670" s="56"/>
      <c r="U670" s="52"/>
      <c r="V670" s="35"/>
      <c r="W670" s="164">
        <f>J670</f>
        <v>0</v>
      </c>
      <c r="X670" s="165"/>
      <c r="Y670" s="165"/>
      <c r="Z670" s="165"/>
      <c r="AA670" s="57">
        <f>N670</f>
        <v>0</v>
      </c>
      <c r="AB670" s="60"/>
      <c r="AC670" s="61"/>
      <c r="AD670" s="62"/>
      <c r="AE670" s="57">
        <f>R670</f>
        <v>0</v>
      </c>
      <c r="AF670" s="63"/>
      <c r="AG670" s="57">
        <f>T670</f>
        <v>0</v>
      </c>
      <c r="AH670" s="54"/>
      <c r="AI670" s="14"/>
      <c r="AJ670" s="171">
        <f>IF(K670+O670&gt;=2,0,IF(K670+O670=1,0,1))</f>
        <v>1</v>
      </c>
      <c r="AK670" s="172" t="str">
        <f>IF(K670+O670&gt;=2,0,IF(K670+O670=1,0,"or◄"))</f>
        <v>or◄</v>
      </c>
      <c r="AL670" s="173">
        <f>IF(K670+O670&gt;=1,"",IF(K670+O670&gt;=2,"",1))</f>
        <v>1</v>
      </c>
      <c r="AM670" s="174">
        <f>IF(S670&gt;=1,"",IF(S670&gt;=2,"",1))</f>
        <v>1</v>
      </c>
      <c r="AN670" s="173">
        <f>IF(U670&gt;=1,"",IF(U670&gt;=2,"",1))</f>
        <v>1</v>
      </c>
      <c r="AO670" s="175">
        <f>X670</f>
        <v>0</v>
      </c>
      <c r="AP670" s="22">
        <f>AB670</f>
        <v>0</v>
      </c>
      <c r="AQ670" s="22">
        <f>AF670</f>
        <v>0</v>
      </c>
      <c r="AR670" s="13">
        <f>AH670</f>
        <v>0</v>
      </c>
      <c r="AS670" s="10" t="str">
        <f>IF(SUM(K670,O670,S670,U670)&gt;0,J670*K670+N670*O670+R670*S670+T670*U670,"")</f>
        <v/>
      </c>
      <c r="AT670" s="41" t="str">
        <f>IF(SUM(X670,AB670,AF670,AH670)&gt;0,W670*X670+AA670*AB670+AE670*AF670+AG670*AH670,"")</f>
        <v/>
      </c>
      <c r="AU670" s="120"/>
    </row>
    <row r="671" spans="1:47" ht="14.4" customHeight="1" x14ac:dyDescent="0.3">
      <c r="A671" s="136" t="s">
        <v>459</v>
      </c>
      <c r="B671" s="74"/>
      <c r="C671" s="75"/>
      <c r="D671" s="76"/>
      <c r="E671" s="111" t="str">
        <f>IF(AND(F671="◄",G671="►"),"◄?►",IF(F671="◄","◄",IF(G671="►","►","")))</f>
        <v/>
      </c>
      <c r="F671" s="111" t="str">
        <f>IF(AND(G671="◄",H673="►"),"◄?►",IF(G671="◄","◄",IF(H673="►","►","")))</f>
        <v/>
      </c>
      <c r="G671" s="111" t="str">
        <f t="shared" si="24"/>
        <v/>
      </c>
      <c r="H671" s="91">
        <v>26936</v>
      </c>
      <c r="I671" s="78" t="s">
        <v>43</v>
      </c>
      <c r="J671" s="260"/>
      <c r="K671" s="260"/>
      <c r="L671" s="260"/>
      <c r="M671" s="260"/>
      <c r="N671" s="260"/>
      <c r="O671" s="260"/>
      <c r="P671" s="260"/>
      <c r="Q671" s="260"/>
      <c r="R671" s="260"/>
      <c r="S671" s="260"/>
      <c r="T671" s="260"/>
      <c r="U671" s="260"/>
      <c r="V671" s="260"/>
      <c r="W671" s="260"/>
      <c r="X671" s="260"/>
      <c r="Y671" s="260"/>
      <c r="Z671" s="260"/>
      <c r="AA671" s="260"/>
      <c r="AB671" s="260"/>
      <c r="AC671" s="260"/>
      <c r="AD671" s="260"/>
      <c r="AE671" s="260"/>
      <c r="AF671" s="260"/>
      <c r="AG671" s="260"/>
      <c r="AH671" s="260"/>
      <c r="AI671" s="260"/>
      <c r="AJ671" s="260"/>
      <c r="AK671" s="260"/>
      <c r="AL671" s="260"/>
      <c r="AM671" s="260"/>
      <c r="AN671" s="260"/>
      <c r="AO671" s="260"/>
      <c r="AP671" s="260"/>
      <c r="AQ671" s="260"/>
      <c r="AR671" s="260"/>
      <c r="AS671" s="260"/>
      <c r="AT671" s="260"/>
      <c r="AU671" s="120"/>
    </row>
    <row r="672" spans="1:47" ht="14.4" customHeight="1" thickBot="1" x14ac:dyDescent="0.35">
      <c r="A672" s="133"/>
      <c r="B672" s="79" t="s">
        <v>1214</v>
      </c>
      <c r="C672" s="82"/>
      <c r="D672" s="83"/>
      <c r="E672" s="112"/>
      <c r="F672" s="114" t="s">
        <v>1785</v>
      </c>
      <c r="G672" s="111" t="str">
        <f t="shared" si="24"/>
        <v/>
      </c>
      <c r="H672" s="203"/>
      <c r="I672" s="204"/>
      <c r="J672" s="261"/>
      <c r="K672" s="261"/>
      <c r="L672" s="261"/>
      <c r="M672" s="261"/>
      <c r="N672" s="261"/>
      <c r="O672" s="261"/>
      <c r="P672" s="261"/>
      <c r="Q672" s="261"/>
      <c r="R672" s="261"/>
      <c r="S672" s="261"/>
      <c r="T672" s="261"/>
      <c r="U672" s="261"/>
      <c r="V672" s="261"/>
      <c r="W672" s="261"/>
      <c r="X672" s="261"/>
      <c r="Y672" s="261"/>
      <c r="Z672" s="261"/>
      <c r="AA672" s="261"/>
      <c r="AB672" s="261"/>
      <c r="AC672" s="261"/>
      <c r="AD672" s="261"/>
      <c r="AE672" s="261"/>
      <c r="AF672" s="261"/>
      <c r="AG672" s="261"/>
      <c r="AH672" s="261"/>
      <c r="AI672" s="261"/>
      <c r="AJ672" s="261"/>
      <c r="AK672" s="261"/>
      <c r="AL672" s="261"/>
      <c r="AM672" s="261"/>
      <c r="AN672" s="261"/>
      <c r="AO672" s="261"/>
      <c r="AP672" s="261"/>
      <c r="AQ672" s="261"/>
      <c r="AR672" s="261"/>
      <c r="AS672" s="261"/>
      <c r="AT672" s="261"/>
      <c r="AU672" s="120"/>
    </row>
    <row r="673" spans="1:47" ht="14.4" customHeight="1" thickBot="1" x14ac:dyDescent="0.35">
      <c r="A673" s="136" t="s">
        <v>460</v>
      </c>
      <c r="B673" s="74"/>
      <c r="C673" s="75"/>
      <c r="D673" s="76"/>
      <c r="E673" s="109" t="str">
        <f>IF(F673="◄","◄",IF(F673="ok","►",""))</f>
        <v>◄</v>
      </c>
      <c r="F673" s="110" t="str">
        <f>IF(F674&gt;0,"OK","◄")</f>
        <v>◄</v>
      </c>
      <c r="G673" s="111" t="str">
        <f t="shared" si="24"/>
        <v/>
      </c>
      <c r="H673" s="91">
        <v>26950</v>
      </c>
      <c r="I673" s="78" t="s">
        <v>43</v>
      </c>
      <c r="J673" s="23"/>
      <c r="K673" s="50" t="str">
        <f>IF(K674&gt;0,"","◄")</f>
        <v>◄</v>
      </c>
      <c r="L673" s="141"/>
      <c r="M673" s="141"/>
      <c r="N673" s="20"/>
      <c r="O673" s="50" t="str">
        <f>IF(O674&gt;0,"","◄")</f>
        <v>◄</v>
      </c>
      <c r="P673" s="3"/>
      <c r="Q673" s="4"/>
      <c r="R673" s="4"/>
      <c r="S673" s="50" t="str">
        <f>IF(S674&gt;0,"","◄")</f>
        <v>◄</v>
      </c>
      <c r="T673" s="4"/>
      <c r="U673" s="50" t="str">
        <f>IF(U674&gt;0,"","◄")</f>
        <v>◄</v>
      </c>
      <c r="V673" s="28"/>
      <c r="W673" s="4"/>
      <c r="X673" s="36" t="str">
        <f>IF(X674,"►","")</f>
        <v/>
      </c>
      <c r="Y673" s="142"/>
      <c r="Z673" s="142"/>
      <c r="AA673" s="4"/>
      <c r="AB673" s="36" t="str">
        <f>IF(AB674,"►","")</f>
        <v/>
      </c>
      <c r="AC673" s="4"/>
      <c r="AD673" s="4"/>
      <c r="AE673" s="4"/>
      <c r="AF673" s="36" t="str">
        <f>IF(AF674,"►","")</f>
        <v/>
      </c>
      <c r="AG673" s="4"/>
      <c r="AH673" s="36" t="str">
        <f>IF(AH674,"►","")</f>
        <v/>
      </c>
      <c r="AI673" s="14"/>
      <c r="AJ673" s="168" t="str">
        <f>IF(SUM(AJ674:AJ675)&gt;0,"◄","")</f>
        <v>◄</v>
      </c>
      <c r="AK673" s="169" t="s">
        <v>1742</v>
      </c>
      <c r="AL673" s="168" t="str">
        <f>IF(SUM(AL674:AL675)&gt;0,"◄","")</f>
        <v>◄</v>
      </c>
      <c r="AM673" s="170"/>
      <c r="AN673" s="168" t="str">
        <f>IF(SUM(AN674:AN675)&gt;0,"◄","")</f>
        <v>◄</v>
      </c>
      <c r="AO673" s="39" t="str">
        <f>IF(SUM(AO674:AO675)&gt;0,"►","")</f>
        <v/>
      </c>
      <c r="AP673" s="39" t="str">
        <f>IF(SUM(AP674:AP675)&gt;0,"►","")</f>
        <v/>
      </c>
      <c r="AQ673" s="39" t="str">
        <f>IF(SUM(AQ674:AQ675)&gt;0,"►","")</f>
        <v/>
      </c>
      <c r="AR673" s="40" t="str">
        <f>IF(SUM(AR674:AR675)&gt;0,"►","")</f>
        <v/>
      </c>
      <c r="AS673" s="19"/>
      <c r="AT673" s="19"/>
      <c r="AU673" s="120"/>
    </row>
    <row r="674" spans="1:47" ht="15" customHeight="1" thickBot="1" x14ac:dyDescent="0.35">
      <c r="A674" s="133"/>
      <c r="B674" s="79" t="s">
        <v>1216</v>
      </c>
      <c r="C674" s="82"/>
      <c r="D674" s="83"/>
      <c r="E674" s="112" t="str">
        <f>IF(F674&gt;0,"ok","◄")</f>
        <v>◄</v>
      </c>
      <c r="F674" s="113"/>
      <c r="G674" s="111" t="str">
        <f t="shared" si="24"/>
        <v/>
      </c>
      <c r="H674" s="203"/>
      <c r="I674" s="204"/>
      <c r="J674" s="159"/>
      <c r="K674" s="160"/>
      <c r="L674" s="161"/>
      <c r="M674" s="162"/>
      <c r="N674" s="163"/>
      <c r="O674" s="51"/>
      <c r="P674" s="58"/>
      <c r="Q674" s="59"/>
      <c r="R674" s="55"/>
      <c r="S674" s="52"/>
      <c r="T674" s="56"/>
      <c r="U674" s="52"/>
      <c r="V674" s="35"/>
      <c r="W674" s="164">
        <f>J674</f>
        <v>0</v>
      </c>
      <c r="X674" s="165"/>
      <c r="Y674" s="165"/>
      <c r="Z674" s="165"/>
      <c r="AA674" s="57">
        <f>N674</f>
        <v>0</v>
      </c>
      <c r="AB674" s="60"/>
      <c r="AC674" s="61"/>
      <c r="AD674" s="62"/>
      <c r="AE674" s="57">
        <f>R674</f>
        <v>0</v>
      </c>
      <c r="AF674" s="63"/>
      <c r="AG674" s="57">
        <f>T674</f>
        <v>0</v>
      </c>
      <c r="AH674" s="54"/>
      <c r="AI674" s="14"/>
      <c r="AJ674" s="171">
        <f>IF(K674+O674&gt;=2,0,IF(K674+O674=1,0,1))</f>
        <v>1</v>
      </c>
      <c r="AK674" s="172" t="str">
        <f>IF(K674+O674&gt;=2,0,IF(K674+O674=1,0,"or◄"))</f>
        <v>or◄</v>
      </c>
      <c r="AL674" s="173">
        <f>IF(K674+O674&gt;=1,"",IF(K674+O674&gt;=2,"",1))</f>
        <v>1</v>
      </c>
      <c r="AM674" s="174">
        <f>IF(S674&gt;=1,"",IF(S674&gt;=2,"",1))</f>
        <v>1</v>
      </c>
      <c r="AN674" s="173">
        <f>IF(U674&gt;=1,"",IF(U674&gt;=2,"",1))</f>
        <v>1</v>
      </c>
      <c r="AO674" s="175">
        <f>X674</f>
        <v>0</v>
      </c>
      <c r="AP674" s="22">
        <f>AB674</f>
        <v>0</v>
      </c>
      <c r="AQ674" s="22">
        <f>AF674</f>
        <v>0</v>
      </c>
      <c r="AR674" s="13">
        <f>AH674</f>
        <v>0</v>
      </c>
      <c r="AS674" s="10" t="str">
        <f>IF(SUM(K674,O674,S674,U674)&gt;0,J674*K674+N674*O674+R674*S674+T674*U674,"")</f>
        <v/>
      </c>
      <c r="AT674" s="41" t="str">
        <f>IF(SUM(X674,AB674,AF674,AH674)&gt;0,W674*X674+AA674*AB674+AE674*AF674+AG674*AH674,"")</f>
        <v/>
      </c>
      <c r="AU674" s="120"/>
    </row>
    <row r="675" spans="1:47" ht="44.4" customHeight="1" thickBot="1" x14ac:dyDescent="0.35">
      <c r="A675" s="209" t="s">
        <v>461</v>
      </c>
      <c r="B675" s="210"/>
      <c r="C675" s="210"/>
      <c r="D675" s="211"/>
      <c r="E675" s="109" t="str">
        <f>IF(F675="◄","◄",IF(F675="ok","►",""))</f>
        <v>◄</v>
      </c>
      <c r="F675" s="110" t="str">
        <f>IF(F676&gt;0,"OK","◄")</f>
        <v>◄</v>
      </c>
      <c r="G675" s="111" t="str">
        <f t="shared" si="24"/>
        <v/>
      </c>
      <c r="H675" s="91">
        <v>26950</v>
      </c>
      <c r="I675" s="78" t="s">
        <v>43</v>
      </c>
      <c r="J675" s="23"/>
      <c r="K675" s="50" t="str">
        <f>IF(K676&gt;0,"","◄")</f>
        <v>◄</v>
      </c>
      <c r="L675" s="141"/>
      <c r="M675" s="141"/>
      <c r="N675" s="20"/>
      <c r="O675" s="50" t="str">
        <f>IF(O676&gt;0,"","◄")</f>
        <v>◄</v>
      </c>
      <c r="P675" s="3"/>
      <c r="Q675" s="4"/>
      <c r="R675" s="4"/>
      <c r="S675" s="50" t="str">
        <f>IF(S676&gt;0,"","◄")</f>
        <v>◄</v>
      </c>
      <c r="T675" s="4"/>
      <c r="U675" s="50" t="str">
        <f>IF(U676&gt;0,"","◄")</f>
        <v>◄</v>
      </c>
      <c r="V675" s="28"/>
      <c r="W675" s="4"/>
      <c r="X675" s="36" t="str">
        <f>IF(X676,"►","")</f>
        <v/>
      </c>
      <c r="Y675" s="142"/>
      <c r="Z675" s="142"/>
      <c r="AA675" s="4"/>
      <c r="AB675" s="36" t="str">
        <f>IF(AB676,"►","")</f>
        <v/>
      </c>
      <c r="AC675" s="4"/>
      <c r="AD675" s="4"/>
      <c r="AE675" s="4"/>
      <c r="AF675" s="36" t="str">
        <f>IF(AF676,"►","")</f>
        <v/>
      </c>
      <c r="AG675" s="4"/>
      <c r="AH675" s="36" t="str">
        <f>IF(AH676,"►","")</f>
        <v/>
      </c>
      <c r="AI675" s="14"/>
      <c r="AJ675" s="168" t="str">
        <f>IF(SUM(AJ676:AJ677)&gt;0,"◄","")</f>
        <v>◄</v>
      </c>
      <c r="AK675" s="169" t="s">
        <v>1742</v>
      </c>
      <c r="AL675" s="168" t="str">
        <f>IF(SUM(AL676:AL677)&gt;0,"◄","")</f>
        <v>◄</v>
      </c>
      <c r="AM675" s="170"/>
      <c r="AN675" s="168" t="str">
        <f>IF(SUM(AN676:AN677)&gt;0,"◄","")</f>
        <v>◄</v>
      </c>
      <c r="AO675" s="39" t="str">
        <f>IF(SUM(AO676:AO677)&gt;0,"►","")</f>
        <v/>
      </c>
      <c r="AP675" s="39" t="str">
        <f>IF(SUM(AP676:AP677)&gt;0,"►","")</f>
        <v/>
      </c>
      <c r="AQ675" s="39" t="str">
        <f>IF(SUM(AQ676:AQ677)&gt;0,"►","")</f>
        <v/>
      </c>
      <c r="AR675" s="40" t="str">
        <f>IF(SUM(AR676:AR677)&gt;0,"►","")</f>
        <v/>
      </c>
      <c r="AS675" s="19"/>
      <c r="AT675" s="19"/>
      <c r="AU675" s="120"/>
    </row>
    <row r="676" spans="1:47" ht="15" customHeight="1" thickBot="1" x14ac:dyDescent="0.35">
      <c r="A676" s="133"/>
      <c r="B676" s="79" t="s">
        <v>1217</v>
      </c>
      <c r="C676" s="82"/>
      <c r="D676" s="83"/>
      <c r="E676" s="112" t="str">
        <f>IF(F676&gt;0,"ok","◄")</f>
        <v>◄</v>
      </c>
      <c r="F676" s="113"/>
      <c r="G676" s="111" t="str">
        <f t="shared" si="24"/>
        <v/>
      </c>
      <c r="H676" s="203"/>
      <c r="I676" s="204"/>
      <c r="J676" s="159"/>
      <c r="K676" s="160"/>
      <c r="L676" s="161"/>
      <c r="M676" s="162"/>
      <c r="N676" s="163"/>
      <c r="O676" s="51"/>
      <c r="P676" s="58"/>
      <c r="Q676" s="59"/>
      <c r="R676" s="55"/>
      <c r="S676" s="52"/>
      <c r="T676" s="56"/>
      <c r="U676" s="52"/>
      <c r="V676" s="35"/>
      <c r="W676" s="164">
        <f>J676</f>
        <v>0</v>
      </c>
      <c r="X676" s="165"/>
      <c r="Y676" s="165"/>
      <c r="Z676" s="165"/>
      <c r="AA676" s="57">
        <f>N676</f>
        <v>0</v>
      </c>
      <c r="AB676" s="60"/>
      <c r="AC676" s="61"/>
      <c r="AD676" s="62"/>
      <c r="AE676" s="57">
        <f>R676</f>
        <v>0</v>
      </c>
      <c r="AF676" s="63"/>
      <c r="AG676" s="57">
        <f>T676</f>
        <v>0</v>
      </c>
      <c r="AH676" s="54"/>
      <c r="AI676" s="14"/>
      <c r="AJ676" s="171">
        <f>IF(K676+O676&gt;=2,0,IF(K676+O676=1,0,1))</f>
        <v>1</v>
      </c>
      <c r="AK676" s="172" t="str">
        <f>IF(K676+O676&gt;=2,0,IF(K676+O676=1,0,"or◄"))</f>
        <v>or◄</v>
      </c>
      <c r="AL676" s="173">
        <f>IF(K676+O676&gt;=1,"",IF(K676+O676&gt;=2,"",1))</f>
        <v>1</v>
      </c>
      <c r="AM676" s="174">
        <f>IF(S676&gt;=1,"",IF(S676&gt;=2,"",1))</f>
        <v>1</v>
      </c>
      <c r="AN676" s="173">
        <f>IF(U676&gt;=1,"",IF(U676&gt;=2,"",1))</f>
        <v>1</v>
      </c>
      <c r="AO676" s="175">
        <f>X676</f>
        <v>0</v>
      </c>
      <c r="AP676" s="22">
        <f>AB676</f>
        <v>0</v>
      </c>
      <c r="AQ676" s="22">
        <f>AF676</f>
        <v>0</v>
      </c>
      <c r="AR676" s="13">
        <f>AH676</f>
        <v>0</v>
      </c>
      <c r="AS676" s="10" t="str">
        <f>IF(SUM(K676,O676,S676,U676)&gt;0,J676*K676+N676*O676+R676*S676+T676*U676,"")</f>
        <v/>
      </c>
      <c r="AT676" s="41" t="str">
        <f>IF(SUM(X676,AB676,AF676,AH676)&gt;0,W676*X676+AA676*AB676+AE676*AF676+AG676*AH676,"")</f>
        <v/>
      </c>
      <c r="AU676" s="120"/>
    </row>
    <row r="677" spans="1:47" ht="18.600000000000001" customHeight="1" thickBot="1" x14ac:dyDescent="0.35">
      <c r="A677" s="190" t="s">
        <v>462</v>
      </c>
      <c r="B677" s="191"/>
      <c r="C677" s="191"/>
      <c r="D677" s="192"/>
      <c r="E677" s="109" t="str">
        <f>IF(F677="◄","◄",IF(F677="ok","►",""))</f>
        <v>◄</v>
      </c>
      <c r="F677" s="110" t="str">
        <f>IF(F678&gt;0,"OK","◄")</f>
        <v>◄</v>
      </c>
      <c r="G677" s="111" t="str">
        <f t="shared" si="24"/>
        <v/>
      </c>
      <c r="H677" s="91">
        <v>26985</v>
      </c>
      <c r="I677" s="78" t="s">
        <v>43</v>
      </c>
      <c r="J677" s="23"/>
      <c r="K677" s="50" t="str">
        <f>IF(K678&gt;0,"","◄")</f>
        <v>◄</v>
      </c>
      <c r="L677" s="141"/>
      <c r="M677" s="141"/>
      <c r="N677" s="20"/>
      <c r="O677" s="50" t="str">
        <f>IF(O678&gt;0,"","◄")</f>
        <v>◄</v>
      </c>
      <c r="P677" s="3"/>
      <c r="Q677" s="4"/>
      <c r="R677" s="4"/>
      <c r="S677" s="50" t="str">
        <f>IF(S678&gt;0,"","◄")</f>
        <v>◄</v>
      </c>
      <c r="T677" s="4"/>
      <c r="U677" s="50" t="str">
        <f>IF(U678&gt;0,"","◄")</f>
        <v>◄</v>
      </c>
      <c r="V677" s="28"/>
      <c r="W677" s="4"/>
      <c r="X677" s="36" t="str">
        <f>IF(X678,"►","")</f>
        <v/>
      </c>
      <c r="Y677" s="142"/>
      <c r="Z677" s="142"/>
      <c r="AA677" s="4"/>
      <c r="AB677" s="36" t="str">
        <f>IF(AB678,"►","")</f>
        <v/>
      </c>
      <c r="AC677" s="4"/>
      <c r="AD677" s="4"/>
      <c r="AE677" s="4"/>
      <c r="AF677" s="36" t="str">
        <f>IF(AF678,"►","")</f>
        <v/>
      </c>
      <c r="AG677" s="4"/>
      <c r="AH677" s="36" t="str">
        <f>IF(AH678,"►","")</f>
        <v/>
      </c>
      <c r="AI677" s="14"/>
      <c r="AJ677" s="168" t="str">
        <f>IF(SUM(AJ678:AJ679)&gt;0,"◄","")</f>
        <v>◄</v>
      </c>
      <c r="AK677" s="169" t="s">
        <v>1742</v>
      </c>
      <c r="AL677" s="168" t="str">
        <f>IF(SUM(AL678:AL679)&gt;0,"◄","")</f>
        <v>◄</v>
      </c>
      <c r="AM677" s="170"/>
      <c r="AN677" s="168" t="str">
        <f>IF(SUM(AN678:AN679)&gt;0,"◄","")</f>
        <v>◄</v>
      </c>
      <c r="AO677" s="39" t="str">
        <f>IF(SUM(AO678:AO679)&gt;0,"►","")</f>
        <v/>
      </c>
      <c r="AP677" s="39" t="str">
        <f>IF(SUM(AP678:AP679)&gt;0,"►","")</f>
        <v/>
      </c>
      <c r="AQ677" s="39" t="str">
        <f>IF(SUM(AQ678:AQ679)&gt;0,"►","")</f>
        <v/>
      </c>
      <c r="AR677" s="40" t="str">
        <f>IF(SUM(AR678:AR679)&gt;0,"►","")</f>
        <v/>
      </c>
      <c r="AS677" s="19"/>
      <c r="AT677" s="19"/>
      <c r="AU677" s="120"/>
    </row>
    <row r="678" spans="1:47" ht="15" customHeight="1" thickBot="1" x14ac:dyDescent="0.35">
      <c r="A678" s="133"/>
      <c r="B678" s="79" t="s">
        <v>1218</v>
      </c>
      <c r="C678" s="82"/>
      <c r="D678" s="83"/>
      <c r="E678" s="112" t="str">
        <f>IF(F678&gt;0,"ok","◄")</f>
        <v>◄</v>
      </c>
      <c r="F678" s="113"/>
      <c r="G678" s="111" t="str">
        <f t="shared" si="24"/>
        <v/>
      </c>
      <c r="H678" s="203"/>
      <c r="I678" s="204"/>
      <c r="J678" s="159"/>
      <c r="K678" s="160"/>
      <c r="L678" s="161"/>
      <c r="M678" s="162"/>
      <c r="N678" s="163"/>
      <c r="O678" s="51"/>
      <c r="P678" s="58"/>
      <c r="Q678" s="59"/>
      <c r="R678" s="55"/>
      <c r="S678" s="52"/>
      <c r="T678" s="56"/>
      <c r="U678" s="52"/>
      <c r="V678" s="35"/>
      <c r="W678" s="164">
        <f>J678</f>
        <v>0</v>
      </c>
      <c r="X678" s="165"/>
      <c r="Y678" s="165"/>
      <c r="Z678" s="165"/>
      <c r="AA678" s="57">
        <f>N678</f>
        <v>0</v>
      </c>
      <c r="AB678" s="60"/>
      <c r="AC678" s="61"/>
      <c r="AD678" s="62"/>
      <c r="AE678" s="57">
        <f>R678</f>
        <v>0</v>
      </c>
      <c r="AF678" s="63"/>
      <c r="AG678" s="57">
        <f>T678</f>
        <v>0</v>
      </c>
      <c r="AH678" s="54"/>
      <c r="AI678" s="14"/>
      <c r="AJ678" s="171">
        <f>IF(K678+O678&gt;=2,0,IF(K678+O678=1,0,1))</f>
        <v>1</v>
      </c>
      <c r="AK678" s="172" t="str">
        <f>IF(K678+O678&gt;=2,0,IF(K678+O678=1,0,"or◄"))</f>
        <v>or◄</v>
      </c>
      <c r="AL678" s="173">
        <f>IF(K678+O678&gt;=1,"",IF(K678+O678&gt;=2,"",1))</f>
        <v>1</v>
      </c>
      <c r="AM678" s="174">
        <f>IF(S678&gt;=1,"",IF(S678&gt;=2,"",1))</f>
        <v>1</v>
      </c>
      <c r="AN678" s="173">
        <f>IF(U678&gt;=1,"",IF(U678&gt;=2,"",1))</f>
        <v>1</v>
      </c>
      <c r="AO678" s="175">
        <f>X678</f>
        <v>0</v>
      </c>
      <c r="AP678" s="22">
        <f>AB678</f>
        <v>0</v>
      </c>
      <c r="AQ678" s="22">
        <f>AF678</f>
        <v>0</v>
      </c>
      <c r="AR678" s="13">
        <f>AH678</f>
        <v>0</v>
      </c>
      <c r="AS678" s="10" t="str">
        <f>IF(SUM(K678,O678,S678,U678)&gt;0,J678*K678+N678*O678+R678*S678+T678*U678,"")</f>
        <v/>
      </c>
      <c r="AT678" s="41" t="str">
        <f>IF(SUM(X678,AB678,AF678,AH678)&gt;0,W678*X678+AA678*AB678+AE678*AF678+AG678*AH678,"")</f>
        <v/>
      </c>
      <c r="AU678" s="120"/>
    </row>
    <row r="679" spans="1:47" ht="14.4" customHeight="1" thickBot="1" x14ac:dyDescent="0.35">
      <c r="A679" s="136" t="s">
        <v>463</v>
      </c>
      <c r="B679" s="74"/>
      <c r="C679" s="75"/>
      <c r="D679" s="76"/>
      <c r="E679" s="109" t="str">
        <f>IF(F679="◄","◄",IF(F679="ok","►",""))</f>
        <v>◄</v>
      </c>
      <c r="F679" s="110" t="str">
        <f>IF(F680&gt;0,"OK","◄")</f>
        <v>◄</v>
      </c>
      <c r="G679" s="111" t="str">
        <f t="shared" si="24"/>
        <v/>
      </c>
      <c r="H679" s="91">
        <v>26985</v>
      </c>
      <c r="I679" s="78" t="s">
        <v>43</v>
      </c>
      <c r="J679" s="23"/>
      <c r="K679" s="50" t="str">
        <f>IF(K680&gt;0,"","◄")</f>
        <v>◄</v>
      </c>
      <c r="L679" s="141"/>
      <c r="M679" s="141"/>
      <c r="N679" s="20"/>
      <c r="O679" s="50" t="str">
        <f>IF(O680&gt;0,"","◄")</f>
        <v>◄</v>
      </c>
      <c r="P679" s="3"/>
      <c r="Q679" s="4"/>
      <c r="R679" s="4"/>
      <c r="S679" s="50" t="str">
        <f>IF(S680&gt;0,"","◄")</f>
        <v>◄</v>
      </c>
      <c r="T679" s="4"/>
      <c r="U679" s="50" t="str">
        <f>IF(U680&gt;0,"","◄")</f>
        <v>◄</v>
      </c>
      <c r="V679" s="28"/>
      <c r="W679" s="4"/>
      <c r="X679" s="36" t="str">
        <f>IF(X680,"►","")</f>
        <v/>
      </c>
      <c r="Y679" s="142"/>
      <c r="Z679" s="142"/>
      <c r="AA679" s="4"/>
      <c r="AB679" s="36" t="str">
        <f>IF(AB680,"►","")</f>
        <v/>
      </c>
      <c r="AC679" s="4"/>
      <c r="AD679" s="4"/>
      <c r="AE679" s="4"/>
      <c r="AF679" s="36" t="str">
        <f>IF(AF680,"►","")</f>
        <v/>
      </c>
      <c r="AG679" s="4"/>
      <c r="AH679" s="36" t="str">
        <f>IF(AH680,"►","")</f>
        <v/>
      </c>
      <c r="AI679" s="14"/>
      <c r="AJ679" s="168" t="str">
        <f>IF(SUM(AJ680:AJ681)&gt;0,"◄","")</f>
        <v>◄</v>
      </c>
      <c r="AK679" s="169" t="s">
        <v>1742</v>
      </c>
      <c r="AL679" s="168" t="str">
        <f>IF(SUM(AL680:AL681)&gt;0,"◄","")</f>
        <v>◄</v>
      </c>
      <c r="AM679" s="170"/>
      <c r="AN679" s="168" t="str">
        <f>IF(SUM(AN680:AN681)&gt;0,"◄","")</f>
        <v>◄</v>
      </c>
      <c r="AO679" s="39" t="str">
        <f>IF(SUM(AO680:AO681)&gt;0,"►","")</f>
        <v/>
      </c>
      <c r="AP679" s="39" t="str">
        <f>IF(SUM(AP680:AP681)&gt;0,"►","")</f>
        <v/>
      </c>
      <c r="AQ679" s="39" t="str">
        <f>IF(SUM(AQ680:AQ681)&gt;0,"►","")</f>
        <v/>
      </c>
      <c r="AR679" s="40" t="str">
        <f>IF(SUM(AR680:AR681)&gt;0,"►","")</f>
        <v/>
      </c>
      <c r="AS679" s="19"/>
      <c r="AT679" s="19"/>
      <c r="AU679" s="120"/>
    </row>
    <row r="680" spans="1:47" ht="15" customHeight="1" thickBot="1" x14ac:dyDescent="0.35">
      <c r="A680" s="133"/>
      <c r="B680" s="79" t="s">
        <v>1219</v>
      </c>
      <c r="C680" s="82"/>
      <c r="D680" s="83"/>
      <c r="E680" s="112" t="str">
        <f>IF(F680&gt;0,"ok","◄")</f>
        <v>◄</v>
      </c>
      <c r="F680" s="113"/>
      <c r="G680" s="111" t="str">
        <f t="shared" si="24"/>
        <v/>
      </c>
      <c r="H680" s="203"/>
      <c r="I680" s="204"/>
      <c r="J680" s="159"/>
      <c r="K680" s="160"/>
      <c r="L680" s="161"/>
      <c r="M680" s="162"/>
      <c r="N680" s="163"/>
      <c r="O680" s="51"/>
      <c r="P680" s="58"/>
      <c r="Q680" s="59"/>
      <c r="R680" s="55"/>
      <c r="S680" s="52"/>
      <c r="T680" s="56"/>
      <c r="U680" s="52"/>
      <c r="V680" s="35"/>
      <c r="W680" s="164">
        <f>J680</f>
        <v>0</v>
      </c>
      <c r="X680" s="165"/>
      <c r="Y680" s="165"/>
      <c r="Z680" s="165"/>
      <c r="AA680" s="57">
        <f>N680</f>
        <v>0</v>
      </c>
      <c r="AB680" s="60"/>
      <c r="AC680" s="61"/>
      <c r="AD680" s="62"/>
      <c r="AE680" s="57">
        <f>R680</f>
        <v>0</v>
      </c>
      <c r="AF680" s="63"/>
      <c r="AG680" s="57">
        <f>T680</f>
        <v>0</v>
      </c>
      <c r="AH680" s="54"/>
      <c r="AI680" s="14"/>
      <c r="AJ680" s="171">
        <f>IF(K680+O680&gt;=2,0,IF(K680+O680=1,0,1))</f>
        <v>1</v>
      </c>
      <c r="AK680" s="172" t="str">
        <f>IF(K680+O680&gt;=2,0,IF(K680+O680=1,0,"or◄"))</f>
        <v>or◄</v>
      </c>
      <c r="AL680" s="173">
        <f>IF(K680+O680&gt;=1,"",IF(K680+O680&gt;=2,"",1))</f>
        <v>1</v>
      </c>
      <c r="AM680" s="174">
        <f>IF(S680&gt;=1,"",IF(S680&gt;=2,"",1))</f>
        <v>1</v>
      </c>
      <c r="AN680" s="173">
        <f>IF(U680&gt;=1,"",IF(U680&gt;=2,"",1))</f>
        <v>1</v>
      </c>
      <c r="AO680" s="175">
        <f>X680</f>
        <v>0</v>
      </c>
      <c r="AP680" s="22">
        <f>AB680</f>
        <v>0</v>
      </c>
      <c r="AQ680" s="22">
        <f>AF680</f>
        <v>0</v>
      </c>
      <c r="AR680" s="13">
        <f>AH680</f>
        <v>0</v>
      </c>
      <c r="AS680" s="10" t="str">
        <f>IF(SUM(K680,O680,S680,U680)&gt;0,J680*K680+N680*O680+R680*S680+T680*U680,"")</f>
        <v/>
      </c>
      <c r="AT680" s="41" t="str">
        <f>IF(SUM(X680,AB680,AF680,AH680)&gt;0,W680*X680+AA680*AB680+AE680*AF680+AG680*AH680,"")</f>
        <v/>
      </c>
      <c r="AU680" s="120"/>
    </row>
    <row r="681" spans="1:47" ht="14.4" customHeight="1" thickBot="1" x14ac:dyDescent="0.35">
      <c r="A681" s="190" t="s">
        <v>464</v>
      </c>
      <c r="B681" s="191"/>
      <c r="C681" s="191"/>
      <c r="D681" s="192"/>
      <c r="E681" s="109" t="str">
        <f>IF(F681="◄","◄",IF(F681="ok","►",""))</f>
        <v>◄</v>
      </c>
      <c r="F681" s="110" t="str">
        <f>IF(F682&gt;0,"OK","◄")</f>
        <v>◄</v>
      </c>
      <c r="G681" s="111" t="str">
        <f t="shared" si="24"/>
        <v/>
      </c>
      <c r="H681" s="91">
        <v>26985</v>
      </c>
      <c r="I681" s="78" t="s">
        <v>43</v>
      </c>
      <c r="J681" s="23"/>
      <c r="K681" s="50" t="str">
        <f>IF(K682&gt;0,"","◄")</f>
        <v>◄</v>
      </c>
      <c r="L681" s="141"/>
      <c r="M681" s="141"/>
      <c r="N681" s="20"/>
      <c r="O681" s="50" t="str">
        <f>IF(O682&gt;0,"","◄")</f>
        <v>◄</v>
      </c>
      <c r="P681" s="3"/>
      <c r="Q681" s="4"/>
      <c r="R681" s="4"/>
      <c r="S681" s="50" t="str">
        <f>IF(S682&gt;0,"","◄")</f>
        <v>◄</v>
      </c>
      <c r="T681" s="4"/>
      <c r="U681" s="50" t="str">
        <f>IF(U682&gt;0,"","◄")</f>
        <v>◄</v>
      </c>
      <c r="V681" s="28"/>
      <c r="W681" s="4"/>
      <c r="X681" s="36" t="str">
        <f>IF(X682,"►","")</f>
        <v/>
      </c>
      <c r="Y681" s="142"/>
      <c r="Z681" s="142"/>
      <c r="AA681" s="4"/>
      <c r="AB681" s="36" t="str">
        <f>IF(AB682,"►","")</f>
        <v/>
      </c>
      <c r="AC681" s="4"/>
      <c r="AD681" s="4"/>
      <c r="AE681" s="4"/>
      <c r="AF681" s="36" t="str">
        <f>IF(AF682,"►","")</f>
        <v/>
      </c>
      <c r="AG681" s="4"/>
      <c r="AH681" s="36" t="str">
        <f>IF(AH682,"►","")</f>
        <v/>
      </c>
      <c r="AI681" s="14"/>
      <c r="AJ681" s="168" t="str">
        <f>IF(SUM(AJ682:AJ683)&gt;0,"◄","")</f>
        <v>◄</v>
      </c>
      <c r="AK681" s="169" t="s">
        <v>1742</v>
      </c>
      <c r="AL681" s="168" t="str">
        <f>IF(SUM(AL682:AL683)&gt;0,"◄","")</f>
        <v>◄</v>
      </c>
      <c r="AM681" s="170"/>
      <c r="AN681" s="168" t="str">
        <f>IF(SUM(AN682:AN683)&gt;0,"◄","")</f>
        <v>◄</v>
      </c>
      <c r="AO681" s="39" t="str">
        <f>IF(SUM(AO682:AO683)&gt;0,"►","")</f>
        <v/>
      </c>
      <c r="AP681" s="39" t="str">
        <f>IF(SUM(AP682:AP683)&gt;0,"►","")</f>
        <v/>
      </c>
      <c r="AQ681" s="39" t="str">
        <f>IF(SUM(AQ682:AQ683)&gt;0,"►","")</f>
        <v/>
      </c>
      <c r="AR681" s="40" t="str">
        <f>IF(SUM(AR682:AR683)&gt;0,"►","")</f>
        <v/>
      </c>
      <c r="AS681" s="19"/>
      <c r="AT681" s="19"/>
      <c r="AU681" s="120"/>
    </row>
    <row r="682" spans="1:47" ht="15" customHeight="1" thickBot="1" x14ac:dyDescent="0.35">
      <c r="A682" s="133"/>
      <c r="B682" s="79" t="s">
        <v>1220</v>
      </c>
      <c r="C682" s="82"/>
      <c r="D682" s="83"/>
      <c r="E682" s="112" t="str">
        <f>IF(F682&gt;0,"ok","◄")</f>
        <v>◄</v>
      </c>
      <c r="F682" s="113"/>
      <c r="G682" s="111" t="str">
        <f t="shared" si="24"/>
        <v/>
      </c>
      <c r="H682" s="203"/>
      <c r="I682" s="204"/>
      <c r="J682" s="159"/>
      <c r="K682" s="160"/>
      <c r="L682" s="161"/>
      <c r="M682" s="162"/>
      <c r="N682" s="163"/>
      <c r="O682" s="51"/>
      <c r="P682" s="58"/>
      <c r="Q682" s="59"/>
      <c r="R682" s="55"/>
      <c r="S682" s="52"/>
      <c r="T682" s="56"/>
      <c r="U682" s="52"/>
      <c r="V682" s="35"/>
      <c r="W682" s="164">
        <f>J682</f>
        <v>0</v>
      </c>
      <c r="X682" s="165"/>
      <c r="Y682" s="165"/>
      <c r="Z682" s="165"/>
      <c r="AA682" s="57">
        <f>N682</f>
        <v>0</v>
      </c>
      <c r="AB682" s="60"/>
      <c r="AC682" s="61"/>
      <c r="AD682" s="62"/>
      <c r="AE682" s="57">
        <f>R682</f>
        <v>0</v>
      </c>
      <c r="AF682" s="63"/>
      <c r="AG682" s="57">
        <f>T682</f>
        <v>0</v>
      </c>
      <c r="AH682" s="54"/>
      <c r="AI682" s="14"/>
      <c r="AJ682" s="171">
        <f>IF(K682+O682&gt;=2,0,IF(K682+O682=1,0,1))</f>
        <v>1</v>
      </c>
      <c r="AK682" s="172" t="str">
        <f>IF(K682+O682&gt;=2,0,IF(K682+O682=1,0,"or◄"))</f>
        <v>or◄</v>
      </c>
      <c r="AL682" s="173">
        <f>IF(K682+O682&gt;=1,"",IF(K682+O682&gt;=2,"",1))</f>
        <v>1</v>
      </c>
      <c r="AM682" s="174">
        <f>IF(S682&gt;=1,"",IF(S682&gt;=2,"",1))</f>
        <v>1</v>
      </c>
      <c r="AN682" s="173">
        <f>IF(U682&gt;=1,"",IF(U682&gt;=2,"",1))</f>
        <v>1</v>
      </c>
      <c r="AO682" s="175">
        <f>X682</f>
        <v>0</v>
      </c>
      <c r="AP682" s="22">
        <f>AB682</f>
        <v>0</v>
      </c>
      <c r="AQ682" s="22">
        <f>AF682</f>
        <v>0</v>
      </c>
      <c r="AR682" s="13">
        <f>AH682</f>
        <v>0</v>
      </c>
      <c r="AS682" s="10" t="str">
        <f>IF(SUM(K682,O682,S682,U682)&gt;0,J682*K682+N682*O682+R682*S682+T682*U682,"")</f>
        <v/>
      </c>
      <c r="AT682" s="41" t="str">
        <f>IF(SUM(X682,AB682,AF682,AH682)&gt;0,W682*X682+AA682*AB682+AE682*AF682+AG682*AH682,"")</f>
        <v/>
      </c>
      <c r="AU682" s="120"/>
    </row>
    <row r="683" spans="1:47" ht="14.4" customHeight="1" thickBot="1" x14ac:dyDescent="0.35">
      <c r="A683" s="136" t="s">
        <v>465</v>
      </c>
      <c r="B683" s="74"/>
      <c r="C683" s="75"/>
      <c r="D683" s="76"/>
      <c r="E683" s="109" t="str">
        <f>IF(F683="◄","◄",IF(F683="ok","►",""))</f>
        <v>◄</v>
      </c>
      <c r="F683" s="110" t="str">
        <f>IF(F684&gt;0,"OK","◄")</f>
        <v>◄</v>
      </c>
      <c r="G683" s="111" t="str">
        <f t="shared" si="24"/>
        <v/>
      </c>
      <c r="H683" s="91">
        <v>26992</v>
      </c>
      <c r="I683" s="78" t="s">
        <v>43</v>
      </c>
      <c r="J683" s="23"/>
      <c r="K683" s="50" t="str">
        <f>IF(K684&gt;0,"","◄")</f>
        <v>◄</v>
      </c>
      <c r="L683" s="141"/>
      <c r="M683" s="141"/>
      <c r="N683" s="20"/>
      <c r="O683" s="50" t="str">
        <f>IF(O684&gt;0,"","◄")</f>
        <v>◄</v>
      </c>
      <c r="P683" s="3"/>
      <c r="Q683" s="4"/>
      <c r="R683" s="4"/>
      <c r="S683" s="50" t="str">
        <f>IF(S684&gt;0,"","◄")</f>
        <v>◄</v>
      </c>
      <c r="T683" s="4"/>
      <c r="U683" s="50" t="str">
        <f>IF(U684&gt;0,"","◄")</f>
        <v>◄</v>
      </c>
      <c r="V683" s="28"/>
      <c r="W683" s="4"/>
      <c r="X683" s="36" t="str">
        <f>IF(X684,"►","")</f>
        <v/>
      </c>
      <c r="Y683" s="142"/>
      <c r="Z683" s="142"/>
      <c r="AA683" s="4"/>
      <c r="AB683" s="36" t="str">
        <f>IF(AB684,"►","")</f>
        <v/>
      </c>
      <c r="AC683" s="4"/>
      <c r="AD683" s="4"/>
      <c r="AE683" s="4"/>
      <c r="AF683" s="36" t="str">
        <f>IF(AF684,"►","")</f>
        <v/>
      </c>
      <c r="AG683" s="4"/>
      <c r="AH683" s="36" t="str">
        <f>IF(AH684,"►","")</f>
        <v/>
      </c>
      <c r="AI683" s="14"/>
      <c r="AJ683" s="168" t="str">
        <f>IF(SUM(AJ684:AJ685)&gt;0,"◄","")</f>
        <v>◄</v>
      </c>
      <c r="AK683" s="169" t="s">
        <v>1742</v>
      </c>
      <c r="AL683" s="168" t="str">
        <f>IF(SUM(AL684:AL685)&gt;0,"◄","")</f>
        <v>◄</v>
      </c>
      <c r="AM683" s="170"/>
      <c r="AN683" s="168" t="str">
        <f>IF(SUM(AN684:AN685)&gt;0,"◄","")</f>
        <v>◄</v>
      </c>
      <c r="AO683" s="39" t="str">
        <f>IF(SUM(AO684:AO685)&gt;0,"►","")</f>
        <v/>
      </c>
      <c r="AP683" s="39" t="str">
        <f>IF(SUM(AP684:AP685)&gt;0,"►","")</f>
        <v/>
      </c>
      <c r="AQ683" s="39" t="str">
        <f>IF(SUM(AQ684:AQ685)&gt;0,"►","")</f>
        <v/>
      </c>
      <c r="AR683" s="40" t="str">
        <f>IF(SUM(AR684:AR685)&gt;0,"►","")</f>
        <v/>
      </c>
      <c r="AS683" s="19"/>
      <c r="AT683" s="19"/>
      <c r="AU683" s="120"/>
    </row>
    <row r="684" spans="1:47" ht="15" customHeight="1" thickBot="1" x14ac:dyDescent="0.35">
      <c r="A684" s="133"/>
      <c r="B684" s="79" t="s">
        <v>1221</v>
      </c>
      <c r="C684" s="82"/>
      <c r="D684" s="83"/>
      <c r="E684" s="112" t="str">
        <f>IF(F684&gt;0,"ok","◄")</f>
        <v>◄</v>
      </c>
      <c r="F684" s="113"/>
      <c r="G684" s="111" t="str">
        <f t="shared" si="24"/>
        <v/>
      </c>
      <c r="H684" s="203"/>
      <c r="I684" s="204"/>
      <c r="J684" s="159"/>
      <c r="K684" s="160"/>
      <c r="L684" s="161"/>
      <c r="M684" s="162"/>
      <c r="N684" s="163"/>
      <c r="O684" s="51"/>
      <c r="P684" s="58"/>
      <c r="Q684" s="59"/>
      <c r="R684" s="55"/>
      <c r="S684" s="52"/>
      <c r="T684" s="56"/>
      <c r="U684" s="52"/>
      <c r="V684" s="35"/>
      <c r="W684" s="164">
        <f>J684</f>
        <v>0</v>
      </c>
      <c r="X684" s="165"/>
      <c r="Y684" s="165"/>
      <c r="Z684" s="165"/>
      <c r="AA684" s="57">
        <f>N684</f>
        <v>0</v>
      </c>
      <c r="AB684" s="60"/>
      <c r="AC684" s="61"/>
      <c r="AD684" s="62"/>
      <c r="AE684" s="57">
        <f>R684</f>
        <v>0</v>
      </c>
      <c r="AF684" s="63"/>
      <c r="AG684" s="57">
        <f>T684</f>
        <v>0</v>
      </c>
      <c r="AH684" s="54"/>
      <c r="AI684" s="14"/>
      <c r="AJ684" s="171">
        <f>IF(K684+O684&gt;=2,0,IF(K684+O684=1,0,1))</f>
        <v>1</v>
      </c>
      <c r="AK684" s="172" t="str">
        <f>IF(K684+O684&gt;=2,0,IF(K684+O684=1,0,"or◄"))</f>
        <v>or◄</v>
      </c>
      <c r="AL684" s="173">
        <f>IF(K684+O684&gt;=1,"",IF(K684+O684&gt;=2,"",1))</f>
        <v>1</v>
      </c>
      <c r="AM684" s="174">
        <f>IF(S684&gt;=1,"",IF(S684&gt;=2,"",1))</f>
        <v>1</v>
      </c>
      <c r="AN684" s="173">
        <f>IF(U684&gt;=1,"",IF(U684&gt;=2,"",1))</f>
        <v>1</v>
      </c>
      <c r="AO684" s="175">
        <f>X684</f>
        <v>0</v>
      </c>
      <c r="AP684" s="22">
        <f>AB684</f>
        <v>0</v>
      </c>
      <c r="AQ684" s="22">
        <f>AF684</f>
        <v>0</v>
      </c>
      <c r="AR684" s="13">
        <f>AH684</f>
        <v>0</v>
      </c>
      <c r="AS684" s="10" t="str">
        <f>IF(SUM(K684,O684,S684,U684)&gt;0,J684*K684+N684*O684+R684*S684+T684*U684,"")</f>
        <v/>
      </c>
      <c r="AT684" s="41" t="str">
        <f>IF(SUM(X684,AB684,AF684,AH684)&gt;0,W684*X684+AA684*AB684+AE684*AF684+AG684*AH684,"")</f>
        <v/>
      </c>
      <c r="AU684" s="120"/>
    </row>
    <row r="685" spans="1:47" ht="14.4" customHeight="1" x14ac:dyDescent="0.3">
      <c r="A685" s="136" t="s">
        <v>466</v>
      </c>
      <c r="B685" s="74"/>
      <c r="C685" s="75"/>
      <c r="D685" s="76"/>
      <c r="E685" s="111" t="str">
        <f>IF(AND(F685="◄",G685="►"),"◄?►",IF(F685="◄","◄",IF(G685="►","►","")))</f>
        <v/>
      </c>
      <c r="F685" s="111" t="str">
        <f>IF(AND(G685="◄",H687="►"),"◄?►",IF(G685="◄","◄",IF(H687="►","►","")))</f>
        <v/>
      </c>
      <c r="G685" s="111" t="str">
        <f t="shared" si="24"/>
        <v/>
      </c>
      <c r="H685" s="91">
        <v>26992</v>
      </c>
      <c r="I685" s="78" t="s">
        <v>43</v>
      </c>
      <c r="J685" s="260"/>
      <c r="K685" s="260"/>
      <c r="L685" s="260"/>
      <c r="M685" s="260"/>
      <c r="N685" s="260"/>
      <c r="O685" s="260"/>
      <c r="P685" s="260"/>
      <c r="Q685" s="260"/>
      <c r="R685" s="260"/>
      <c r="S685" s="260"/>
      <c r="T685" s="260"/>
      <c r="U685" s="260"/>
      <c r="V685" s="260"/>
      <c r="W685" s="260"/>
      <c r="X685" s="260"/>
      <c r="Y685" s="260"/>
      <c r="Z685" s="260"/>
      <c r="AA685" s="260"/>
      <c r="AB685" s="260"/>
      <c r="AC685" s="260"/>
      <c r="AD685" s="260"/>
      <c r="AE685" s="260"/>
      <c r="AF685" s="260"/>
      <c r="AG685" s="260"/>
      <c r="AH685" s="260"/>
      <c r="AI685" s="260"/>
      <c r="AJ685" s="260"/>
      <c r="AK685" s="260"/>
      <c r="AL685" s="260"/>
      <c r="AM685" s="260"/>
      <c r="AN685" s="260"/>
      <c r="AO685" s="260"/>
      <c r="AP685" s="260"/>
      <c r="AQ685" s="260"/>
      <c r="AR685" s="260"/>
      <c r="AS685" s="260"/>
      <c r="AT685" s="260"/>
      <c r="AU685" s="120"/>
    </row>
    <row r="686" spans="1:47" ht="14.4" customHeight="1" x14ac:dyDescent="0.3">
      <c r="A686" s="133"/>
      <c r="B686" s="79" t="s">
        <v>1218</v>
      </c>
      <c r="C686" s="82"/>
      <c r="D686" s="83"/>
      <c r="E686" s="112"/>
      <c r="F686" s="114" t="s">
        <v>1785</v>
      </c>
      <c r="G686" s="111" t="str">
        <f t="shared" si="24"/>
        <v/>
      </c>
      <c r="H686" s="203"/>
      <c r="I686" s="204"/>
      <c r="J686" s="261"/>
      <c r="K686" s="261"/>
      <c r="L686" s="261"/>
      <c r="M686" s="261"/>
      <c r="N686" s="261"/>
      <c r="O686" s="261"/>
      <c r="P686" s="261"/>
      <c r="Q686" s="261"/>
      <c r="R686" s="261"/>
      <c r="S686" s="261"/>
      <c r="T686" s="261"/>
      <c r="U686" s="261"/>
      <c r="V686" s="261"/>
      <c r="W686" s="261"/>
      <c r="X686" s="261"/>
      <c r="Y686" s="261"/>
      <c r="Z686" s="261"/>
      <c r="AA686" s="261"/>
      <c r="AB686" s="261"/>
      <c r="AC686" s="261"/>
      <c r="AD686" s="261"/>
      <c r="AE686" s="261"/>
      <c r="AF686" s="261"/>
      <c r="AG686" s="261"/>
      <c r="AH686" s="261"/>
      <c r="AI686" s="261"/>
      <c r="AJ686" s="261"/>
      <c r="AK686" s="261"/>
      <c r="AL686" s="261"/>
      <c r="AM686" s="261"/>
      <c r="AN686" s="261"/>
      <c r="AO686" s="261"/>
      <c r="AP686" s="261"/>
      <c r="AQ686" s="261"/>
      <c r="AR686" s="261"/>
      <c r="AS686" s="261"/>
      <c r="AT686" s="261"/>
      <c r="AU686" s="120"/>
    </row>
    <row r="687" spans="1:47" ht="14.4" customHeight="1" x14ac:dyDescent="0.3">
      <c r="A687" s="136" t="s">
        <v>467</v>
      </c>
      <c r="B687" s="74"/>
      <c r="C687" s="75"/>
      <c r="D687" s="76"/>
      <c r="E687" s="111" t="str">
        <f>IF(AND(F687="◄",G687="►"),"◄?►",IF(F687="◄","◄",IF(G687="►","►","")))</f>
        <v/>
      </c>
      <c r="F687" s="111" t="str">
        <f>IF(AND(G687="◄",H689="►"),"◄?►",IF(G687="◄","◄",IF(H689="►","►","")))</f>
        <v/>
      </c>
      <c r="G687" s="111" t="str">
        <f t="shared" si="24"/>
        <v/>
      </c>
      <c r="H687" s="91">
        <v>26999</v>
      </c>
      <c r="I687" s="78" t="s">
        <v>43</v>
      </c>
      <c r="J687" s="260"/>
      <c r="K687" s="260"/>
      <c r="L687" s="260"/>
      <c r="M687" s="260"/>
      <c r="N687" s="260"/>
      <c r="O687" s="260"/>
      <c r="P687" s="260"/>
      <c r="Q687" s="260"/>
      <c r="R687" s="260"/>
      <c r="S687" s="260"/>
      <c r="T687" s="260"/>
      <c r="U687" s="260"/>
      <c r="V687" s="260"/>
      <c r="W687" s="260"/>
      <c r="X687" s="260"/>
      <c r="Y687" s="260"/>
      <c r="Z687" s="260"/>
      <c r="AA687" s="260"/>
      <c r="AB687" s="260"/>
      <c r="AC687" s="260"/>
      <c r="AD687" s="260"/>
      <c r="AE687" s="260"/>
      <c r="AF687" s="260"/>
      <c r="AG687" s="260"/>
      <c r="AH687" s="260"/>
      <c r="AI687" s="260"/>
      <c r="AJ687" s="260"/>
      <c r="AK687" s="260"/>
      <c r="AL687" s="260"/>
      <c r="AM687" s="260"/>
      <c r="AN687" s="260"/>
      <c r="AO687" s="260"/>
      <c r="AP687" s="260"/>
      <c r="AQ687" s="260"/>
      <c r="AR687" s="260"/>
      <c r="AS687" s="260"/>
      <c r="AT687" s="260"/>
      <c r="AU687" s="120"/>
    </row>
    <row r="688" spans="1:47" ht="14.4" customHeight="1" thickBot="1" x14ac:dyDescent="0.35">
      <c r="A688" s="133"/>
      <c r="B688" s="79" t="s">
        <v>1220</v>
      </c>
      <c r="C688" s="82"/>
      <c r="D688" s="83"/>
      <c r="E688" s="112"/>
      <c r="F688" s="114" t="s">
        <v>1785</v>
      </c>
      <c r="G688" s="111" t="str">
        <f t="shared" si="24"/>
        <v/>
      </c>
      <c r="H688" s="203"/>
      <c r="I688" s="204"/>
      <c r="J688" s="261"/>
      <c r="K688" s="261"/>
      <c r="L688" s="261"/>
      <c r="M688" s="261"/>
      <c r="N688" s="261"/>
      <c r="O688" s="261"/>
      <c r="P688" s="261"/>
      <c r="Q688" s="261"/>
      <c r="R688" s="261"/>
      <c r="S688" s="261"/>
      <c r="T688" s="261"/>
      <c r="U688" s="261"/>
      <c r="V688" s="261"/>
      <c r="W688" s="261"/>
      <c r="X688" s="261"/>
      <c r="Y688" s="261"/>
      <c r="Z688" s="261"/>
      <c r="AA688" s="261"/>
      <c r="AB688" s="261"/>
      <c r="AC688" s="261"/>
      <c r="AD688" s="261"/>
      <c r="AE688" s="261"/>
      <c r="AF688" s="261"/>
      <c r="AG688" s="261"/>
      <c r="AH688" s="261"/>
      <c r="AI688" s="261"/>
      <c r="AJ688" s="261"/>
      <c r="AK688" s="261"/>
      <c r="AL688" s="261"/>
      <c r="AM688" s="261"/>
      <c r="AN688" s="261"/>
      <c r="AO688" s="261"/>
      <c r="AP688" s="261"/>
      <c r="AQ688" s="261"/>
      <c r="AR688" s="261"/>
      <c r="AS688" s="261"/>
      <c r="AT688" s="261"/>
      <c r="AU688" s="120"/>
    </row>
    <row r="689" spans="1:47" ht="14.4" customHeight="1" thickBot="1" x14ac:dyDescent="0.35">
      <c r="A689" s="136" t="s">
        <v>468</v>
      </c>
      <c r="B689" s="74"/>
      <c r="C689" s="75"/>
      <c r="D689" s="76"/>
      <c r="E689" s="109" t="str">
        <f>IF(F689="◄","◄",IF(F689="ok","►",""))</f>
        <v>◄</v>
      </c>
      <c r="F689" s="110" t="str">
        <f>IF(F690&gt;0,"OK","◄")</f>
        <v>◄</v>
      </c>
      <c r="G689" s="111" t="str">
        <f t="shared" si="24"/>
        <v/>
      </c>
      <c r="H689" s="91">
        <v>27006</v>
      </c>
      <c r="I689" s="78" t="s">
        <v>43</v>
      </c>
      <c r="J689" s="23"/>
      <c r="K689" s="50" t="str">
        <f>IF(K690&gt;0,"","◄")</f>
        <v>◄</v>
      </c>
      <c r="L689" s="141"/>
      <c r="M689" s="141"/>
      <c r="N689" s="20"/>
      <c r="O689" s="50" t="str">
        <f>IF(O690&gt;0,"","◄")</f>
        <v>◄</v>
      </c>
      <c r="P689" s="3"/>
      <c r="Q689" s="4"/>
      <c r="R689" s="4"/>
      <c r="S689" s="50" t="str">
        <f>IF(S690&gt;0,"","◄")</f>
        <v>◄</v>
      </c>
      <c r="T689" s="4"/>
      <c r="U689" s="50" t="str">
        <f>IF(U690&gt;0,"","◄")</f>
        <v>◄</v>
      </c>
      <c r="V689" s="28"/>
      <c r="W689" s="4"/>
      <c r="X689" s="36" t="str">
        <f>IF(X690,"►","")</f>
        <v/>
      </c>
      <c r="Y689" s="142"/>
      <c r="Z689" s="142"/>
      <c r="AA689" s="4"/>
      <c r="AB689" s="36" t="str">
        <f>IF(AB690,"►","")</f>
        <v/>
      </c>
      <c r="AC689" s="4"/>
      <c r="AD689" s="4"/>
      <c r="AE689" s="4"/>
      <c r="AF689" s="36" t="str">
        <f>IF(AF690,"►","")</f>
        <v/>
      </c>
      <c r="AG689" s="4"/>
      <c r="AH689" s="36" t="str">
        <f>IF(AH690,"►","")</f>
        <v/>
      </c>
      <c r="AI689" s="14"/>
      <c r="AJ689" s="168" t="str">
        <f>IF(SUM(AJ690:AJ691)&gt;0,"◄","")</f>
        <v>◄</v>
      </c>
      <c r="AK689" s="169" t="s">
        <v>1742</v>
      </c>
      <c r="AL689" s="168" t="str">
        <f>IF(SUM(AL690:AL691)&gt;0,"◄","")</f>
        <v>◄</v>
      </c>
      <c r="AM689" s="170"/>
      <c r="AN689" s="168" t="str">
        <f>IF(SUM(AN690:AN691)&gt;0,"◄","")</f>
        <v>◄</v>
      </c>
      <c r="AO689" s="39" t="str">
        <f>IF(SUM(AO690:AO691)&gt;0,"►","")</f>
        <v/>
      </c>
      <c r="AP689" s="39" t="str">
        <f>IF(SUM(AP690:AP691)&gt;0,"►","")</f>
        <v/>
      </c>
      <c r="AQ689" s="39" t="str">
        <f>IF(SUM(AQ690:AQ691)&gt;0,"►","")</f>
        <v/>
      </c>
      <c r="AR689" s="40" t="str">
        <f>IF(SUM(AR690:AR691)&gt;0,"►","")</f>
        <v/>
      </c>
      <c r="AS689" s="19"/>
      <c r="AT689" s="19"/>
      <c r="AU689" s="120"/>
    </row>
    <row r="690" spans="1:47" ht="15" customHeight="1" thickBot="1" x14ac:dyDescent="0.35">
      <c r="A690" s="133"/>
      <c r="B690" s="79" t="s">
        <v>1222</v>
      </c>
      <c r="C690" s="82"/>
      <c r="D690" s="83"/>
      <c r="E690" s="112" t="str">
        <f>IF(F690&gt;0,"ok","◄")</f>
        <v>◄</v>
      </c>
      <c r="F690" s="113"/>
      <c r="G690" s="111" t="str">
        <f t="shared" si="24"/>
        <v/>
      </c>
      <c r="H690" s="203"/>
      <c r="I690" s="204"/>
      <c r="J690" s="159"/>
      <c r="K690" s="160"/>
      <c r="L690" s="161"/>
      <c r="M690" s="162"/>
      <c r="N690" s="163"/>
      <c r="O690" s="51"/>
      <c r="P690" s="58"/>
      <c r="Q690" s="59"/>
      <c r="R690" s="55"/>
      <c r="S690" s="52"/>
      <c r="T690" s="56"/>
      <c r="U690" s="52"/>
      <c r="V690" s="35"/>
      <c r="W690" s="164">
        <f>J690</f>
        <v>0</v>
      </c>
      <c r="X690" s="165"/>
      <c r="Y690" s="165"/>
      <c r="Z690" s="165"/>
      <c r="AA690" s="57">
        <f>N690</f>
        <v>0</v>
      </c>
      <c r="AB690" s="60"/>
      <c r="AC690" s="61"/>
      <c r="AD690" s="62"/>
      <c r="AE690" s="57">
        <f>R690</f>
        <v>0</v>
      </c>
      <c r="AF690" s="63"/>
      <c r="AG690" s="57">
        <f>T690</f>
        <v>0</v>
      </c>
      <c r="AH690" s="54"/>
      <c r="AI690" s="14"/>
      <c r="AJ690" s="171">
        <f>IF(K690+O690&gt;=2,0,IF(K690+O690=1,0,1))</f>
        <v>1</v>
      </c>
      <c r="AK690" s="172" t="str">
        <f>IF(K690+O690&gt;=2,0,IF(K690+O690=1,0,"or◄"))</f>
        <v>or◄</v>
      </c>
      <c r="AL690" s="173">
        <f>IF(K690+O690&gt;=1,"",IF(K690+O690&gt;=2,"",1))</f>
        <v>1</v>
      </c>
      <c r="AM690" s="174">
        <f>IF(S690&gt;=1,"",IF(S690&gt;=2,"",1))</f>
        <v>1</v>
      </c>
      <c r="AN690" s="173">
        <f>IF(U690&gt;=1,"",IF(U690&gt;=2,"",1))</f>
        <v>1</v>
      </c>
      <c r="AO690" s="175">
        <f>X690</f>
        <v>0</v>
      </c>
      <c r="AP690" s="22">
        <f>AB690</f>
        <v>0</v>
      </c>
      <c r="AQ690" s="22">
        <f>AF690</f>
        <v>0</v>
      </c>
      <c r="AR690" s="13">
        <f>AH690</f>
        <v>0</v>
      </c>
      <c r="AS690" s="10" t="str">
        <f>IF(SUM(K690,O690,S690,U690)&gt;0,J690*K690+N690*O690+R690*S690+T690*U690,"")</f>
        <v/>
      </c>
      <c r="AT690" s="41" t="str">
        <f>IF(SUM(X690,AB690,AF690,AH690)&gt;0,W690*X690+AA690*AB690+AE690*AF690+AG690*AH690,"")</f>
        <v/>
      </c>
      <c r="AU690" s="120"/>
    </row>
    <row r="691" spans="1:47" ht="14.4" customHeight="1" thickBot="1" x14ac:dyDescent="0.35">
      <c r="A691" s="136" t="s">
        <v>469</v>
      </c>
      <c r="B691" s="74"/>
      <c r="C691" s="75"/>
      <c r="D691" s="76"/>
      <c r="E691" s="109" t="str">
        <f>IF(F691="◄","◄",IF(F691="ok","►",""))</f>
        <v>◄</v>
      </c>
      <c r="F691" s="110" t="str">
        <f>IF(F692&gt;0,"OK","◄")</f>
        <v>◄</v>
      </c>
      <c r="G691" s="111" t="str">
        <f t="shared" si="24"/>
        <v/>
      </c>
      <c r="H691" s="91">
        <v>27006</v>
      </c>
      <c r="I691" s="78" t="s">
        <v>43</v>
      </c>
      <c r="J691" s="23"/>
      <c r="K691" s="50" t="str">
        <f>IF(K692&gt;0,"","◄")</f>
        <v>◄</v>
      </c>
      <c r="L691" s="141"/>
      <c r="M691" s="141"/>
      <c r="N691" s="20"/>
      <c r="O691" s="50" t="str">
        <f>IF(O692&gt;0,"","◄")</f>
        <v>◄</v>
      </c>
      <c r="P691" s="3"/>
      <c r="Q691" s="4"/>
      <c r="R691" s="4"/>
      <c r="S691" s="50" t="str">
        <f>IF(S692&gt;0,"","◄")</f>
        <v>◄</v>
      </c>
      <c r="T691" s="4"/>
      <c r="U691" s="50" t="str">
        <f>IF(U692&gt;0,"","◄")</f>
        <v>◄</v>
      </c>
      <c r="V691" s="28"/>
      <c r="W691" s="4"/>
      <c r="X691" s="36" t="str">
        <f>IF(X692,"►","")</f>
        <v/>
      </c>
      <c r="Y691" s="142"/>
      <c r="Z691" s="142"/>
      <c r="AA691" s="4"/>
      <c r="AB691" s="36" t="str">
        <f>IF(AB692,"►","")</f>
        <v/>
      </c>
      <c r="AC691" s="4"/>
      <c r="AD691" s="4"/>
      <c r="AE691" s="4"/>
      <c r="AF691" s="36" t="str">
        <f>IF(AF692,"►","")</f>
        <v/>
      </c>
      <c r="AG691" s="4"/>
      <c r="AH691" s="36" t="str">
        <f>IF(AH692,"►","")</f>
        <v/>
      </c>
      <c r="AI691" s="14"/>
      <c r="AJ691" s="168" t="str">
        <f>IF(SUM(AJ692:AJ693)&gt;0,"◄","")</f>
        <v>◄</v>
      </c>
      <c r="AK691" s="169" t="s">
        <v>1742</v>
      </c>
      <c r="AL691" s="168" t="str">
        <f>IF(SUM(AL692:AL693)&gt;0,"◄","")</f>
        <v>◄</v>
      </c>
      <c r="AM691" s="170"/>
      <c r="AN691" s="168" t="str">
        <f>IF(SUM(AN692:AN693)&gt;0,"◄","")</f>
        <v>◄</v>
      </c>
      <c r="AO691" s="39" t="str">
        <f>IF(SUM(AO692:AO693)&gt;0,"►","")</f>
        <v/>
      </c>
      <c r="AP691" s="39" t="str">
        <f>IF(SUM(AP692:AP693)&gt;0,"►","")</f>
        <v/>
      </c>
      <c r="AQ691" s="39" t="str">
        <f>IF(SUM(AQ692:AQ693)&gt;0,"►","")</f>
        <v/>
      </c>
      <c r="AR691" s="40" t="str">
        <f>IF(SUM(AR692:AR693)&gt;0,"►","")</f>
        <v/>
      </c>
      <c r="AS691" s="19"/>
      <c r="AT691" s="19"/>
      <c r="AU691" s="120"/>
    </row>
    <row r="692" spans="1:47" ht="15" customHeight="1" thickBot="1" x14ac:dyDescent="0.35">
      <c r="A692" s="133"/>
      <c r="B692" s="79" t="s">
        <v>1223</v>
      </c>
      <c r="C692" s="82"/>
      <c r="D692" s="83"/>
      <c r="E692" s="112" t="str">
        <f>IF(F692&gt;0,"ok","◄")</f>
        <v>◄</v>
      </c>
      <c r="F692" s="113"/>
      <c r="G692" s="111" t="str">
        <f t="shared" si="24"/>
        <v/>
      </c>
      <c r="H692" s="203"/>
      <c r="I692" s="204"/>
      <c r="J692" s="159"/>
      <c r="K692" s="160"/>
      <c r="L692" s="161"/>
      <c r="M692" s="162"/>
      <c r="N692" s="163"/>
      <c r="O692" s="51"/>
      <c r="P692" s="58"/>
      <c r="Q692" s="59"/>
      <c r="R692" s="55"/>
      <c r="S692" s="52"/>
      <c r="T692" s="56"/>
      <c r="U692" s="52"/>
      <c r="V692" s="35"/>
      <c r="W692" s="164">
        <f>J692</f>
        <v>0</v>
      </c>
      <c r="X692" s="165"/>
      <c r="Y692" s="165"/>
      <c r="Z692" s="165"/>
      <c r="AA692" s="57">
        <f>N692</f>
        <v>0</v>
      </c>
      <c r="AB692" s="60"/>
      <c r="AC692" s="61"/>
      <c r="AD692" s="62"/>
      <c r="AE692" s="57">
        <f>R692</f>
        <v>0</v>
      </c>
      <c r="AF692" s="63"/>
      <c r="AG692" s="57">
        <f>T692</f>
        <v>0</v>
      </c>
      <c r="AH692" s="54"/>
      <c r="AI692" s="14"/>
      <c r="AJ692" s="171">
        <f>IF(K692+O692&gt;=2,0,IF(K692+O692=1,0,1))</f>
        <v>1</v>
      </c>
      <c r="AK692" s="172" t="str">
        <f>IF(K692+O692&gt;=2,0,IF(K692+O692=1,0,"or◄"))</f>
        <v>or◄</v>
      </c>
      <c r="AL692" s="173">
        <f>IF(K692+O692&gt;=1,"",IF(K692+O692&gt;=2,"",1))</f>
        <v>1</v>
      </c>
      <c r="AM692" s="174">
        <f>IF(S692&gt;=1,"",IF(S692&gt;=2,"",1))</f>
        <v>1</v>
      </c>
      <c r="AN692" s="173">
        <f>IF(U692&gt;=1,"",IF(U692&gt;=2,"",1))</f>
        <v>1</v>
      </c>
      <c r="AO692" s="175">
        <f>X692</f>
        <v>0</v>
      </c>
      <c r="AP692" s="22">
        <f>AB692</f>
        <v>0</v>
      </c>
      <c r="AQ692" s="22">
        <f>AF692</f>
        <v>0</v>
      </c>
      <c r="AR692" s="13">
        <f>AH692</f>
        <v>0</v>
      </c>
      <c r="AS692" s="10" t="str">
        <f>IF(SUM(K692,O692,S692,U692)&gt;0,J692*K692+N692*O692+R692*S692+T692*U692,"")</f>
        <v/>
      </c>
      <c r="AT692" s="41" t="str">
        <f>IF(SUM(X692,AB692,AF692,AH692)&gt;0,W692*X692+AA692*AB692+AE692*AF692+AG692*AH692,"")</f>
        <v/>
      </c>
      <c r="AU692" s="120"/>
    </row>
    <row r="693" spans="1:47" ht="14.4" customHeight="1" x14ac:dyDescent="0.3">
      <c r="A693" s="190" t="s">
        <v>470</v>
      </c>
      <c r="B693" s="191"/>
      <c r="C693" s="191"/>
      <c r="D693" s="192"/>
      <c r="E693" s="111" t="str">
        <f>IF(AND(F693="◄",G693="►"),"◄?►",IF(F693="◄","◄",IF(G693="►","►","")))</f>
        <v/>
      </c>
      <c r="F693" s="111" t="str">
        <f>IF(AND(G693="◄",H695="►"),"◄?►",IF(G693="◄","◄",IF(H695="►","►","")))</f>
        <v/>
      </c>
      <c r="G693" s="111" t="str">
        <f t="shared" si="24"/>
        <v/>
      </c>
      <c r="H693" s="91">
        <v>27026</v>
      </c>
      <c r="I693" s="78" t="s">
        <v>43</v>
      </c>
      <c r="J693" s="260"/>
      <c r="K693" s="260"/>
      <c r="L693" s="260"/>
      <c r="M693" s="260"/>
      <c r="N693" s="260"/>
      <c r="O693" s="260"/>
      <c r="P693" s="260"/>
      <c r="Q693" s="260"/>
      <c r="R693" s="260"/>
      <c r="S693" s="260"/>
      <c r="T693" s="260"/>
      <c r="U693" s="260"/>
      <c r="V693" s="260"/>
      <c r="W693" s="260"/>
      <c r="X693" s="260"/>
      <c r="Y693" s="260"/>
      <c r="Z693" s="260"/>
      <c r="AA693" s="260"/>
      <c r="AB693" s="260"/>
      <c r="AC693" s="260"/>
      <c r="AD693" s="260"/>
      <c r="AE693" s="260"/>
      <c r="AF693" s="260"/>
      <c r="AG693" s="260"/>
      <c r="AH693" s="260"/>
      <c r="AI693" s="260"/>
      <c r="AJ693" s="260"/>
      <c r="AK693" s="260"/>
      <c r="AL693" s="260"/>
      <c r="AM693" s="260"/>
      <c r="AN693" s="260"/>
      <c r="AO693" s="260"/>
      <c r="AP693" s="260"/>
      <c r="AQ693" s="260"/>
      <c r="AR693" s="260"/>
      <c r="AS693" s="260"/>
      <c r="AT693" s="260"/>
      <c r="AU693" s="120"/>
    </row>
    <row r="694" spans="1:47" ht="15" customHeight="1" x14ac:dyDescent="0.3">
      <c r="A694" s="133"/>
      <c r="B694" s="79" t="s">
        <v>1224</v>
      </c>
      <c r="C694" s="82"/>
      <c r="D694" s="83"/>
      <c r="E694" s="112"/>
      <c r="F694" s="114" t="s">
        <v>1785</v>
      </c>
      <c r="G694" s="111" t="str">
        <f t="shared" si="24"/>
        <v/>
      </c>
      <c r="H694" s="203"/>
      <c r="I694" s="204"/>
      <c r="J694" s="261"/>
      <c r="K694" s="261"/>
      <c r="L694" s="261"/>
      <c r="M694" s="261"/>
      <c r="N694" s="261"/>
      <c r="O694" s="261"/>
      <c r="P694" s="261"/>
      <c r="Q694" s="261"/>
      <c r="R694" s="261"/>
      <c r="S694" s="261"/>
      <c r="T694" s="261"/>
      <c r="U694" s="261"/>
      <c r="V694" s="261"/>
      <c r="W694" s="261"/>
      <c r="X694" s="261"/>
      <c r="Y694" s="261"/>
      <c r="Z694" s="261"/>
      <c r="AA694" s="261"/>
      <c r="AB694" s="261"/>
      <c r="AC694" s="261"/>
      <c r="AD694" s="261"/>
      <c r="AE694" s="261"/>
      <c r="AF694" s="261"/>
      <c r="AG694" s="261"/>
      <c r="AH694" s="261"/>
      <c r="AI694" s="261"/>
      <c r="AJ694" s="261"/>
      <c r="AK694" s="261"/>
      <c r="AL694" s="261"/>
      <c r="AM694" s="261"/>
      <c r="AN694" s="261"/>
      <c r="AO694" s="261"/>
      <c r="AP694" s="261"/>
      <c r="AQ694" s="261"/>
      <c r="AR694" s="261"/>
      <c r="AS694" s="261"/>
      <c r="AT694" s="261"/>
      <c r="AU694" s="120"/>
    </row>
    <row r="695" spans="1:47" ht="14.4" customHeight="1" x14ac:dyDescent="0.3">
      <c r="A695" s="90" t="s">
        <v>471</v>
      </c>
      <c r="B695" s="74"/>
      <c r="C695" s="75"/>
      <c r="D695" s="76"/>
      <c r="E695" s="111" t="str">
        <f>IF(AND(F695="◄",G695="►"),"◄?►",IF(F695="◄","◄",IF(G695="►","►","")))</f>
        <v/>
      </c>
      <c r="F695" s="111" t="str">
        <f>IF(AND(G695="◄",H697="►"),"◄?►",IF(G695="◄","◄",IF(H697="►","►","")))</f>
        <v/>
      </c>
      <c r="G695" s="111" t="str">
        <f t="shared" si="24"/>
        <v/>
      </c>
      <c r="H695" s="91">
        <v>26678</v>
      </c>
      <c r="I695" s="78" t="s">
        <v>43</v>
      </c>
      <c r="J695" s="260"/>
      <c r="K695" s="260"/>
      <c r="L695" s="260"/>
      <c r="M695" s="260"/>
      <c r="N695" s="260"/>
      <c r="O695" s="260"/>
      <c r="P695" s="260"/>
      <c r="Q695" s="260"/>
      <c r="R695" s="260"/>
      <c r="S695" s="260"/>
      <c r="T695" s="260"/>
      <c r="U695" s="260"/>
      <c r="V695" s="260"/>
      <c r="W695" s="260"/>
      <c r="X695" s="260"/>
      <c r="Y695" s="260"/>
      <c r="Z695" s="260"/>
      <c r="AA695" s="260"/>
      <c r="AB695" s="260"/>
      <c r="AC695" s="260"/>
      <c r="AD695" s="260"/>
      <c r="AE695" s="260"/>
      <c r="AF695" s="260"/>
      <c r="AG695" s="260"/>
      <c r="AH695" s="260"/>
      <c r="AI695" s="260"/>
      <c r="AJ695" s="260"/>
      <c r="AK695" s="260"/>
      <c r="AL695" s="260"/>
      <c r="AM695" s="260"/>
      <c r="AN695" s="260"/>
      <c r="AO695" s="260"/>
      <c r="AP695" s="260"/>
      <c r="AQ695" s="260"/>
      <c r="AR695" s="260"/>
      <c r="AS695" s="260"/>
      <c r="AT695" s="260"/>
      <c r="AU695" s="120"/>
    </row>
    <row r="696" spans="1:47" ht="15" customHeight="1" thickBot="1" x14ac:dyDescent="0.35">
      <c r="A696" s="133"/>
      <c r="B696" s="79" t="s">
        <v>1225</v>
      </c>
      <c r="C696" s="82"/>
      <c r="D696" s="83"/>
      <c r="E696" s="112"/>
      <c r="F696" s="114" t="s">
        <v>1785</v>
      </c>
      <c r="G696" s="111" t="str">
        <f t="shared" si="24"/>
        <v/>
      </c>
      <c r="H696" s="203"/>
      <c r="I696" s="204"/>
      <c r="J696" s="261"/>
      <c r="K696" s="261"/>
      <c r="L696" s="261"/>
      <c r="M696" s="261"/>
      <c r="N696" s="261"/>
      <c r="O696" s="261"/>
      <c r="P696" s="261"/>
      <c r="Q696" s="261"/>
      <c r="R696" s="261"/>
      <c r="S696" s="261"/>
      <c r="T696" s="261"/>
      <c r="U696" s="261"/>
      <c r="V696" s="261"/>
      <c r="W696" s="261"/>
      <c r="X696" s="261"/>
      <c r="Y696" s="261"/>
      <c r="Z696" s="261"/>
      <c r="AA696" s="261"/>
      <c r="AB696" s="261"/>
      <c r="AC696" s="261"/>
      <c r="AD696" s="261"/>
      <c r="AE696" s="261"/>
      <c r="AF696" s="261"/>
      <c r="AG696" s="261"/>
      <c r="AH696" s="261"/>
      <c r="AI696" s="261"/>
      <c r="AJ696" s="261"/>
      <c r="AK696" s="261"/>
      <c r="AL696" s="261"/>
      <c r="AM696" s="261"/>
      <c r="AN696" s="261"/>
      <c r="AO696" s="261"/>
      <c r="AP696" s="261"/>
      <c r="AQ696" s="261"/>
      <c r="AR696" s="261"/>
      <c r="AS696" s="261"/>
      <c r="AT696" s="261"/>
      <c r="AU696" s="120"/>
    </row>
    <row r="697" spans="1:47" ht="28.2" customHeight="1" thickBot="1" x14ac:dyDescent="0.35">
      <c r="A697" s="209" t="s">
        <v>472</v>
      </c>
      <c r="B697" s="210"/>
      <c r="C697" s="210"/>
      <c r="D697" s="211"/>
      <c r="E697" s="109" t="str">
        <f>IF(F697="◄","◄",IF(F697="ok","►",""))</f>
        <v>◄</v>
      </c>
      <c r="F697" s="110" t="str">
        <f>IF(F698&gt;0,"OK","◄")</f>
        <v>◄</v>
      </c>
      <c r="G697" s="111" t="str">
        <f t="shared" si="24"/>
        <v/>
      </c>
      <c r="H697" s="91">
        <v>27076</v>
      </c>
      <c r="I697" s="78" t="s">
        <v>43</v>
      </c>
      <c r="J697" s="23"/>
      <c r="K697" s="50" t="str">
        <f>IF(K698&gt;0,"","◄")</f>
        <v>◄</v>
      </c>
      <c r="L697" s="141"/>
      <c r="M697" s="141"/>
      <c r="N697" s="20"/>
      <c r="O697" s="50" t="str">
        <f>IF(O698&gt;0,"","◄")</f>
        <v>◄</v>
      </c>
      <c r="P697" s="3"/>
      <c r="Q697" s="4"/>
      <c r="R697" s="4"/>
      <c r="S697" s="50" t="str">
        <f>IF(S698&gt;0,"","◄")</f>
        <v>◄</v>
      </c>
      <c r="T697" s="4"/>
      <c r="U697" s="50" t="str">
        <f>IF(U698&gt;0,"","◄")</f>
        <v>◄</v>
      </c>
      <c r="V697" s="28"/>
      <c r="W697" s="4"/>
      <c r="X697" s="36" t="str">
        <f>IF(X698,"►","")</f>
        <v/>
      </c>
      <c r="Y697" s="142"/>
      <c r="Z697" s="142"/>
      <c r="AA697" s="4"/>
      <c r="AB697" s="36" t="str">
        <f>IF(AB698,"►","")</f>
        <v/>
      </c>
      <c r="AC697" s="4"/>
      <c r="AD697" s="4"/>
      <c r="AE697" s="4"/>
      <c r="AF697" s="36" t="str">
        <f>IF(AF698,"►","")</f>
        <v/>
      </c>
      <c r="AG697" s="4"/>
      <c r="AH697" s="36" t="str">
        <f>IF(AH698,"►","")</f>
        <v/>
      </c>
      <c r="AI697" s="14"/>
      <c r="AJ697" s="168" t="str">
        <f>IF(SUM(AJ698:AJ699)&gt;0,"◄","")</f>
        <v>◄</v>
      </c>
      <c r="AK697" s="169" t="s">
        <v>1742</v>
      </c>
      <c r="AL697" s="168" t="str">
        <f>IF(SUM(AL698:AL699)&gt;0,"◄","")</f>
        <v>◄</v>
      </c>
      <c r="AM697" s="170"/>
      <c r="AN697" s="168" t="str">
        <f>IF(SUM(AN698:AN699)&gt;0,"◄","")</f>
        <v>◄</v>
      </c>
      <c r="AO697" s="39" t="str">
        <f>IF(SUM(AO698:AO699)&gt;0,"►","")</f>
        <v/>
      </c>
      <c r="AP697" s="39" t="str">
        <f>IF(SUM(AP698:AP699)&gt;0,"►","")</f>
        <v/>
      </c>
      <c r="AQ697" s="39" t="str">
        <f>IF(SUM(AQ698:AQ699)&gt;0,"►","")</f>
        <v/>
      </c>
      <c r="AR697" s="40" t="str">
        <f>IF(SUM(AR698:AR699)&gt;0,"►","")</f>
        <v/>
      </c>
      <c r="AS697" s="19"/>
      <c r="AT697" s="19"/>
      <c r="AU697" s="120"/>
    </row>
    <row r="698" spans="1:47" ht="15" customHeight="1" thickBot="1" x14ac:dyDescent="0.35">
      <c r="A698" s="92"/>
      <c r="B698" s="79" t="s">
        <v>1226</v>
      </c>
      <c r="C698" s="82"/>
      <c r="D698" s="83"/>
      <c r="E698" s="112" t="str">
        <f>IF(F698&gt;0,"ok","◄")</f>
        <v>◄</v>
      </c>
      <c r="F698" s="113"/>
      <c r="G698" s="111" t="str">
        <f t="shared" si="24"/>
        <v/>
      </c>
      <c r="H698" s="203"/>
      <c r="I698" s="204"/>
      <c r="J698" s="159"/>
      <c r="K698" s="160"/>
      <c r="L698" s="161"/>
      <c r="M698" s="162"/>
      <c r="N698" s="163"/>
      <c r="O698" s="51"/>
      <c r="P698" s="58"/>
      <c r="Q698" s="59"/>
      <c r="R698" s="55"/>
      <c r="S698" s="52"/>
      <c r="T698" s="56"/>
      <c r="U698" s="52"/>
      <c r="V698" s="35"/>
      <c r="W698" s="164">
        <f>J698</f>
        <v>0</v>
      </c>
      <c r="X698" s="165"/>
      <c r="Y698" s="165"/>
      <c r="Z698" s="165"/>
      <c r="AA698" s="57">
        <f>N698</f>
        <v>0</v>
      </c>
      <c r="AB698" s="60"/>
      <c r="AC698" s="61"/>
      <c r="AD698" s="62"/>
      <c r="AE698" s="57">
        <f>R698</f>
        <v>0</v>
      </c>
      <c r="AF698" s="63"/>
      <c r="AG698" s="57">
        <f>T698</f>
        <v>0</v>
      </c>
      <c r="AH698" s="54"/>
      <c r="AI698" s="14"/>
      <c r="AJ698" s="171">
        <f>IF(K698+O698&gt;=2,0,IF(K698+O698=1,0,1))</f>
        <v>1</v>
      </c>
      <c r="AK698" s="172" t="str">
        <f>IF(K698+O698&gt;=2,0,IF(K698+O698=1,0,"or◄"))</f>
        <v>or◄</v>
      </c>
      <c r="AL698" s="173">
        <f>IF(K698+O698&gt;=1,"",IF(K698+O698&gt;=2,"",1))</f>
        <v>1</v>
      </c>
      <c r="AM698" s="174">
        <f>IF(S698&gt;=1,"",IF(S698&gt;=2,"",1))</f>
        <v>1</v>
      </c>
      <c r="AN698" s="173">
        <f>IF(U698&gt;=1,"",IF(U698&gt;=2,"",1))</f>
        <v>1</v>
      </c>
      <c r="AO698" s="175">
        <f>X698</f>
        <v>0</v>
      </c>
      <c r="AP698" s="22">
        <f>AB698</f>
        <v>0</v>
      </c>
      <c r="AQ698" s="22">
        <f>AF698</f>
        <v>0</v>
      </c>
      <c r="AR698" s="13">
        <f>AH698</f>
        <v>0</v>
      </c>
      <c r="AS698" s="10" t="str">
        <f>IF(SUM(K698,O698,S698,U698)&gt;0,J698*K698+N698*O698+R698*S698+T698*U698,"")</f>
        <v/>
      </c>
      <c r="AT698" s="41" t="str">
        <f>IF(SUM(X698,AB698,AF698,AH698)&gt;0,W698*X698+AA698*AB698+AE698*AF698+AG698*AH698,"")</f>
        <v/>
      </c>
      <c r="AU698" s="120"/>
    </row>
    <row r="699" spans="1:47" ht="14.4" customHeight="1" thickBot="1" x14ac:dyDescent="0.35">
      <c r="A699" s="90" t="s">
        <v>473</v>
      </c>
      <c r="B699" s="74"/>
      <c r="C699" s="75"/>
      <c r="D699" s="76"/>
      <c r="E699" s="109" t="str">
        <f>IF(F699="◄","◄",IF(F699="ok","►",""))</f>
        <v>◄</v>
      </c>
      <c r="F699" s="110" t="str">
        <f>IF(F700&gt;0,"OK","◄")</f>
        <v>◄</v>
      </c>
      <c r="G699" s="111" t="str">
        <f t="shared" si="24"/>
        <v/>
      </c>
      <c r="H699" s="91">
        <v>27083</v>
      </c>
      <c r="I699" s="78" t="s">
        <v>43</v>
      </c>
      <c r="J699" s="23"/>
      <c r="K699" s="50" t="str">
        <f>IF(K700&gt;0,"","◄")</f>
        <v>◄</v>
      </c>
      <c r="L699" s="141"/>
      <c r="M699" s="141"/>
      <c r="N699" s="20"/>
      <c r="O699" s="50" t="str">
        <f>IF(O700&gt;0,"","◄")</f>
        <v>◄</v>
      </c>
      <c r="P699" s="3"/>
      <c r="Q699" s="4"/>
      <c r="R699" s="4"/>
      <c r="S699" s="50" t="str">
        <f>IF(S700&gt;0,"","◄")</f>
        <v>◄</v>
      </c>
      <c r="T699" s="4"/>
      <c r="U699" s="50" t="str">
        <f>IF(U700&gt;0,"","◄")</f>
        <v>◄</v>
      </c>
      <c r="V699" s="28"/>
      <c r="W699" s="4"/>
      <c r="X699" s="36" t="str">
        <f>IF(X700,"►","")</f>
        <v/>
      </c>
      <c r="Y699" s="142"/>
      <c r="Z699" s="142"/>
      <c r="AA699" s="4"/>
      <c r="AB699" s="36" t="str">
        <f>IF(AB700,"►","")</f>
        <v/>
      </c>
      <c r="AC699" s="4"/>
      <c r="AD699" s="4"/>
      <c r="AE699" s="4"/>
      <c r="AF699" s="36" t="str">
        <f>IF(AF700,"►","")</f>
        <v/>
      </c>
      <c r="AG699" s="4"/>
      <c r="AH699" s="36" t="str">
        <f>IF(AH700,"►","")</f>
        <v/>
      </c>
      <c r="AI699" s="14"/>
      <c r="AJ699" s="168" t="str">
        <f>IF(SUM(AJ700:AJ701)&gt;0,"◄","")</f>
        <v>◄</v>
      </c>
      <c r="AK699" s="169" t="s">
        <v>1742</v>
      </c>
      <c r="AL699" s="168" t="str">
        <f>IF(SUM(AL700:AL701)&gt;0,"◄","")</f>
        <v>◄</v>
      </c>
      <c r="AM699" s="170"/>
      <c r="AN699" s="168" t="str">
        <f>IF(SUM(AN700:AN701)&gt;0,"◄","")</f>
        <v>◄</v>
      </c>
      <c r="AO699" s="39" t="str">
        <f>IF(SUM(AO700:AO701)&gt;0,"►","")</f>
        <v/>
      </c>
      <c r="AP699" s="39" t="str">
        <f>IF(SUM(AP700:AP701)&gt;0,"►","")</f>
        <v/>
      </c>
      <c r="AQ699" s="39" t="str">
        <f>IF(SUM(AQ700:AQ701)&gt;0,"►","")</f>
        <v/>
      </c>
      <c r="AR699" s="40" t="str">
        <f>IF(SUM(AR700:AR701)&gt;0,"►","")</f>
        <v/>
      </c>
      <c r="AS699" s="19"/>
      <c r="AT699" s="19"/>
      <c r="AU699" s="120"/>
    </row>
    <row r="700" spans="1:47" ht="15" customHeight="1" thickBot="1" x14ac:dyDescent="0.35">
      <c r="A700" s="92"/>
      <c r="B700" s="79" t="s">
        <v>1227</v>
      </c>
      <c r="C700" s="82"/>
      <c r="D700" s="83"/>
      <c r="E700" s="112" t="str">
        <f>IF(F700&gt;0,"ok","◄")</f>
        <v>◄</v>
      </c>
      <c r="F700" s="113"/>
      <c r="G700" s="111" t="str">
        <f t="shared" si="24"/>
        <v/>
      </c>
      <c r="H700" s="203"/>
      <c r="I700" s="204"/>
      <c r="J700" s="159"/>
      <c r="K700" s="160"/>
      <c r="L700" s="161"/>
      <c r="M700" s="162"/>
      <c r="N700" s="163"/>
      <c r="O700" s="51"/>
      <c r="P700" s="58"/>
      <c r="Q700" s="59"/>
      <c r="R700" s="55"/>
      <c r="S700" s="52"/>
      <c r="T700" s="56"/>
      <c r="U700" s="52"/>
      <c r="V700" s="35"/>
      <c r="W700" s="164">
        <f>J700</f>
        <v>0</v>
      </c>
      <c r="X700" s="165"/>
      <c r="Y700" s="165"/>
      <c r="Z700" s="165"/>
      <c r="AA700" s="57">
        <f>N700</f>
        <v>0</v>
      </c>
      <c r="AB700" s="60"/>
      <c r="AC700" s="61"/>
      <c r="AD700" s="62"/>
      <c r="AE700" s="57">
        <f>R700</f>
        <v>0</v>
      </c>
      <c r="AF700" s="63"/>
      <c r="AG700" s="57">
        <f>T700</f>
        <v>0</v>
      </c>
      <c r="AH700" s="54"/>
      <c r="AI700" s="14"/>
      <c r="AJ700" s="171">
        <f>IF(K700+O700&gt;=2,0,IF(K700+O700=1,0,1))</f>
        <v>1</v>
      </c>
      <c r="AK700" s="172" t="str">
        <f>IF(K700+O700&gt;=2,0,IF(K700+O700=1,0,"or◄"))</f>
        <v>or◄</v>
      </c>
      <c r="AL700" s="173">
        <f>IF(K700+O700&gt;=1,"",IF(K700+O700&gt;=2,"",1))</f>
        <v>1</v>
      </c>
      <c r="AM700" s="174">
        <f>IF(S700&gt;=1,"",IF(S700&gt;=2,"",1))</f>
        <v>1</v>
      </c>
      <c r="AN700" s="173">
        <f>IF(U700&gt;=1,"",IF(U700&gt;=2,"",1))</f>
        <v>1</v>
      </c>
      <c r="AO700" s="175">
        <f>X700</f>
        <v>0</v>
      </c>
      <c r="AP700" s="22">
        <f>AB700</f>
        <v>0</v>
      </c>
      <c r="AQ700" s="22">
        <f>AF700</f>
        <v>0</v>
      </c>
      <c r="AR700" s="13">
        <f>AH700</f>
        <v>0</v>
      </c>
      <c r="AS700" s="10" t="str">
        <f>IF(SUM(K700,O700,S700,U700)&gt;0,J700*K700+N700*O700+R700*S700+T700*U700,"")</f>
        <v/>
      </c>
      <c r="AT700" s="41" t="str">
        <f>IF(SUM(X700,AB700,AF700,AH700)&gt;0,W700*X700+AA700*AB700+AE700*AF700+AG700*AH700,"")</f>
        <v/>
      </c>
      <c r="AU700" s="120"/>
    </row>
    <row r="701" spans="1:47" ht="30" customHeight="1" thickBot="1" x14ac:dyDescent="0.35">
      <c r="A701" s="209" t="s">
        <v>474</v>
      </c>
      <c r="B701" s="210"/>
      <c r="C701" s="210"/>
      <c r="D701" s="211"/>
      <c r="E701" s="109" t="str">
        <f>IF(F701="◄","◄",IF(F701="ok","►",""))</f>
        <v>◄</v>
      </c>
      <c r="F701" s="110" t="str">
        <f>IF(F702&gt;0,"OK","◄")</f>
        <v>◄</v>
      </c>
      <c r="G701" s="111" t="str">
        <f t="shared" si="24"/>
        <v/>
      </c>
      <c r="H701" s="91">
        <v>27111</v>
      </c>
      <c r="I701" s="78" t="s">
        <v>43</v>
      </c>
      <c r="J701" s="23"/>
      <c r="K701" s="50" t="str">
        <f>IF(K702&gt;0,"","◄")</f>
        <v>◄</v>
      </c>
      <c r="L701" s="141"/>
      <c r="M701" s="141"/>
      <c r="N701" s="20"/>
      <c r="O701" s="50" t="str">
        <f>IF(O702&gt;0,"","◄")</f>
        <v>◄</v>
      </c>
      <c r="P701" s="3"/>
      <c r="Q701" s="4"/>
      <c r="R701" s="4"/>
      <c r="S701" s="50" t="str">
        <f>IF(S702&gt;0,"","◄")</f>
        <v>◄</v>
      </c>
      <c r="T701" s="4"/>
      <c r="U701" s="50" t="str">
        <f>IF(U702&gt;0,"","◄")</f>
        <v>◄</v>
      </c>
      <c r="V701" s="28"/>
      <c r="W701" s="4"/>
      <c r="X701" s="36" t="str">
        <f>IF(X702,"►","")</f>
        <v/>
      </c>
      <c r="Y701" s="142"/>
      <c r="Z701" s="142"/>
      <c r="AA701" s="4"/>
      <c r="AB701" s="36" t="str">
        <f>IF(AB702,"►","")</f>
        <v/>
      </c>
      <c r="AC701" s="4"/>
      <c r="AD701" s="4"/>
      <c r="AE701" s="4"/>
      <c r="AF701" s="36" t="str">
        <f>IF(AF702,"►","")</f>
        <v/>
      </c>
      <c r="AG701" s="4"/>
      <c r="AH701" s="36" t="str">
        <f>IF(AH702,"►","")</f>
        <v/>
      </c>
      <c r="AI701" s="14"/>
      <c r="AJ701" s="168" t="str">
        <f>IF(SUM(AJ702:AJ703)&gt;0,"◄","")</f>
        <v>◄</v>
      </c>
      <c r="AK701" s="169" t="s">
        <v>1742</v>
      </c>
      <c r="AL701" s="168" t="str">
        <f>IF(SUM(AL702:AL703)&gt;0,"◄","")</f>
        <v>◄</v>
      </c>
      <c r="AM701" s="170"/>
      <c r="AN701" s="168" t="str">
        <f>IF(SUM(AN702:AN703)&gt;0,"◄","")</f>
        <v>◄</v>
      </c>
      <c r="AO701" s="39" t="str">
        <f>IF(SUM(AO702:AO703)&gt;0,"►","")</f>
        <v/>
      </c>
      <c r="AP701" s="39" t="str">
        <f>IF(SUM(AP702:AP703)&gt;0,"►","")</f>
        <v/>
      </c>
      <c r="AQ701" s="39" t="str">
        <f>IF(SUM(AQ702:AQ703)&gt;0,"►","")</f>
        <v/>
      </c>
      <c r="AR701" s="40" t="str">
        <f>IF(SUM(AR702:AR703)&gt;0,"►","")</f>
        <v/>
      </c>
      <c r="AS701" s="19"/>
      <c r="AT701" s="19"/>
      <c r="AU701" s="120"/>
    </row>
    <row r="702" spans="1:47" ht="15" customHeight="1" thickBot="1" x14ac:dyDescent="0.35">
      <c r="A702" s="133"/>
      <c r="B702" s="79" t="s">
        <v>1228</v>
      </c>
      <c r="C702" s="82"/>
      <c r="D702" s="83"/>
      <c r="E702" s="112" t="str">
        <f>IF(F702&gt;0,"ok","◄")</f>
        <v>◄</v>
      </c>
      <c r="F702" s="113"/>
      <c r="G702" s="111" t="str">
        <f t="shared" si="24"/>
        <v/>
      </c>
      <c r="H702" s="203"/>
      <c r="I702" s="204"/>
      <c r="J702" s="159"/>
      <c r="K702" s="160"/>
      <c r="L702" s="161"/>
      <c r="M702" s="162"/>
      <c r="N702" s="163"/>
      <c r="O702" s="51"/>
      <c r="P702" s="58"/>
      <c r="Q702" s="59"/>
      <c r="R702" s="55"/>
      <c r="S702" s="52"/>
      <c r="T702" s="56"/>
      <c r="U702" s="52"/>
      <c r="V702" s="35"/>
      <c r="W702" s="164">
        <f>J702</f>
        <v>0</v>
      </c>
      <c r="X702" s="165"/>
      <c r="Y702" s="165"/>
      <c r="Z702" s="165"/>
      <c r="AA702" s="57">
        <f>N702</f>
        <v>0</v>
      </c>
      <c r="AB702" s="60"/>
      <c r="AC702" s="61"/>
      <c r="AD702" s="62"/>
      <c r="AE702" s="57">
        <f>R702</f>
        <v>0</v>
      </c>
      <c r="AF702" s="63"/>
      <c r="AG702" s="57">
        <f>T702</f>
        <v>0</v>
      </c>
      <c r="AH702" s="54"/>
      <c r="AI702" s="14"/>
      <c r="AJ702" s="171">
        <f>IF(K702+O702&gt;=2,0,IF(K702+O702=1,0,1))</f>
        <v>1</v>
      </c>
      <c r="AK702" s="172" t="str">
        <f>IF(K702+O702&gt;=2,0,IF(K702+O702=1,0,"or◄"))</f>
        <v>or◄</v>
      </c>
      <c r="AL702" s="173">
        <f>IF(K702+O702&gt;=1,"",IF(K702+O702&gt;=2,"",1))</f>
        <v>1</v>
      </c>
      <c r="AM702" s="174">
        <f>IF(S702&gt;=1,"",IF(S702&gt;=2,"",1))</f>
        <v>1</v>
      </c>
      <c r="AN702" s="173">
        <f>IF(U702&gt;=1,"",IF(U702&gt;=2,"",1))</f>
        <v>1</v>
      </c>
      <c r="AO702" s="175">
        <f>X702</f>
        <v>0</v>
      </c>
      <c r="AP702" s="22">
        <f>AB702</f>
        <v>0</v>
      </c>
      <c r="AQ702" s="22">
        <f>AF702</f>
        <v>0</v>
      </c>
      <c r="AR702" s="13">
        <f>AH702</f>
        <v>0</v>
      </c>
      <c r="AS702" s="10" t="str">
        <f>IF(SUM(K702,O702,S702,U702)&gt;0,J702*K702+N702*O702+R702*S702+T702*U702,"")</f>
        <v/>
      </c>
      <c r="AT702" s="41" t="str">
        <f>IF(SUM(X702,AB702,AF702,AH702)&gt;0,W702*X702+AA702*AB702+AE702*AF702+AG702*AH702,"")</f>
        <v/>
      </c>
      <c r="AU702" s="120"/>
    </row>
    <row r="703" spans="1:47" ht="14.4" customHeight="1" thickBot="1" x14ac:dyDescent="0.35">
      <c r="A703" s="90" t="s">
        <v>475</v>
      </c>
      <c r="B703" s="74"/>
      <c r="C703" s="75"/>
      <c r="D703" s="76"/>
      <c r="E703" s="109" t="str">
        <f>IF(F703="◄","◄",IF(F703="ok","►",""))</f>
        <v>◄</v>
      </c>
      <c r="F703" s="110" t="str">
        <f>IF(F704&gt;0,"OK","◄")</f>
        <v>◄</v>
      </c>
      <c r="G703" s="111" t="str">
        <f t="shared" si="24"/>
        <v/>
      </c>
      <c r="H703" s="91">
        <v>27125</v>
      </c>
      <c r="I703" s="78" t="s">
        <v>43</v>
      </c>
      <c r="J703" s="23"/>
      <c r="K703" s="50" t="str">
        <f>IF(K704&gt;0,"","◄")</f>
        <v>◄</v>
      </c>
      <c r="L703" s="141"/>
      <c r="M703" s="141"/>
      <c r="N703" s="20"/>
      <c r="O703" s="50" t="str">
        <f>IF(O704&gt;0,"","◄")</f>
        <v>◄</v>
      </c>
      <c r="P703" s="3"/>
      <c r="Q703" s="4"/>
      <c r="R703" s="4"/>
      <c r="S703" s="50" t="str">
        <f>IF(S704&gt;0,"","◄")</f>
        <v>◄</v>
      </c>
      <c r="T703" s="4"/>
      <c r="U703" s="50" t="str">
        <f>IF(U704&gt;0,"","◄")</f>
        <v>◄</v>
      </c>
      <c r="V703" s="28"/>
      <c r="W703" s="4"/>
      <c r="X703" s="36" t="str">
        <f>IF(X704,"►","")</f>
        <v/>
      </c>
      <c r="Y703" s="142"/>
      <c r="Z703" s="142"/>
      <c r="AA703" s="4"/>
      <c r="AB703" s="36" t="str">
        <f>IF(AB704,"►","")</f>
        <v/>
      </c>
      <c r="AC703" s="4"/>
      <c r="AD703" s="4"/>
      <c r="AE703" s="4"/>
      <c r="AF703" s="36" t="str">
        <f>IF(AF704,"►","")</f>
        <v/>
      </c>
      <c r="AG703" s="4"/>
      <c r="AH703" s="36" t="str">
        <f>IF(AH704,"►","")</f>
        <v/>
      </c>
      <c r="AI703" s="14"/>
      <c r="AJ703" s="168" t="str">
        <f>IF(SUM(AJ704:AJ705)&gt;0,"◄","")</f>
        <v>◄</v>
      </c>
      <c r="AK703" s="169" t="s">
        <v>1742</v>
      </c>
      <c r="AL703" s="168" t="str">
        <f>IF(SUM(AL704:AL705)&gt;0,"◄","")</f>
        <v>◄</v>
      </c>
      <c r="AM703" s="170"/>
      <c r="AN703" s="168" t="str">
        <f>IF(SUM(AN704:AN705)&gt;0,"◄","")</f>
        <v>◄</v>
      </c>
      <c r="AO703" s="39" t="str">
        <f>IF(SUM(AO704:AO705)&gt;0,"►","")</f>
        <v/>
      </c>
      <c r="AP703" s="39" t="str">
        <f>IF(SUM(AP704:AP705)&gt;0,"►","")</f>
        <v/>
      </c>
      <c r="AQ703" s="39" t="str">
        <f>IF(SUM(AQ704:AQ705)&gt;0,"►","")</f>
        <v/>
      </c>
      <c r="AR703" s="40" t="str">
        <f>IF(SUM(AR704:AR705)&gt;0,"►","")</f>
        <v/>
      </c>
      <c r="AS703" s="19"/>
      <c r="AT703" s="19"/>
      <c r="AU703" s="120"/>
    </row>
    <row r="704" spans="1:47" ht="15" customHeight="1" thickBot="1" x14ac:dyDescent="0.35">
      <c r="A704" s="133"/>
      <c r="B704" s="79" t="s">
        <v>1229</v>
      </c>
      <c r="C704" s="82"/>
      <c r="D704" s="83"/>
      <c r="E704" s="112" t="str">
        <f>IF(F704&gt;0,"ok","◄")</f>
        <v>◄</v>
      </c>
      <c r="F704" s="113"/>
      <c r="G704" s="111" t="str">
        <f t="shared" si="24"/>
        <v/>
      </c>
      <c r="H704" s="203"/>
      <c r="I704" s="204"/>
      <c r="J704" s="159"/>
      <c r="K704" s="160"/>
      <c r="L704" s="161"/>
      <c r="M704" s="162"/>
      <c r="N704" s="163"/>
      <c r="O704" s="51"/>
      <c r="P704" s="58"/>
      <c r="Q704" s="59"/>
      <c r="R704" s="55"/>
      <c r="S704" s="52"/>
      <c r="T704" s="56"/>
      <c r="U704" s="52"/>
      <c r="V704" s="35"/>
      <c r="W704" s="164">
        <f>J704</f>
        <v>0</v>
      </c>
      <c r="X704" s="165"/>
      <c r="Y704" s="165"/>
      <c r="Z704" s="165"/>
      <c r="AA704" s="57">
        <f>N704</f>
        <v>0</v>
      </c>
      <c r="AB704" s="60"/>
      <c r="AC704" s="61"/>
      <c r="AD704" s="62"/>
      <c r="AE704" s="57">
        <f>R704</f>
        <v>0</v>
      </c>
      <c r="AF704" s="63"/>
      <c r="AG704" s="57">
        <f>T704</f>
        <v>0</v>
      </c>
      <c r="AH704" s="54"/>
      <c r="AI704" s="14"/>
      <c r="AJ704" s="171">
        <f>IF(K704+O704&gt;=2,0,IF(K704+O704=1,0,1))</f>
        <v>1</v>
      </c>
      <c r="AK704" s="172" t="str">
        <f>IF(K704+O704&gt;=2,0,IF(K704+O704=1,0,"or◄"))</f>
        <v>or◄</v>
      </c>
      <c r="AL704" s="173">
        <f>IF(K704+O704&gt;=1,"",IF(K704+O704&gt;=2,"",1))</f>
        <v>1</v>
      </c>
      <c r="AM704" s="174">
        <f>IF(S704&gt;=1,"",IF(S704&gt;=2,"",1))</f>
        <v>1</v>
      </c>
      <c r="AN704" s="173">
        <f>IF(U704&gt;=1,"",IF(U704&gt;=2,"",1))</f>
        <v>1</v>
      </c>
      <c r="AO704" s="175">
        <f>X704</f>
        <v>0</v>
      </c>
      <c r="AP704" s="22">
        <f>AB704</f>
        <v>0</v>
      </c>
      <c r="AQ704" s="22">
        <f>AF704</f>
        <v>0</v>
      </c>
      <c r="AR704" s="13">
        <f>AH704</f>
        <v>0</v>
      </c>
      <c r="AS704" s="10" t="str">
        <f>IF(SUM(K704,O704,S704,U704)&gt;0,J704*K704+N704*O704+R704*S704+T704*U704,"")</f>
        <v/>
      </c>
      <c r="AT704" s="41" t="str">
        <f>IF(SUM(X704,AB704,AF704,AH704)&gt;0,W704*X704+AA704*AB704+AE704*AF704+AG704*AH704,"")</f>
        <v/>
      </c>
      <c r="AU704" s="120"/>
    </row>
    <row r="705" spans="1:47" ht="14.4" customHeight="1" thickBot="1" x14ac:dyDescent="0.35">
      <c r="A705" s="90" t="s">
        <v>476</v>
      </c>
      <c r="B705" s="74"/>
      <c r="C705" s="75"/>
      <c r="D705" s="76"/>
      <c r="E705" s="109" t="str">
        <f>IF(F705="◄","◄",IF(F705="ok","►",""))</f>
        <v>◄</v>
      </c>
      <c r="F705" s="110" t="str">
        <f>IF(F706&gt;0,"OK","◄")</f>
        <v>◄</v>
      </c>
      <c r="G705" s="111" t="str">
        <f t="shared" si="24"/>
        <v/>
      </c>
      <c r="H705" s="91">
        <v>27139</v>
      </c>
      <c r="I705" s="78" t="s">
        <v>43</v>
      </c>
      <c r="J705" s="23"/>
      <c r="K705" s="50" t="str">
        <f>IF(K706&gt;0,"","◄")</f>
        <v>◄</v>
      </c>
      <c r="L705" s="141"/>
      <c r="M705" s="141"/>
      <c r="N705" s="20"/>
      <c r="O705" s="50" t="str">
        <f>IF(O706&gt;0,"","◄")</f>
        <v>◄</v>
      </c>
      <c r="P705" s="3"/>
      <c r="Q705" s="4"/>
      <c r="R705" s="4"/>
      <c r="S705" s="50" t="str">
        <f>IF(S706&gt;0,"","◄")</f>
        <v>◄</v>
      </c>
      <c r="T705" s="4"/>
      <c r="U705" s="50" t="str">
        <f>IF(U706&gt;0,"","◄")</f>
        <v>◄</v>
      </c>
      <c r="V705" s="28"/>
      <c r="W705" s="4"/>
      <c r="X705" s="36" t="str">
        <f>IF(X706,"►","")</f>
        <v/>
      </c>
      <c r="Y705" s="142"/>
      <c r="Z705" s="142"/>
      <c r="AA705" s="4"/>
      <c r="AB705" s="36" t="str">
        <f>IF(AB706,"►","")</f>
        <v/>
      </c>
      <c r="AC705" s="4"/>
      <c r="AD705" s="4"/>
      <c r="AE705" s="4"/>
      <c r="AF705" s="36" t="str">
        <f>IF(AF706,"►","")</f>
        <v/>
      </c>
      <c r="AG705" s="4"/>
      <c r="AH705" s="36" t="str">
        <f>IF(AH706,"►","")</f>
        <v/>
      </c>
      <c r="AI705" s="14"/>
      <c r="AJ705" s="168" t="str">
        <f>IF(SUM(AJ706:AJ707)&gt;0,"◄","")</f>
        <v>◄</v>
      </c>
      <c r="AK705" s="169" t="s">
        <v>1742</v>
      </c>
      <c r="AL705" s="168" t="str">
        <f>IF(SUM(AL706:AL707)&gt;0,"◄","")</f>
        <v>◄</v>
      </c>
      <c r="AM705" s="170"/>
      <c r="AN705" s="168" t="str">
        <f>IF(SUM(AN706:AN707)&gt;0,"◄","")</f>
        <v>◄</v>
      </c>
      <c r="AO705" s="39" t="str">
        <f>IF(SUM(AO706:AO707)&gt;0,"►","")</f>
        <v/>
      </c>
      <c r="AP705" s="39" t="str">
        <f>IF(SUM(AP706:AP707)&gt;0,"►","")</f>
        <v/>
      </c>
      <c r="AQ705" s="39" t="str">
        <f>IF(SUM(AQ706:AQ707)&gt;0,"►","")</f>
        <v/>
      </c>
      <c r="AR705" s="40" t="str">
        <f>IF(SUM(AR706:AR707)&gt;0,"►","")</f>
        <v/>
      </c>
      <c r="AS705" s="19"/>
      <c r="AT705" s="19"/>
      <c r="AU705" s="120"/>
    </row>
    <row r="706" spans="1:47" ht="15" customHeight="1" thickBot="1" x14ac:dyDescent="0.35">
      <c r="A706" s="133"/>
      <c r="B706" s="79" t="s">
        <v>1230</v>
      </c>
      <c r="C706" s="82"/>
      <c r="D706" s="83"/>
      <c r="E706" s="112" t="str">
        <f>IF(F706&gt;0,"ok","◄")</f>
        <v>◄</v>
      </c>
      <c r="F706" s="113"/>
      <c r="G706" s="111" t="str">
        <f t="shared" si="24"/>
        <v/>
      </c>
      <c r="H706" s="203"/>
      <c r="I706" s="204"/>
      <c r="J706" s="159"/>
      <c r="K706" s="160"/>
      <c r="L706" s="161"/>
      <c r="M706" s="162"/>
      <c r="N706" s="163"/>
      <c r="O706" s="51"/>
      <c r="P706" s="58"/>
      <c r="Q706" s="59"/>
      <c r="R706" s="55"/>
      <c r="S706" s="52"/>
      <c r="T706" s="56"/>
      <c r="U706" s="52"/>
      <c r="V706" s="35"/>
      <c r="W706" s="164">
        <f>J706</f>
        <v>0</v>
      </c>
      <c r="X706" s="165"/>
      <c r="Y706" s="165"/>
      <c r="Z706" s="165"/>
      <c r="AA706" s="57">
        <f>N706</f>
        <v>0</v>
      </c>
      <c r="AB706" s="60"/>
      <c r="AC706" s="61"/>
      <c r="AD706" s="62"/>
      <c r="AE706" s="57">
        <f>R706</f>
        <v>0</v>
      </c>
      <c r="AF706" s="63"/>
      <c r="AG706" s="57">
        <f>T706</f>
        <v>0</v>
      </c>
      <c r="AH706" s="54"/>
      <c r="AI706" s="14"/>
      <c r="AJ706" s="171">
        <f>IF(K706+O706&gt;=2,0,IF(K706+O706=1,0,1))</f>
        <v>1</v>
      </c>
      <c r="AK706" s="172" t="str">
        <f>IF(K706+O706&gt;=2,0,IF(K706+O706=1,0,"or◄"))</f>
        <v>or◄</v>
      </c>
      <c r="AL706" s="173">
        <f>IF(K706+O706&gt;=1,"",IF(K706+O706&gt;=2,"",1))</f>
        <v>1</v>
      </c>
      <c r="AM706" s="174">
        <f>IF(S706&gt;=1,"",IF(S706&gt;=2,"",1))</f>
        <v>1</v>
      </c>
      <c r="AN706" s="173">
        <f>IF(U706&gt;=1,"",IF(U706&gt;=2,"",1))</f>
        <v>1</v>
      </c>
      <c r="AO706" s="175">
        <f>X706</f>
        <v>0</v>
      </c>
      <c r="AP706" s="22">
        <f>AB706</f>
        <v>0</v>
      </c>
      <c r="AQ706" s="22">
        <f>AF706</f>
        <v>0</v>
      </c>
      <c r="AR706" s="13">
        <f>AH706</f>
        <v>0</v>
      </c>
      <c r="AS706" s="10" t="str">
        <f>IF(SUM(K706,O706,S706,U706)&gt;0,J706*K706+N706*O706+R706*S706+T706*U706,"")</f>
        <v/>
      </c>
      <c r="AT706" s="41" t="str">
        <f>IF(SUM(X706,AB706,AF706,AH706)&gt;0,W706*X706+AA706*AB706+AE706*AF706+AG706*AH706,"")</f>
        <v/>
      </c>
      <c r="AU706" s="120"/>
    </row>
    <row r="707" spans="1:47" ht="14.4" customHeight="1" thickBot="1" x14ac:dyDescent="0.35">
      <c r="A707" s="90" t="s">
        <v>477</v>
      </c>
      <c r="B707" s="74"/>
      <c r="C707" s="75"/>
      <c r="D707" s="76"/>
      <c r="E707" s="109" t="str">
        <f>IF(F707="◄","◄",IF(F707="ok","►",""))</f>
        <v>◄</v>
      </c>
      <c r="F707" s="110" t="str">
        <f>IF(F708&gt;0,"OK","◄")</f>
        <v>◄</v>
      </c>
      <c r="G707" s="111" t="str">
        <f t="shared" ref="G707:G770" si="31">IF(AND(H707="◄",I707="►"),"◄?►",IF(H707="◄","◄",IF(I707="►","►","")))</f>
        <v/>
      </c>
      <c r="H707" s="91">
        <v>27146</v>
      </c>
      <c r="I707" s="78" t="s">
        <v>43</v>
      </c>
      <c r="J707" s="23"/>
      <c r="K707" s="50" t="str">
        <f>IF(K708&gt;0,"","◄")</f>
        <v>◄</v>
      </c>
      <c r="L707" s="141"/>
      <c r="M707" s="141"/>
      <c r="N707" s="20"/>
      <c r="O707" s="50" t="str">
        <f>IF(O708&gt;0,"","◄")</f>
        <v>◄</v>
      </c>
      <c r="P707" s="3"/>
      <c r="Q707" s="4"/>
      <c r="R707" s="4"/>
      <c r="S707" s="50" t="str">
        <f>IF(S708&gt;0,"","◄")</f>
        <v>◄</v>
      </c>
      <c r="T707" s="4"/>
      <c r="U707" s="50" t="str">
        <f>IF(U708&gt;0,"","◄")</f>
        <v>◄</v>
      </c>
      <c r="V707" s="28"/>
      <c r="W707" s="4"/>
      <c r="X707" s="36" t="str">
        <f>IF(X708,"►","")</f>
        <v/>
      </c>
      <c r="Y707" s="142"/>
      <c r="Z707" s="142"/>
      <c r="AA707" s="4"/>
      <c r="AB707" s="36" t="str">
        <f>IF(AB708,"►","")</f>
        <v/>
      </c>
      <c r="AC707" s="4"/>
      <c r="AD707" s="4"/>
      <c r="AE707" s="4"/>
      <c r="AF707" s="36" t="str">
        <f>IF(AF708,"►","")</f>
        <v/>
      </c>
      <c r="AG707" s="4"/>
      <c r="AH707" s="36" t="str">
        <f>IF(AH708,"►","")</f>
        <v/>
      </c>
      <c r="AI707" s="14"/>
      <c r="AJ707" s="168" t="str">
        <f>IF(SUM(AJ708:AJ709)&gt;0,"◄","")</f>
        <v>◄</v>
      </c>
      <c r="AK707" s="169" t="s">
        <v>1742</v>
      </c>
      <c r="AL707" s="168" t="str">
        <f>IF(SUM(AL708:AL709)&gt;0,"◄","")</f>
        <v>◄</v>
      </c>
      <c r="AM707" s="170"/>
      <c r="AN707" s="168" t="str">
        <f>IF(SUM(AN708:AN709)&gt;0,"◄","")</f>
        <v>◄</v>
      </c>
      <c r="AO707" s="39" t="str">
        <f>IF(SUM(AO708:AO709)&gt;0,"►","")</f>
        <v/>
      </c>
      <c r="AP707" s="39" t="str">
        <f>IF(SUM(AP708:AP709)&gt;0,"►","")</f>
        <v/>
      </c>
      <c r="AQ707" s="39" t="str">
        <f>IF(SUM(AQ708:AQ709)&gt;0,"►","")</f>
        <v/>
      </c>
      <c r="AR707" s="40" t="str">
        <f>IF(SUM(AR708:AR709)&gt;0,"►","")</f>
        <v/>
      </c>
      <c r="AS707" s="19"/>
      <c r="AT707" s="19"/>
      <c r="AU707" s="120"/>
    </row>
    <row r="708" spans="1:47" ht="15" customHeight="1" thickBot="1" x14ac:dyDescent="0.35">
      <c r="A708" s="133"/>
      <c r="B708" s="79" t="s">
        <v>1231</v>
      </c>
      <c r="C708" s="82"/>
      <c r="D708" s="83"/>
      <c r="E708" s="112" t="str">
        <f>IF(F708&gt;0,"ok","◄")</f>
        <v>◄</v>
      </c>
      <c r="F708" s="113"/>
      <c r="G708" s="111" t="str">
        <f t="shared" si="31"/>
        <v/>
      </c>
      <c r="H708" s="203"/>
      <c r="I708" s="204"/>
      <c r="J708" s="159"/>
      <c r="K708" s="160"/>
      <c r="L708" s="161"/>
      <c r="M708" s="162"/>
      <c r="N708" s="163"/>
      <c r="O708" s="51"/>
      <c r="P708" s="58"/>
      <c r="Q708" s="59"/>
      <c r="R708" s="55"/>
      <c r="S708" s="52"/>
      <c r="T708" s="56"/>
      <c r="U708" s="52"/>
      <c r="V708" s="35"/>
      <c r="W708" s="164">
        <f>J708</f>
        <v>0</v>
      </c>
      <c r="X708" s="165"/>
      <c r="Y708" s="165"/>
      <c r="Z708" s="165"/>
      <c r="AA708" s="57">
        <f>N708</f>
        <v>0</v>
      </c>
      <c r="AB708" s="60"/>
      <c r="AC708" s="61"/>
      <c r="AD708" s="62"/>
      <c r="AE708" s="57">
        <f>R708</f>
        <v>0</v>
      </c>
      <c r="AF708" s="63"/>
      <c r="AG708" s="57">
        <f>T708</f>
        <v>0</v>
      </c>
      <c r="AH708" s="54"/>
      <c r="AI708" s="14"/>
      <c r="AJ708" s="171">
        <f>IF(K708+O708&gt;=2,0,IF(K708+O708=1,0,1))</f>
        <v>1</v>
      </c>
      <c r="AK708" s="172" t="str">
        <f>IF(K708+O708&gt;=2,0,IF(K708+O708=1,0,"or◄"))</f>
        <v>or◄</v>
      </c>
      <c r="AL708" s="173">
        <f>IF(K708+O708&gt;=1,"",IF(K708+O708&gt;=2,"",1))</f>
        <v>1</v>
      </c>
      <c r="AM708" s="174">
        <f>IF(S708&gt;=1,"",IF(S708&gt;=2,"",1))</f>
        <v>1</v>
      </c>
      <c r="AN708" s="173">
        <f>IF(U708&gt;=1,"",IF(U708&gt;=2,"",1))</f>
        <v>1</v>
      </c>
      <c r="AO708" s="175">
        <f>X708</f>
        <v>0</v>
      </c>
      <c r="AP708" s="22">
        <f>AB708</f>
        <v>0</v>
      </c>
      <c r="AQ708" s="22">
        <f>AF708</f>
        <v>0</v>
      </c>
      <c r="AR708" s="13">
        <f>AH708</f>
        <v>0</v>
      </c>
      <c r="AS708" s="10" t="str">
        <f>IF(SUM(K708,O708,S708,U708)&gt;0,J708*K708+N708*O708+R708*S708+T708*U708,"")</f>
        <v/>
      </c>
      <c r="AT708" s="41" t="str">
        <f>IF(SUM(X708,AB708,AF708,AH708)&gt;0,W708*X708+AA708*AB708+AE708*AF708+AG708*AH708,"")</f>
        <v/>
      </c>
      <c r="AU708" s="120"/>
    </row>
    <row r="709" spans="1:47" ht="14.4" customHeight="1" thickBot="1" x14ac:dyDescent="0.35">
      <c r="A709" s="90" t="s">
        <v>478</v>
      </c>
      <c r="B709" s="74"/>
      <c r="C709" s="75"/>
      <c r="D709" s="76"/>
      <c r="E709" s="109" t="str">
        <f>IF(F709="◄","◄",IF(F709="ok","►",""))</f>
        <v>◄</v>
      </c>
      <c r="F709" s="110" t="str">
        <f>IF(F710&gt;0,"OK","◄")</f>
        <v>◄</v>
      </c>
      <c r="G709" s="111" t="str">
        <f t="shared" si="31"/>
        <v/>
      </c>
      <c r="H709" s="91">
        <v>27153</v>
      </c>
      <c r="I709" s="78" t="s">
        <v>43</v>
      </c>
      <c r="J709" s="23"/>
      <c r="K709" s="50" t="str">
        <f>IF(K710&gt;0,"","◄")</f>
        <v>◄</v>
      </c>
      <c r="L709" s="141"/>
      <c r="M709" s="141"/>
      <c r="N709" s="20"/>
      <c r="O709" s="50" t="str">
        <f>IF(O710&gt;0,"","◄")</f>
        <v>◄</v>
      </c>
      <c r="P709" s="3"/>
      <c r="Q709" s="4"/>
      <c r="R709" s="4"/>
      <c r="S709" s="50" t="str">
        <f>IF(S710&gt;0,"","◄")</f>
        <v>◄</v>
      </c>
      <c r="T709" s="4"/>
      <c r="U709" s="50" t="str">
        <f>IF(U710&gt;0,"","◄")</f>
        <v>◄</v>
      </c>
      <c r="V709" s="28"/>
      <c r="W709" s="4"/>
      <c r="X709" s="36" t="str">
        <f>IF(X710,"►","")</f>
        <v/>
      </c>
      <c r="Y709" s="142"/>
      <c r="Z709" s="142"/>
      <c r="AA709" s="4"/>
      <c r="AB709" s="36" t="str">
        <f>IF(AB710,"►","")</f>
        <v/>
      </c>
      <c r="AC709" s="4"/>
      <c r="AD709" s="4"/>
      <c r="AE709" s="4"/>
      <c r="AF709" s="36" t="str">
        <f>IF(AF710,"►","")</f>
        <v/>
      </c>
      <c r="AG709" s="4"/>
      <c r="AH709" s="36" t="str">
        <f>IF(AH710,"►","")</f>
        <v/>
      </c>
      <c r="AI709" s="14"/>
      <c r="AJ709" s="168" t="str">
        <f>IF(SUM(AJ710:AJ711)&gt;0,"◄","")</f>
        <v>◄</v>
      </c>
      <c r="AK709" s="169" t="s">
        <v>1742</v>
      </c>
      <c r="AL709" s="168" t="str">
        <f>IF(SUM(AL710:AL711)&gt;0,"◄","")</f>
        <v>◄</v>
      </c>
      <c r="AM709" s="170"/>
      <c r="AN709" s="168" t="str">
        <f>IF(SUM(AN710:AN711)&gt;0,"◄","")</f>
        <v>◄</v>
      </c>
      <c r="AO709" s="39" t="str">
        <f>IF(SUM(AO710:AO711)&gt;0,"►","")</f>
        <v/>
      </c>
      <c r="AP709" s="39" t="str">
        <f>IF(SUM(AP710:AP711)&gt;0,"►","")</f>
        <v/>
      </c>
      <c r="AQ709" s="39" t="str">
        <f>IF(SUM(AQ710:AQ711)&gt;0,"►","")</f>
        <v/>
      </c>
      <c r="AR709" s="40" t="str">
        <f>IF(SUM(AR710:AR711)&gt;0,"►","")</f>
        <v/>
      </c>
      <c r="AS709" s="19"/>
      <c r="AT709" s="19"/>
      <c r="AU709" s="120"/>
    </row>
    <row r="710" spans="1:47" ht="15" customHeight="1" thickBot="1" x14ac:dyDescent="0.35">
      <c r="A710" s="133"/>
      <c r="B710" s="79" t="s">
        <v>1232</v>
      </c>
      <c r="C710" s="82"/>
      <c r="D710" s="83"/>
      <c r="E710" s="112" t="str">
        <f>IF(F710&gt;0,"ok","◄")</f>
        <v>◄</v>
      </c>
      <c r="F710" s="113"/>
      <c r="G710" s="111" t="str">
        <f t="shared" si="31"/>
        <v/>
      </c>
      <c r="H710" s="203"/>
      <c r="I710" s="204"/>
      <c r="J710" s="159"/>
      <c r="K710" s="160"/>
      <c r="L710" s="161"/>
      <c r="M710" s="162"/>
      <c r="N710" s="163"/>
      <c r="O710" s="51"/>
      <c r="P710" s="58"/>
      <c r="Q710" s="59"/>
      <c r="R710" s="55"/>
      <c r="S710" s="52"/>
      <c r="T710" s="56"/>
      <c r="U710" s="52"/>
      <c r="V710" s="35"/>
      <c r="W710" s="164">
        <f>J710</f>
        <v>0</v>
      </c>
      <c r="X710" s="165"/>
      <c r="Y710" s="165"/>
      <c r="Z710" s="165"/>
      <c r="AA710" s="57">
        <f>N710</f>
        <v>0</v>
      </c>
      <c r="AB710" s="60"/>
      <c r="AC710" s="61"/>
      <c r="AD710" s="62"/>
      <c r="AE710" s="57">
        <f>R710</f>
        <v>0</v>
      </c>
      <c r="AF710" s="63"/>
      <c r="AG710" s="57">
        <f>T710</f>
        <v>0</v>
      </c>
      <c r="AH710" s="54"/>
      <c r="AI710" s="14"/>
      <c r="AJ710" s="171">
        <f>IF(K710+O710&gt;=2,0,IF(K710+O710=1,0,1))</f>
        <v>1</v>
      </c>
      <c r="AK710" s="172" t="str">
        <f>IF(K710+O710&gt;=2,0,IF(K710+O710=1,0,"or◄"))</f>
        <v>or◄</v>
      </c>
      <c r="AL710" s="173">
        <f>IF(K710+O710&gt;=1,"",IF(K710+O710&gt;=2,"",1))</f>
        <v>1</v>
      </c>
      <c r="AM710" s="174">
        <f>IF(S710&gt;=1,"",IF(S710&gt;=2,"",1))</f>
        <v>1</v>
      </c>
      <c r="AN710" s="173">
        <f>IF(U710&gt;=1,"",IF(U710&gt;=2,"",1))</f>
        <v>1</v>
      </c>
      <c r="AO710" s="175">
        <f>X710</f>
        <v>0</v>
      </c>
      <c r="AP710" s="22">
        <f>AB710</f>
        <v>0</v>
      </c>
      <c r="AQ710" s="22">
        <f>AF710</f>
        <v>0</v>
      </c>
      <c r="AR710" s="13">
        <f>AH710</f>
        <v>0</v>
      </c>
      <c r="AS710" s="10" t="str">
        <f>IF(SUM(K710,O710,S710,U710)&gt;0,J710*K710+N710*O710+R710*S710+T710*U710,"")</f>
        <v/>
      </c>
      <c r="AT710" s="41" t="str">
        <f>IF(SUM(X710,AB710,AF710,AH710)&gt;0,W710*X710+AA710*AB710+AE710*AF710+AG710*AH710,"")</f>
        <v/>
      </c>
      <c r="AU710" s="120"/>
    </row>
    <row r="711" spans="1:47" ht="14.4" customHeight="1" x14ac:dyDescent="0.3">
      <c r="A711" s="90" t="s">
        <v>479</v>
      </c>
      <c r="B711" s="74"/>
      <c r="C711" s="75"/>
      <c r="D711" s="76"/>
      <c r="E711" s="111" t="str">
        <f>IF(AND(F711="◄",G711="►"),"◄?►",IF(F711="◄","◄",IF(G711="►","►","")))</f>
        <v/>
      </c>
      <c r="F711" s="111" t="str">
        <f>IF(AND(G711="◄",H713="►"),"◄?►",IF(G711="◄","◄",IF(H713="►","►","")))</f>
        <v/>
      </c>
      <c r="G711" s="111" t="str">
        <f t="shared" si="31"/>
        <v/>
      </c>
      <c r="H711" s="91">
        <v>27165</v>
      </c>
      <c r="I711" s="78" t="s">
        <v>43</v>
      </c>
      <c r="J711" s="260"/>
      <c r="K711" s="260"/>
      <c r="L711" s="260"/>
      <c r="M711" s="260"/>
      <c r="N711" s="260"/>
      <c r="O711" s="260"/>
      <c r="P711" s="260"/>
      <c r="Q711" s="260"/>
      <c r="R711" s="260"/>
      <c r="S711" s="260"/>
      <c r="T711" s="260"/>
      <c r="U711" s="260"/>
      <c r="V711" s="260"/>
      <c r="W711" s="260"/>
      <c r="X711" s="260"/>
      <c r="Y711" s="260"/>
      <c r="Z711" s="260"/>
      <c r="AA711" s="260"/>
      <c r="AB711" s="260"/>
      <c r="AC711" s="260"/>
      <c r="AD711" s="260"/>
      <c r="AE711" s="260"/>
      <c r="AF711" s="260"/>
      <c r="AG711" s="260"/>
      <c r="AH711" s="260"/>
      <c r="AI711" s="260"/>
      <c r="AJ711" s="260"/>
      <c r="AK711" s="260"/>
      <c r="AL711" s="260"/>
      <c r="AM711" s="260"/>
      <c r="AN711" s="260"/>
      <c r="AO711" s="260"/>
      <c r="AP711" s="260"/>
      <c r="AQ711" s="260"/>
      <c r="AR711" s="260"/>
      <c r="AS711" s="260"/>
      <c r="AT711" s="260"/>
      <c r="AU711" s="120"/>
    </row>
    <row r="712" spans="1:47" ht="15" customHeight="1" thickBot="1" x14ac:dyDescent="0.35">
      <c r="A712" s="133"/>
      <c r="B712" s="79" t="s">
        <v>1233</v>
      </c>
      <c r="C712" s="82"/>
      <c r="D712" s="83"/>
      <c r="E712" s="112"/>
      <c r="F712" s="114" t="s">
        <v>1785</v>
      </c>
      <c r="G712" s="111" t="str">
        <f t="shared" si="31"/>
        <v/>
      </c>
      <c r="H712" s="203"/>
      <c r="I712" s="204"/>
      <c r="J712" s="261"/>
      <c r="K712" s="261"/>
      <c r="L712" s="261"/>
      <c r="M712" s="261"/>
      <c r="N712" s="261"/>
      <c r="O712" s="261"/>
      <c r="P712" s="261"/>
      <c r="Q712" s="261"/>
      <c r="R712" s="261"/>
      <c r="S712" s="261"/>
      <c r="T712" s="261"/>
      <c r="U712" s="261"/>
      <c r="V712" s="261"/>
      <c r="W712" s="261"/>
      <c r="X712" s="261"/>
      <c r="Y712" s="261"/>
      <c r="Z712" s="261"/>
      <c r="AA712" s="261"/>
      <c r="AB712" s="261"/>
      <c r="AC712" s="261"/>
      <c r="AD712" s="261"/>
      <c r="AE712" s="261"/>
      <c r="AF712" s="261"/>
      <c r="AG712" s="261"/>
      <c r="AH712" s="261"/>
      <c r="AI712" s="261"/>
      <c r="AJ712" s="261"/>
      <c r="AK712" s="261"/>
      <c r="AL712" s="261"/>
      <c r="AM712" s="261"/>
      <c r="AN712" s="261"/>
      <c r="AO712" s="261"/>
      <c r="AP712" s="261"/>
      <c r="AQ712" s="261"/>
      <c r="AR712" s="261"/>
      <c r="AS712" s="261"/>
      <c r="AT712" s="261"/>
      <c r="AU712" s="120"/>
    </row>
    <row r="713" spans="1:47" ht="14.4" customHeight="1" thickBot="1" x14ac:dyDescent="0.35">
      <c r="A713" s="90" t="s">
        <v>480</v>
      </c>
      <c r="B713" s="74"/>
      <c r="C713" s="75"/>
      <c r="D713" s="76"/>
      <c r="E713" s="109" t="str">
        <f>IF(F713="◄","◄",IF(F713="ok","►",""))</f>
        <v>◄</v>
      </c>
      <c r="F713" s="110" t="str">
        <f>IF(F714&gt;0,"OK","◄")</f>
        <v>◄</v>
      </c>
      <c r="G713" s="111" t="str">
        <f t="shared" si="31"/>
        <v/>
      </c>
      <c r="H713" s="91">
        <v>27167</v>
      </c>
      <c r="I713" s="78" t="s">
        <v>43</v>
      </c>
      <c r="J713" s="23"/>
      <c r="K713" s="50" t="str">
        <f>IF(K714&gt;0,"","◄")</f>
        <v>◄</v>
      </c>
      <c r="L713" s="141"/>
      <c r="M713" s="141"/>
      <c r="N713" s="20"/>
      <c r="O713" s="50" t="str">
        <f>IF(O714&gt;0,"","◄")</f>
        <v>◄</v>
      </c>
      <c r="P713" s="3"/>
      <c r="Q713" s="4"/>
      <c r="R713" s="4"/>
      <c r="S713" s="50" t="str">
        <f>IF(S714&gt;0,"","◄")</f>
        <v>◄</v>
      </c>
      <c r="T713" s="4"/>
      <c r="U713" s="50" t="str">
        <f>IF(U714&gt;0,"","◄")</f>
        <v>◄</v>
      </c>
      <c r="V713" s="28"/>
      <c r="W713" s="4"/>
      <c r="X713" s="36" t="str">
        <f>IF(X714,"►","")</f>
        <v/>
      </c>
      <c r="Y713" s="142"/>
      <c r="Z713" s="142"/>
      <c r="AA713" s="4"/>
      <c r="AB713" s="36" t="str">
        <f>IF(AB714,"►","")</f>
        <v/>
      </c>
      <c r="AC713" s="4"/>
      <c r="AD713" s="4"/>
      <c r="AE713" s="4"/>
      <c r="AF713" s="36" t="str">
        <f>IF(AF714,"►","")</f>
        <v/>
      </c>
      <c r="AG713" s="4"/>
      <c r="AH713" s="36" t="str">
        <f>IF(AH714,"►","")</f>
        <v/>
      </c>
      <c r="AI713" s="14"/>
      <c r="AJ713" s="168" t="str">
        <f t="shared" ref="AJ713" si="32">IF(SUM(AJ714:AJ715)&gt;0,"◄","")</f>
        <v>◄</v>
      </c>
      <c r="AK713" s="169" t="s">
        <v>1742</v>
      </c>
      <c r="AL713" s="168" t="str">
        <f t="shared" ref="AL713:AN713" si="33">IF(SUM(AL714:AL715)&gt;0,"◄","")</f>
        <v>◄</v>
      </c>
      <c r="AM713" s="170"/>
      <c r="AN713" s="168" t="str">
        <f t="shared" si="33"/>
        <v>◄</v>
      </c>
      <c r="AO713" s="39" t="str">
        <f t="shared" ref="AO713:AR713" si="34">IF(SUM(AO714:AO715)&gt;0,"►","")</f>
        <v/>
      </c>
      <c r="AP713" s="39" t="str">
        <f t="shared" si="34"/>
        <v/>
      </c>
      <c r="AQ713" s="39" t="str">
        <f t="shared" si="34"/>
        <v/>
      </c>
      <c r="AR713" s="40" t="str">
        <f t="shared" si="34"/>
        <v/>
      </c>
      <c r="AS713" s="19"/>
      <c r="AT713" s="19"/>
      <c r="AU713" s="120"/>
    </row>
    <row r="714" spans="1:47" ht="15" customHeight="1" thickBot="1" x14ac:dyDescent="0.35">
      <c r="A714" s="133"/>
      <c r="B714" s="79" t="s">
        <v>1234</v>
      </c>
      <c r="C714" s="82"/>
      <c r="D714" s="83"/>
      <c r="E714" s="112" t="str">
        <f>IF(F714&gt;0,"ok","◄")</f>
        <v>◄</v>
      </c>
      <c r="F714" s="113"/>
      <c r="G714" s="111" t="str">
        <f t="shared" si="31"/>
        <v/>
      </c>
      <c r="H714" s="203"/>
      <c r="I714" s="204"/>
      <c r="J714" s="159"/>
      <c r="K714" s="160"/>
      <c r="L714" s="161"/>
      <c r="M714" s="162"/>
      <c r="N714" s="163"/>
      <c r="O714" s="51"/>
      <c r="P714" s="58"/>
      <c r="Q714" s="59"/>
      <c r="R714" s="55"/>
      <c r="S714" s="52"/>
      <c r="T714" s="56"/>
      <c r="U714" s="52"/>
      <c r="V714" s="35"/>
      <c r="W714" s="164">
        <f>J714</f>
        <v>0</v>
      </c>
      <c r="X714" s="165"/>
      <c r="Y714" s="165"/>
      <c r="Z714" s="165"/>
      <c r="AA714" s="57">
        <f>N714</f>
        <v>0</v>
      </c>
      <c r="AB714" s="60"/>
      <c r="AC714" s="61"/>
      <c r="AD714" s="62"/>
      <c r="AE714" s="57">
        <f>R714</f>
        <v>0</v>
      </c>
      <c r="AF714" s="63"/>
      <c r="AG714" s="57">
        <f>T714</f>
        <v>0</v>
      </c>
      <c r="AH714" s="54"/>
      <c r="AI714" s="14"/>
      <c r="AJ714" s="171">
        <f>IF(K714+O714&gt;=2,0,IF(K714+O714=1,0,1))</f>
        <v>1</v>
      </c>
      <c r="AK714" s="172" t="str">
        <f>IF(K714+O714&gt;=2,0,IF(K714+O714=1,0,"or◄"))</f>
        <v>or◄</v>
      </c>
      <c r="AL714" s="173">
        <f>IF(K714+O714&gt;=1,"",IF(K714+O714&gt;=2,"",1))</f>
        <v>1</v>
      </c>
      <c r="AM714" s="174">
        <f>IF(S714&gt;=1,"",IF(S714&gt;=2,"",1))</f>
        <v>1</v>
      </c>
      <c r="AN714" s="173">
        <f>IF(U714&gt;=1,"",IF(U714&gt;=2,"",1))</f>
        <v>1</v>
      </c>
      <c r="AO714" s="175">
        <f>X714</f>
        <v>0</v>
      </c>
      <c r="AP714" s="22">
        <f>AB714</f>
        <v>0</v>
      </c>
      <c r="AQ714" s="22">
        <f>AF714</f>
        <v>0</v>
      </c>
      <c r="AR714" s="13">
        <f>AH714</f>
        <v>0</v>
      </c>
      <c r="AS714" s="10" t="str">
        <f>IF(SUM(K714,O714,S714,U714)&gt;0,J714*K714+N714*O714+R714*S714+T714*U714,"")</f>
        <v/>
      </c>
      <c r="AT714" s="41" t="str">
        <f>IF(SUM(X714,AB714,AF714,AH714)&gt;0,W714*X714+AA714*AB714+AE714*AF714+AG714*AH714,"")</f>
        <v/>
      </c>
      <c r="AU714" s="120"/>
    </row>
    <row r="715" spans="1:47" ht="14.4" customHeight="1" thickBot="1" x14ac:dyDescent="0.35">
      <c r="A715" s="90" t="s">
        <v>481</v>
      </c>
      <c r="B715" s="74"/>
      <c r="C715" s="75"/>
      <c r="D715" s="76"/>
      <c r="E715" s="109" t="str">
        <f>IF(F715="◄","◄",IF(F715="ok","►",""))</f>
        <v>◄</v>
      </c>
      <c r="F715" s="110" t="str">
        <f>IF(F716&gt;0,"OK","◄")</f>
        <v>◄</v>
      </c>
      <c r="G715" s="111" t="str">
        <f t="shared" si="31"/>
        <v/>
      </c>
      <c r="H715" s="91">
        <v>27202</v>
      </c>
      <c r="I715" s="78" t="s">
        <v>43</v>
      </c>
      <c r="J715" s="23"/>
      <c r="K715" s="50" t="str">
        <f>IF(K716&gt;0,"","◄")</f>
        <v>◄</v>
      </c>
      <c r="L715" s="141"/>
      <c r="M715" s="141"/>
      <c r="N715" s="20"/>
      <c r="O715" s="50" t="str">
        <f>IF(O716&gt;0,"","◄")</f>
        <v>◄</v>
      </c>
      <c r="P715" s="3"/>
      <c r="Q715" s="4"/>
      <c r="R715" s="4"/>
      <c r="S715" s="50" t="str">
        <f>IF(S716&gt;0,"","◄")</f>
        <v>◄</v>
      </c>
      <c r="T715" s="4"/>
      <c r="U715" s="50" t="str">
        <f>IF(U716&gt;0,"","◄")</f>
        <v>◄</v>
      </c>
      <c r="V715" s="28"/>
      <c r="W715" s="4"/>
      <c r="X715" s="36" t="str">
        <f>IF(X716,"►","")</f>
        <v/>
      </c>
      <c r="Y715" s="142"/>
      <c r="Z715" s="142"/>
      <c r="AA715" s="4"/>
      <c r="AB715" s="36" t="str">
        <f>IF(AB716,"►","")</f>
        <v/>
      </c>
      <c r="AC715" s="4"/>
      <c r="AD715" s="4"/>
      <c r="AE715" s="4"/>
      <c r="AF715" s="36" t="str">
        <f>IF(AF716,"►","")</f>
        <v/>
      </c>
      <c r="AG715" s="4"/>
      <c r="AH715" s="36" t="str">
        <f>IF(AH716,"►","")</f>
        <v/>
      </c>
      <c r="AI715" s="14"/>
      <c r="AJ715" s="168" t="str">
        <f>IF(SUM(AJ716:AJ717)&gt;0,"◄","")</f>
        <v>◄</v>
      </c>
      <c r="AK715" s="169" t="s">
        <v>1742</v>
      </c>
      <c r="AL715" s="168" t="str">
        <f>IF(SUM(AL716:AL717)&gt;0,"◄","")</f>
        <v>◄</v>
      </c>
      <c r="AM715" s="170"/>
      <c r="AN715" s="168" t="str">
        <f>IF(SUM(AN716:AN717)&gt;0,"◄","")</f>
        <v>◄</v>
      </c>
      <c r="AO715" s="39" t="str">
        <f>IF(SUM(AO716:AO717)&gt;0,"►","")</f>
        <v/>
      </c>
      <c r="AP715" s="39" t="str">
        <f>IF(SUM(AP716:AP717)&gt;0,"►","")</f>
        <v/>
      </c>
      <c r="AQ715" s="39" t="str">
        <f>IF(SUM(AQ716:AQ717)&gt;0,"►","")</f>
        <v/>
      </c>
      <c r="AR715" s="40" t="str">
        <f>IF(SUM(AR716:AR717)&gt;0,"►","")</f>
        <v/>
      </c>
      <c r="AS715" s="6"/>
      <c r="AT715" s="19"/>
      <c r="AU715" s="120"/>
    </row>
    <row r="716" spans="1:47" ht="15" customHeight="1" thickBot="1" x14ac:dyDescent="0.35">
      <c r="A716" s="133"/>
      <c r="B716" s="79" t="s">
        <v>1235</v>
      </c>
      <c r="C716" s="82"/>
      <c r="D716" s="83"/>
      <c r="E716" s="112" t="str">
        <f>IF(F716&gt;0,"ok","◄")</f>
        <v>◄</v>
      </c>
      <c r="F716" s="113"/>
      <c r="G716" s="111" t="str">
        <f t="shared" si="31"/>
        <v/>
      </c>
      <c r="H716" s="203"/>
      <c r="I716" s="204"/>
      <c r="J716" s="159"/>
      <c r="K716" s="160"/>
      <c r="L716" s="161"/>
      <c r="M716" s="162"/>
      <c r="N716" s="163"/>
      <c r="O716" s="51"/>
      <c r="P716" s="58"/>
      <c r="Q716" s="59"/>
      <c r="R716" s="55"/>
      <c r="S716" s="52"/>
      <c r="T716" s="56"/>
      <c r="U716" s="52"/>
      <c r="V716" s="35"/>
      <c r="W716" s="164">
        <f>J716</f>
        <v>0</v>
      </c>
      <c r="X716" s="165"/>
      <c r="Y716" s="165"/>
      <c r="Z716" s="165"/>
      <c r="AA716" s="57">
        <f>N716</f>
        <v>0</v>
      </c>
      <c r="AB716" s="60"/>
      <c r="AC716" s="61"/>
      <c r="AD716" s="62"/>
      <c r="AE716" s="57">
        <f>R716</f>
        <v>0</v>
      </c>
      <c r="AF716" s="63"/>
      <c r="AG716" s="57">
        <f>T716</f>
        <v>0</v>
      </c>
      <c r="AH716" s="54"/>
      <c r="AI716" s="14"/>
      <c r="AJ716" s="171">
        <f>IF(K716+O716&gt;=2,0,IF(K716+O716=1,0,1))</f>
        <v>1</v>
      </c>
      <c r="AK716" s="172" t="str">
        <f>IF(K716+O716&gt;=2,0,IF(K716+O716=1,0,"or◄"))</f>
        <v>or◄</v>
      </c>
      <c r="AL716" s="173">
        <f>IF(K716+O716&gt;=1,"",IF(K716+O716&gt;=2,"",1))</f>
        <v>1</v>
      </c>
      <c r="AM716" s="174">
        <f>IF(S716&gt;=1,"",IF(S716&gt;=2,"",1))</f>
        <v>1</v>
      </c>
      <c r="AN716" s="173">
        <f>IF(U716&gt;=1,"",IF(U716&gt;=2,"",1))</f>
        <v>1</v>
      </c>
      <c r="AO716" s="175">
        <f>X716</f>
        <v>0</v>
      </c>
      <c r="AP716" s="22">
        <f>AB716</f>
        <v>0</v>
      </c>
      <c r="AQ716" s="22">
        <f>AF716</f>
        <v>0</v>
      </c>
      <c r="AR716" s="13">
        <f>AH716</f>
        <v>0</v>
      </c>
      <c r="AS716" s="10" t="str">
        <f>IF(SUM(K716,O716,S716,U716)&gt;0,J716*K716+N716*O716+R716*S716+T716*U716,"")</f>
        <v/>
      </c>
      <c r="AT716" s="41" t="str">
        <f>IF(SUM(X716,AB716,AF716,AH716)&gt;0,W716*X716+AA716*AB716+AE716*AF716+AG716*AH716,"")</f>
        <v/>
      </c>
      <c r="AU716" s="120"/>
    </row>
    <row r="717" spans="1:47" ht="14.4" customHeight="1" thickBot="1" x14ac:dyDescent="0.35">
      <c r="A717" s="90" t="s">
        <v>482</v>
      </c>
      <c r="B717" s="74"/>
      <c r="C717" s="75"/>
      <c r="D717" s="76"/>
      <c r="E717" s="109" t="str">
        <f>IF(F717="◄","◄",IF(F717="ok","►",""))</f>
        <v>◄</v>
      </c>
      <c r="F717" s="110" t="str">
        <f>IF(F718&gt;0,"OK","◄")</f>
        <v>◄</v>
      </c>
      <c r="G717" s="111" t="str">
        <f t="shared" si="31"/>
        <v/>
      </c>
      <c r="H717" s="91">
        <v>27279</v>
      </c>
      <c r="I717" s="78" t="s">
        <v>43</v>
      </c>
      <c r="J717" s="23"/>
      <c r="K717" s="50" t="str">
        <f>IF(K718&gt;0,"","◄")</f>
        <v>◄</v>
      </c>
      <c r="L717" s="141"/>
      <c r="M717" s="141"/>
      <c r="N717" s="20"/>
      <c r="O717" s="50" t="str">
        <f>IF(O718&gt;0,"","◄")</f>
        <v>◄</v>
      </c>
      <c r="P717" s="3"/>
      <c r="Q717" s="4"/>
      <c r="R717" s="4"/>
      <c r="S717" s="50" t="str">
        <f>IF(S718&gt;0,"","◄")</f>
        <v>◄</v>
      </c>
      <c r="T717" s="4"/>
      <c r="U717" s="50" t="str">
        <f>IF(U718&gt;0,"","◄")</f>
        <v>◄</v>
      </c>
      <c r="V717" s="28"/>
      <c r="W717" s="4"/>
      <c r="X717" s="36" t="str">
        <f>IF(X718,"►","")</f>
        <v/>
      </c>
      <c r="Y717" s="142"/>
      <c r="Z717" s="142"/>
      <c r="AA717" s="4"/>
      <c r="AB717" s="36" t="str">
        <f>IF(AB718,"►","")</f>
        <v/>
      </c>
      <c r="AC717" s="4"/>
      <c r="AD717" s="4"/>
      <c r="AE717" s="4"/>
      <c r="AF717" s="36" t="str">
        <f>IF(AF718,"►","")</f>
        <v/>
      </c>
      <c r="AG717" s="4"/>
      <c r="AH717" s="36" t="str">
        <f>IF(AH718,"►","")</f>
        <v/>
      </c>
      <c r="AI717" s="14"/>
      <c r="AJ717" s="168" t="str">
        <f>IF(SUM(AJ718:AJ719)&gt;0,"◄","")</f>
        <v>◄</v>
      </c>
      <c r="AK717" s="169" t="s">
        <v>1742</v>
      </c>
      <c r="AL717" s="168" t="str">
        <f>IF(SUM(AL718:AL719)&gt;0,"◄","")</f>
        <v>◄</v>
      </c>
      <c r="AM717" s="170"/>
      <c r="AN717" s="168" t="str">
        <f>IF(SUM(AN718:AN719)&gt;0,"◄","")</f>
        <v>◄</v>
      </c>
      <c r="AO717" s="39" t="str">
        <f>IF(SUM(AO718:AO719)&gt;0,"►","")</f>
        <v/>
      </c>
      <c r="AP717" s="39" t="str">
        <f>IF(SUM(AP718:AP719)&gt;0,"►","")</f>
        <v/>
      </c>
      <c r="AQ717" s="39" t="str">
        <f>IF(SUM(AQ718:AQ719)&gt;0,"►","")</f>
        <v/>
      </c>
      <c r="AR717" s="40" t="str">
        <f>IF(SUM(AR718:AR719)&gt;0,"►","")</f>
        <v/>
      </c>
      <c r="AS717" s="19"/>
      <c r="AT717" s="19"/>
      <c r="AU717" s="120"/>
    </row>
    <row r="718" spans="1:47" ht="15" customHeight="1" thickBot="1" x14ac:dyDescent="0.35">
      <c r="A718" s="133"/>
      <c r="B718" s="79" t="s">
        <v>1236</v>
      </c>
      <c r="C718" s="82"/>
      <c r="D718" s="83"/>
      <c r="E718" s="112" t="str">
        <f>IF(F718&gt;0,"ok","◄")</f>
        <v>◄</v>
      </c>
      <c r="F718" s="113"/>
      <c r="G718" s="111" t="str">
        <f t="shared" si="31"/>
        <v/>
      </c>
      <c r="H718" s="203"/>
      <c r="I718" s="204"/>
      <c r="J718" s="159"/>
      <c r="K718" s="160"/>
      <c r="L718" s="161"/>
      <c r="M718" s="162"/>
      <c r="N718" s="163"/>
      <c r="O718" s="51"/>
      <c r="P718" s="58"/>
      <c r="Q718" s="59"/>
      <c r="R718" s="55"/>
      <c r="S718" s="52"/>
      <c r="T718" s="56"/>
      <c r="U718" s="52"/>
      <c r="V718" s="35"/>
      <c r="W718" s="164">
        <f>J718</f>
        <v>0</v>
      </c>
      <c r="X718" s="165"/>
      <c r="Y718" s="165"/>
      <c r="Z718" s="165"/>
      <c r="AA718" s="57">
        <f>N718</f>
        <v>0</v>
      </c>
      <c r="AB718" s="60"/>
      <c r="AC718" s="61"/>
      <c r="AD718" s="62"/>
      <c r="AE718" s="57">
        <f>R718</f>
        <v>0</v>
      </c>
      <c r="AF718" s="63"/>
      <c r="AG718" s="57">
        <f>T718</f>
        <v>0</v>
      </c>
      <c r="AH718" s="54"/>
      <c r="AI718" s="14"/>
      <c r="AJ718" s="171">
        <f>IF(K718+O718&gt;=2,0,IF(K718+O718=1,0,1))</f>
        <v>1</v>
      </c>
      <c r="AK718" s="172" t="str">
        <f>IF(K718+O718&gt;=2,0,IF(K718+O718=1,0,"or◄"))</f>
        <v>or◄</v>
      </c>
      <c r="AL718" s="173">
        <f>IF(K718+O718&gt;=1,"",IF(K718+O718&gt;=2,"",1))</f>
        <v>1</v>
      </c>
      <c r="AM718" s="174">
        <f>IF(S718&gt;=1,"",IF(S718&gt;=2,"",1))</f>
        <v>1</v>
      </c>
      <c r="AN718" s="173">
        <f>IF(U718&gt;=1,"",IF(U718&gt;=2,"",1))</f>
        <v>1</v>
      </c>
      <c r="AO718" s="175">
        <f>X718</f>
        <v>0</v>
      </c>
      <c r="AP718" s="22">
        <f>AB718</f>
        <v>0</v>
      </c>
      <c r="AQ718" s="22">
        <f>AF718</f>
        <v>0</v>
      </c>
      <c r="AR718" s="13">
        <f>AH718</f>
        <v>0</v>
      </c>
      <c r="AS718" s="10" t="str">
        <f>IF(SUM(K718,O718,S718,U718)&gt;0,J718*K718+N718*O718+R718*S718+T718*U718,"")</f>
        <v/>
      </c>
      <c r="AT718" s="41" t="str">
        <f>IF(SUM(X718,AB718,AF718,AH718)&gt;0,W718*X718+AA718*AB718+AE718*AF718+AG718*AH718,"")</f>
        <v/>
      </c>
      <c r="AU718" s="120"/>
    </row>
    <row r="719" spans="1:47" ht="14.4" customHeight="1" thickBot="1" x14ac:dyDescent="0.35">
      <c r="A719" s="90" t="s">
        <v>483</v>
      </c>
      <c r="B719" s="74"/>
      <c r="C719" s="75"/>
      <c r="D719" s="76"/>
      <c r="E719" s="109" t="str">
        <f>IF(F719="◄","◄",IF(F719="ok","►",""))</f>
        <v>◄</v>
      </c>
      <c r="F719" s="110" t="str">
        <f>IF(F720&gt;0,"OK","◄")</f>
        <v>◄</v>
      </c>
      <c r="G719" s="111" t="str">
        <f t="shared" si="31"/>
        <v/>
      </c>
      <c r="H719" s="91">
        <v>27286</v>
      </c>
      <c r="I719" s="78" t="s">
        <v>43</v>
      </c>
      <c r="J719" s="23"/>
      <c r="K719" s="50" t="str">
        <f>IF(K720&gt;0,"","◄")</f>
        <v>◄</v>
      </c>
      <c r="L719" s="141"/>
      <c r="M719" s="141"/>
      <c r="N719" s="20"/>
      <c r="O719" s="50" t="str">
        <f>IF(O720&gt;0,"","◄")</f>
        <v>◄</v>
      </c>
      <c r="P719" s="3"/>
      <c r="Q719" s="4"/>
      <c r="R719" s="4"/>
      <c r="S719" s="50" t="str">
        <f>IF(S720&gt;0,"","◄")</f>
        <v>◄</v>
      </c>
      <c r="T719" s="4"/>
      <c r="U719" s="50" t="str">
        <f>IF(U720&gt;0,"","◄")</f>
        <v>◄</v>
      </c>
      <c r="V719" s="28"/>
      <c r="W719" s="4"/>
      <c r="X719" s="36" t="str">
        <f>IF(X720,"►","")</f>
        <v/>
      </c>
      <c r="Y719" s="142"/>
      <c r="Z719" s="142"/>
      <c r="AA719" s="4"/>
      <c r="AB719" s="36" t="str">
        <f>IF(AB720,"►","")</f>
        <v/>
      </c>
      <c r="AC719" s="4"/>
      <c r="AD719" s="4"/>
      <c r="AE719" s="4"/>
      <c r="AF719" s="36" t="str">
        <f>IF(AF720,"►","")</f>
        <v/>
      </c>
      <c r="AG719" s="4"/>
      <c r="AH719" s="36" t="str">
        <f>IF(AH720,"►","")</f>
        <v/>
      </c>
      <c r="AI719" s="14"/>
      <c r="AJ719" s="168" t="str">
        <f>IF(SUM(AJ720:AJ721)&gt;0,"◄","")</f>
        <v>◄</v>
      </c>
      <c r="AK719" s="169" t="s">
        <v>1742</v>
      </c>
      <c r="AL719" s="168" t="str">
        <f>IF(SUM(AL720:AL721)&gt;0,"◄","")</f>
        <v>◄</v>
      </c>
      <c r="AM719" s="170"/>
      <c r="AN719" s="168" t="str">
        <f>IF(SUM(AN720:AN721)&gt;0,"◄","")</f>
        <v>◄</v>
      </c>
      <c r="AO719" s="39" t="str">
        <f>IF(SUM(AO720:AO721)&gt;0,"►","")</f>
        <v/>
      </c>
      <c r="AP719" s="39" t="str">
        <f>IF(SUM(AP720:AP721)&gt;0,"►","")</f>
        <v/>
      </c>
      <c r="AQ719" s="39" t="str">
        <f>IF(SUM(AQ720:AQ721)&gt;0,"►","")</f>
        <v/>
      </c>
      <c r="AR719" s="40" t="str">
        <f>IF(SUM(AR720:AR721)&gt;0,"►","")</f>
        <v/>
      </c>
      <c r="AS719" s="19"/>
      <c r="AT719" s="19"/>
      <c r="AU719" s="120"/>
    </row>
    <row r="720" spans="1:47" ht="15" customHeight="1" thickBot="1" x14ac:dyDescent="0.35">
      <c r="A720" s="133"/>
      <c r="B720" s="79" t="s">
        <v>1237</v>
      </c>
      <c r="C720" s="82"/>
      <c r="D720" s="83"/>
      <c r="E720" s="112" t="str">
        <f>IF(F720&gt;0,"ok","◄")</f>
        <v>◄</v>
      </c>
      <c r="F720" s="113"/>
      <c r="G720" s="111" t="str">
        <f t="shared" si="31"/>
        <v/>
      </c>
      <c r="H720" s="203"/>
      <c r="I720" s="204"/>
      <c r="J720" s="159"/>
      <c r="K720" s="160"/>
      <c r="L720" s="161"/>
      <c r="M720" s="162"/>
      <c r="N720" s="163"/>
      <c r="O720" s="51"/>
      <c r="P720" s="58"/>
      <c r="Q720" s="59"/>
      <c r="R720" s="55"/>
      <c r="S720" s="52"/>
      <c r="T720" s="56"/>
      <c r="U720" s="52"/>
      <c r="V720" s="35"/>
      <c r="W720" s="164">
        <f>J720</f>
        <v>0</v>
      </c>
      <c r="X720" s="165"/>
      <c r="Y720" s="165"/>
      <c r="Z720" s="165"/>
      <c r="AA720" s="57">
        <f>N720</f>
        <v>0</v>
      </c>
      <c r="AB720" s="60"/>
      <c r="AC720" s="61"/>
      <c r="AD720" s="62"/>
      <c r="AE720" s="57">
        <f>R720</f>
        <v>0</v>
      </c>
      <c r="AF720" s="63"/>
      <c r="AG720" s="57">
        <f>T720</f>
        <v>0</v>
      </c>
      <c r="AH720" s="54"/>
      <c r="AI720" s="14"/>
      <c r="AJ720" s="171">
        <f>IF(K720+O720&gt;=2,0,IF(K720+O720=1,0,1))</f>
        <v>1</v>
      </c>
      <c r="AK720" s="172" t="str">
        <f>IF(K720+O720&gt;=2,0,IF(K720+O720=1,0,"or◄"))</f>
        <v>or◄</v>
      </c>
      <c r="AL720" s="173">
        <f>IF(K720+O720&gt;=1,"",IF(K720+O720&gt;=2,"",1))</f>
        <v>1</v>
      </c>
      <c r="AM720" s="174">
        <f>IF(S720&gt;=1,"",IF(S720&gt;=2,"",1))</f>
        <v>1</v>
      </c>
      <c r="AN720" s="173">
        <f>IF(U720&gt;=1,"",IF(U720&gt;=2,"",1))</f>
        <v>1</v>
      </c>
      <c r="AO720" s="175">
        <f>X720</f>
        <v>0</v>
      </c>
      <c r="AP720" s="22">
        <f>AB720</f>
        <v>0</v>
      </c>
      <c r="AQ720" s="22">
        <f>AF720</f>
        <v>0</v>
      </c>
      <c r="AR720" s="13">
        <f>AH720</f>
        <v>0</v>
      </c>
      <c r="AS720" s="10" t="str">
        <f>IF(SUM(K720,O720,S720,U720)&gt;0,J720*K720+N720*O720+R720*S720+T720*U720,"")</f>
        <v/>
      </c>
      <c r="AT720" s="41" t="str">
        <f>IF(SUM(X720,AB720,AF720,AH720)&gt;0,W720*X720+AA720*AB720+AE720*AF720+AG720*AH720,"")</f>
        <v/>
      </c>
      <c r="AU720" s="120"/>
    </row>
    <row r="721" spans="1:47" ht="14.4" customHeight="1" thickBot="1" x14ac:dyDescent="0.35">
      <c r="A721" s="90" t="s">
        <v>484</v>
      </c>
      <c r="B721" s="74"/>
      <c r="C721" s="75"/>
      <c r="D721" s="76"/>
      <c r="E721" s="109" t="str">
        <f>IF(F721="◄","◄",IF(F721="ok","►",""))</f>
        <v>◄</v>
      </c>
      <c r="F721" s="110" t="str">
        <f>IF(F722&gt;0,"OK","◄")</f>
        <v>◄</v>
      </c>
      <c r="G721" s="111" t="str">
        <f t="shared" si="31"/>
        <v/>
      </c>
      <c r="H721" s="91">
        <v>27293</v>
      </c>
      <c r="I721" s="78" t="s">
        <v>43</v>
      </c>
      <c r="J721" s="23"/>
      <c r="K721" s="50" t="str">
        <f>IF(K722&gt;0,"","◄")</f>
        <v>◄</v>
      </c>
      <c r="L721" s="141"/>
      <c r="M721" s="141"/>
      <c r="N721" s="20"/>
      <c r="O721" s="50" t="str">
        <f>IF(O722&gt;0,"","◄")</f>
        <v>◄</v>
      </c>
      <c r="P721" s="3"/>
      <c r="Q721" s="4"/>
      <c r="R721" s="4"/>
      <c r="S721" s="50" t="str">
        <f>IF(S722&gt;0,"","◄")</f>
        <v>◄</v>
      </c>
      <c r="T721" s="4"/>
      <c r="U721" s="50" t="str">
        <f>IF(U722&gt;0,"","◄")</f>
        <v>◄</v>
      </c>
      <c r="V721" s="28"/>
      <c r="W721" s="4"/>
      <c r="X721" s="36" t="str">
        <f>IF(X722,"►","")</f>
        <v/>
      </c>
      <c r="Y721" s="142"/>
      <c r="Z721" s="142"/>
      <c r="AA721" s="4"/>
      <c r="AB721" s="36" t="str">
        <f>IF(AB722,"►","")</f>
        <v/>
      </c>
      <c r="AC721" s="4"/>
      <c r="AD721" s="4"/>
      <c r="AE721" s="4"/>
      <c r="AF721" s="36" t="str">
        <f>IF(AF722,"►","")</f>
        <v/>
      </c>
      <c r="AG721" s="4"/>
      <c r="AH721" s="36" t="str">
        <f>IF(AH722,"►","")</f>
        <v/>
      </c>
      <c r="AI721" s="14"/>
      <c r="AJ721" s="168" t="str">
        <f>IF(SUM(AJ722:AJ723)&gt;0,"◄","")</f>
        <v>◄</v>
      </c>
      <c r="AK721" s="169" t="s">
        <v>1742</v>
      </c>
      <c r="AL721" s="168" t="str">
        <f>IF(SUM(AL722:AL723)&gt;0,"◄","")</f>
        <v>◄</v>
      </c>
      <c r="AM721" s="170"/>
      <c r="AN721" s="168" t="str">
        <f>IF(SUM(AN722:AN723)&gt;0,"◄","")</f>
        <v>◄</v>
      </c>
      <c r="AO721" s="39" t="str">
        <f>IF(SUM(AO722:AO723)&gt;0,"►","")</f>
        <v/>
      </c>
      <c r="AP721" s="39" t="str">
        <f>IF(SUM(AP722:AP723)&gt;0,"►","")</f>
        <v/>
      </c>
      <c r="AQ721" s="39" t="str">
        <f>IF(SUM(AQ722:AQ723)&gt;0,"►","")</f>
        <v/>
      </c>
      <c r="AR721" s="40" t="str">
        <f>IF(SUM(AR722:AR723)&gt;0,"►","")</f>
        <v/>
      </c>
      <c r="AS721" s="19"/>
      <c r="AT721" s="19"/>
      <c r="AU721" s="120"/>
    </row>
    <row r="722" spans="1:47" ht="15" customHeight="1" thickBot="1" x14ac:dyDescent="0.35">
      <c r="A722" s="133"/>
      <c r="B722" s="79" t="s">
        <v>1238</v>
      </c>
      <c r="C722" s="82"/>
      <c r="D722" s="83"/>
      <c r="E722" s="112" t="str">
        <f>IF(F722&gt;0,"ok","◄")</f>
        <v>◄</v>
      </c>
      <c r="F722" s="113"/>
      <c r="G722" s="111" t="str">
        <f t="shared" si="31"/>
        <v/>
      </c>
      <c r="H722" s="203"/>
      <c r="I722" s="204"/>
      <c r="J722" s="159"/>
      <c r="K722" s="160"/>
      <c r="L722" s="161"/>
      <c r="M722" s="162"/>
      <c r="N722" s="163"/>
      <c r="O722" s="51"/>
      <c r="P722" s="58"/>
      <c r="Q722" s="59"/>
      <c r="R722" s="55"/>
      <c r="S722" s="52"/>
      <c r="T722" s="56"/>
      <c r="U722" s="52"/>
      <c r="V722" s="35"/>
      <c r="W722" s="164">
        <f>J722</f>
        <v>0</v>
      </c>
      <c r="X722" s="165"/>
      <c r="Y722" s="165"/>
      <c r="Z722" s="165"/>
      <c r="AA722" s="57">
        <f>N722</f>
        <v>0</v>
      </c>
      <c r="AB722" s="60"/>
      <c r="AC722" s="61"/>
      <c r="AD722" s="62"/>
      <c r="AE722" s="57">
        <f>R722</f>
        <v>0</v>
      </c>
      <c r="AF722" s="63"/>
      <c r="AG722" s="57">
        <f>T722</f>
        <v>0</v>
      </c>
      <c r="AH722" s="54"/>
      <c r="AI722" s="14"/>
      <c r="AJ722" s="171">
        <f>IF(K722+O722&gt;=2,0,IF(K722+O722=1,0,1))</f>
        <v>1</v>
      </c>
      <c r="AK722" s="172" t="str">
        <f>IF(K722+O722&gt;=2,0,IF(K722+O722=1,0,"or◄"))</f>
        <v>or◄</v>
      </c>
      <c r="AL722" s="173">
        <f>IF(K722+O722&gt;=1,"",IF(K722+O722&gt;=2,"",1))</f>
        <v>1</v>
      </c>
      <c r="AM722" s="174">
        <f>IF(S722&gt;=1,"",IF(S722&gt;=2,"",1))</f>
        <v>1</v>
      </c>
      <c r="AN722" s="173">
        <f>IF(U722&gt;=1,"",IF(U722&gt;=2,"",1))</f>
        <v>1</v>
      </c>
      <c r="AO722" s="175">
        <f>X722</f>
        <v>0</v>
      </c>
      <c r="AP722" s="22">
        <f>AB722</f>
        <v>0</v>
      </c>
      <c r="AQ722" s="22">
        <f>AF722</f>
        <v>0</v>
      </c>
      <c r="AR722" s="13">
        <f>AH722</f>
        <v>0</v>
      </c>
      <c r="AS722" s="10" t="str">
        <f>IF(SUM(K722,O722,S722,U722)&gt;0,J722*K722+N722*O722+R722*S722+T722*U722,"")</f>
        <v/>
      </c>
      <c r="AT722" s="41" t="str">
        <f>IF(SUM(X722,AB722,AF722,AH722)&gt;0,W722*X722+AA722*AB722+AE722*AF722+AG722*AH722,"")</f>
        <v/>
      </c>
      <c r="AU722" s="120"/>
    </row>
    <row r="723" spans="1:47" ht="14.4" customHeight="1" thickBot="1" x14ac:dyDescent="0.35">
      <c r="A723" s="90" t="s">
        <v>485</v>
      </c>
      <c r="B723" s="74"/>
      <c r="C723" s="75"/>
      <c r="D723" s="76"/>
      <c r="E723" s="109" t="str">
        <f>IF(F723="◄","◄",IF(F723="ok","►",""))</f>
        <v>◄</v>
      </c>
      <c r="F723" s="110" t="str">
        <f>IF(F724&gt;0,"OK","◄")</f>
        <v>◄</v>
      </c>
      <c r="G723" s="111" t="str">
        <f t="shared" si="31"/>
        <v/>
      </c>
      <c r="H723" s="91">
        <v>27301</v>
      </c>
      <c r="I723" s="78" t="s">
        <v>43</v>
      </c>
      <c r="J723" s="23"/>
      <c r="K723" s="50" t="str">
        <f>IF(K724&gt;0,"","◄")</f>
        <v>◄</v>
      </c>
      <c r="L723" s="141"/>
      <c r="M723" s="141"/>
      <c r="N723" s="20"/>
      <c r="O723" s="50" t="str">
        <f>IF(O724&gt;0,"","◄")</f>
        <v>◄</v>
      </c>
      <c r="P723" s="3"/>
      <c r="Q723" s="4"/>
      <c r="R723" s="4"/>
      <c r="S723" s="50" t="str">
        <f>IF(S724&gt;0,"","◄")</f>
        <v>◄</v>
      </c>
      <c r="T723" s="4"/>
      <c r="U723" s="50" t="str">
        <f>IF(U724&gt;0,"","◄")</f>
        <v>◄</v>
      </c>
      <c r="V723" s="28"/>
      <c r="W723" s="4"/>
      <c r="X723" s="36" t="str">
        <f>IF(X724,"►","")</f>
        <v/>
      </c>
      <c r="Y723" s="142"/>
      <c r="Z723" s="142"/>
      <c r="AA723" s="4"/>
      <c r="AB723" s="36" t="str">
        <f>IF(AB724,"►","")</f>
        <v/>
      </c>
      <c r="AC723" s="4"/>
      <c r="AD723" s="4"/>
      <c r="AE723" s="4"/>
      <c r="AF723" s="36" t="str">
        <f>IF(AF724,"►","")</f>
        <v/>
      </c>
      <c r="AG723" s="4"/>
      <c r="AH723" s="36" t="str">
        <f>IF(AH724,"►","")</f>
        <v/>
      </c>
      <c r="AI723" s="14"/>
      <c r="AJ723" s="168" t="str">
        <f>IF(SUM(AJ724:AJ725)&gt;0,"◄","")</f>
        <v>◄</v>
      </c>
      <c r="AK723" s="169" t="s">
        <v>1742</v>
      </c>
      <c r="AL723" s="168" t="str">
        <f>IF(SUM(AL724:AL725)&gt;0,"◄","")</f>
        <v>◄</v>
      </c>
      <c r="AM723" s="170"/>
      <c r="AN723" s="168" t="str">
        <f>IF(SUM(AN724:AN725)&gt;0,"◄","")</f>
        <v>◄</v>
      </c>
      <c r="AO723" s="39" t="str">
        <f>IF(SUM(AO724:AO725)&gt;0,"►","")</f>
        <v/>
      </c>
      <c r="AP723" s="39" t="str">
        <f>IF(SUM(AP724:AP725)&gt;0,"►","")</f>
        <v/>
      </c>
      <c r="AQ723" s="39" t="str">
        <f>IF(SUM(AQ724:AQ725)&gt;0,"►","")</f>
        <v/>
      </c>
      <c r="AR723" s="40" t="str">
        <f>IF(SUM(AR724:AR725)&gt;0,"►","")</f>
        <v/>
      </c>
      <c r="AS723" s="19"/>
      <c r="AT723" s="19"/>
      <c r="AU723" s="120"/>
    </row>
    <row r="724" spans="1:47" ht="15" customHeight="1" thickBot="1" x14ac:dyDescent="0.35">
      <c r="A724" s="133"/>
      <c r="B724" s="79" t="s">
        <v>1239</v>
      </c>
      <c r="C724" s="82"/>
      <c r="D724" s="83"/>
      <c r="E724" s="112" t="str">
        <f>IF(F724&gt;0,"ok","◄")</f>
        <v>◄</v>
      </c>
      <c r="F724" s="113"/>
      <c r="G724" s="111" t="str">
        <f t="shared" si="31"/>
        <v/>
      </c>
      <c r="H724" s="203"/>
      <c r="I724" s="204"/>
      <c r="J724" s="159"/>
      <c r="K724" s="160"/>
      <c r="L724" s="161"/>
      <c r="M724" s="162"/>
      <c r="N724" s="163"/>
      <c r="O724" s="51"/>
      <c r="P724" s="58"/>
      <c r="Q724" s="59"/>
      <c r="R724" s="55"/>
      <c r="S724" s="52"/>
      <c r="T724" s="56"/>
      <c r="U724" s="52"/>
      <c r="V724" s="35"/>
      <c r="W724" s="164">
        <f>J724</f>
        <v>0</v>
      </c>
      <c r="X724" s="165"/>
      <c r="Y724" s="165"/>
      <c r="Z724" s="165"/>
      <c r="AA724" s="57">
        <f>N724</f>
        <v>0</v>
      </c>
      <c r="AB724" s="60"/>
      <c r="AC724" s="61"/>
      <c r="AD724" s="62"/>
      <c r="AE724" s="57">
        <f>R724</f>
        <v>0</v>
      </c>
      <c r="AF724" s="63"/>
      <c r="AG724" s="57">
        <f>T724</f>
        <v>0</v>
      </c>
      <c r="AH724" s="54"/>
      <c r="AI724" s="14"/>
      <c r="AJ724" s="171">
        <f>IF(K724+O724&gt;=2,0,IF(K724+O724=1,0,1))</f>
        <v>1</v>
      </c>
      <c r="AK724" s="172" t="str">
        <f>IF(K724+O724&gt;=2,0,IF(K724+O724=1,0,"or◄"))</f>
        <v>or◄</v>
      </c>
      <c r="AL724" s="173">
        <f>IF(K724+O724&gt;=1,"",IF(K724+O724&gt;=2,"",1))</f>
        <v>1</v>
      </c>
      <c r="AM724" s="174">
        <f>IF(S724&gt;=1,"",IF(S724&gt;=2,"",1))</f>
        <v>1</v>
      </c>
      <c r="AN724" s="173">
        <f>IF(U724&gt;=1,"",IF(U724&gt;=2,"",1))</f>
        <v>1</v>
      </c>
      <c r="AO724" s="175">
        <f>X724</f>
        <v>0</v>
      </c>
      <c r="AP724" s="22">
        <f>AB724</f>
        <v>0</v>
      </c>
      <c r="AQ724" s="22">
        <f>AF724</f>
        <v>0</v>
      </c>
      <c r="AR724" s="13">
        <f>AH724</f>
        <v>0</v>
      </c>
      <c r="AS724" s="10" t="str">
        <f>IF(SUM(K724,O724,S724,U724)&gt;0,J724*K724+N724*O724+R724*S724+T724*U724,"")</f>
        <v/>
      </c>
      <c r="AT724" s="41" t="str">
        <f>IF(SUM(X724,AB724,AF724,AH724)&gt;0,W724*X724+AA724*AB724+AE724*AF724+AG724*AH724,"")</f>
        <v/>
      </c>
      <c r="AU724" s="120"/>
    </row>
    <row r="725" spans="1:47" ht="14.4" customHeight="1" x14ac:dyDescent="0.3">
      <c r="A725" s="90" t="s">
        <v>486</v>
      </c>
      <c r="B725" s="74"/>
      <c r="C725" s="75"/>
      <c r="D725" s="76"/>
      <c r="E725" s="111" t="str">
        <f>IF(AND(F725="◄",G725="►"),"◄?►",IF(F725="◄","◄",IF(G725="►","►","")))</f>
        <v/>
      </c>
      <c r="F725" s="111" t="str">
        <f>IF(AND(G725="◄",H727="►"),"◄?►",IF(G725="◄","◄",IF(H727="►","►","")))</f>
        <v/>
      </c>
      <c r="G725" s="111" t="str">
        <f t="shared" si="31"/>
        <v/>
      </c>
      <c r="H725" s="91">
        <v>27302</v>
      </c>
      <c r="I725" s="78" t="s">
        <v>43</v>
      </c>
      <c r="J725" s="260"/>
      <c r="K725" s="260"/>
      <c r="L725" s="260"/>
      <c r="M725" s="260"/>
      <c r="N725" s="260"/>
      <c r="O725" s="260"/>
      <c r="P725" s="260"/>
      <c r="Q725" s="260"/>
      <c r="R725" s="260"/>
      <c r="S725" s="260"/>
      <c r="T725" s="260"/>
      <c r="U725" s="260"/>
      <c r="V725" s="260"/>
      <c r="W725" s="260"/>
      <c r="X725" s="260"/>
      <c r="Y725" s="260"/>
      <c r="Z725" s="260"/>
      <c r="AA725" s="260"/>
      <c r="AB725" s="260"/>
      <c r="AC725" s="260"/>
      <c r="AD725" s="260"/>
      <c r="AE725" s="260"/>
      <c r="AF725" s="260"/>
      <c r="AG725" s="260"/>
      <c r="AH725" s="260"/>
      <c r="AI725" s="260"/>
      <c r="AJ725" s="260"/>
      <c r="AK725" s="260"/>
      <c r="AL725" s="260"/>
      <c r="AM725" s="260"/>
      <c r="AN725" s="260"/>
      <c r="AO725" s="260"/>
      <c r="AP725" s="260"/>
      <c r="AQ725" s="260"/>
      <c r="AR725" s="260"/>
      <c r="AS725" s="260"/>
      <c r="AT725" s="260"/>
      <c r="AU725" s="120"/>
    </row>
    <row r="726" spans="1:47" ht="14.4" customHeight="1" x14ac:dyDescent="0.3">
      <c r="A726" s="133"/>
      <c r="B726" s="79" t="s">
        <v>1239</v>
      </c>
      <c r="C726" s="82"/>
      <c r="D726" s="83"/>
      <c r="E726" s="112"/>
      <c r="F726" s="114" t="s">
        <v>1785</v>
      </c>
      <c r="G726" s="111" t="str">
        <f t="shared" si="31"/>
        <v/>
      </c>
      <c r="H726" s="203"/>
      <c r="I726" s="204"/>
      <c r="J726" s="261"/>
      <c r="K726" s="261"/>
      <c r="L726" s="261"/>
      <c r="M726" s="261"/>
      <c r="N726" s="261"/>
      <c r="O726" s="261"/>
      <c r="P726" s="261"/>
      <c r="Q726" s="261"/>
      <c r="R726" s="261"/>
      <c r="S726" s="261"/>
      <c r="T726" s="261"/>
      <c r="U726" s="261"/>
      <c r="V726" s="261"/>
      <c r="W726" s="261"/>
      <c r="X726" s="261"/>
      <c r="Y726" s="261"/>
      <c r="Z726" s="261"/>
      <c r="AA726" s="261"/>
      <c r="AB726" s="261"/>
      <c r="AC726" s="261"/>
      <c r="AD726" s="261"/>
      <c r="AE726" s="261"/>
      <c r="AF726" s="261"/>
      <c r="AG726" s="261"/>
      <c r="AH726" s="261"/>
      <c r="AI726" s="261"/>
      <c r="AJ726" s="261"/>
      <c r="AK726" s="261"/>
      <c r="AL726" s="261"/>
      <c r="AM726" s="261"/>
      <c r="AN726" s="261"/>
      <c r="AO726" s="261"/>
      <c r="AP726" s="261"/>
      <c r="AQ726" s="261"/>
      <c r="AR726" s="261"/>
      <c r="AS726" s="261"/>
      <c r="AT726" s="261"/>
      <c r="AU726" s="120"/>
    </row>
    <row r="727" spans="1:47" ht="14.4" customHeight="1" x14ac:dyDescent="0.3">
      <c r="A727" s="90" t="s">
        <v>487</v>
      </c>
      <c r="B727" s="74"/>
      <c r="C727" s="75"/>
      <c r="D727" s="76"/>
      <c r="E727" s="111" t="str">
        <f>IF(AND(F727="◄",G727="►"),"◄?►",IF(F727="◄","◄",IF(G727="►","►","")))</f>
        <v/>
      </c>
      <c r="F727" s="111" t="str">
        <f>IF(AND(G727="◄",H729="►"),"◄?►",IF(G727="◄","◄",IF(H729="►","►","")))</f>
        <v/>
      </c>
      <c r="G727" s="111" t="str">
        <f t="shared" si="31"/>
        <v/>
      </c>
      <c r="H727" s="91">
        <v>27302</v>
      </c>
      <c r="I727" s="78" t="s">
        <v>43</v>
      </c>
      <c r="J727" s="260"/>
      <c r="K727" s="260"/>
      <c r="L727" s="260"/>
      <c r="M727" s="260"/>
      <c r="N727" s="260"/>
      <c r="O727" s="260"/>
      <c r="P727" s="260"/>
      <c r="Q727" s="260"/>
      <c r="R727" s="260"/>
      <c r="S727" s="260"/>
      <c r="T727" s="260"/>
      <c r="U727" s="260"/>
      <c r="V727" s="260"/>
      <c r="W727" s="260"/>
      <c r="X727" s="260"/>
      <c r="Y727" s="260"/>
      <c r="Z727" s="260"/>
      <c r="AA727" s="260"/>
      <c r="AB727" s="260"/>
      <c r="AC727" s="260"/>
      <c r="AD727" s="260"/>
      <c r="AE727" s="260"/>
      <c r="AF727" s="260"/>
      <c r="AG727" s="260"/>
      <c r="AH727" s="260"/>
      <c r="AI727" s="260"/>
      <c r="AJ727" s="260"/>
      <c r="AK727" s="260"/>
      <c r="AL727" s="260"/>
      <c r="AM727" s="260"/>
      <c r="AN727" s="260"/>
      <c r="AO727" s="260"/>
      <c r="AP727" s="260"/>
      <c r="AQ727" s="260"/>
      <c r="AR727" s="260"/>
      <c r="AS727" s="260"/>
      <c r="AT727" s="260"/>
      <c r="AU727" s="120"/>
    </row>
    <row r="728" spans="1:47" ht="14.4" customHeight="1" thickBot="1" x14ac:dyDescent="0.35">
      <c r="A728" s="133"/>
      <c r="B728" s="79" t="s">
        <v>1239</v>
      </c>
      <c r="C728" s="82"/>
      <c r="D728" s="83"/>
      <c r="E728" s="112"/>
      <c r="F728" s="114" t="s">
        <v>1785</v>
      </c>
      <c r="G728" s="111" t="str">
        <f t="shared" si="31"/>
        <v/>
      </c>
      <c r="H728" s="203"/>
      <c r="I728" s="204"/>
      <c r="J728" s="261"/>
      <c r="K728" s="261"/>
      <c r="L728" s="261"/>
      <c r="M728" s="261"/>
      <c r="N728" s="261"/>
      <c r="O728" s="261"/>
      <c r="P728" s="261"/>
      <c r="Q728" s="261"/>
      <c r="R728" s="261"/>
      <c r="S728" s="261"/>
      <c r="T728" s="261"/>
      <c r="U728" s="261"/>
      <c r="V728" s="261"/>
      <c r="W728" s="261"/>
      <c r="X728" s="261"/>
      <c r="Y728" s="261"/>
      <c r="Z728" s="261"/>
      <c r="AA728" s="261"/>
      <c r="AB728" s="261"/>
      <c r="AC728" s="261"/>
      <c r="AD728" s="261"/>
      <c r="AE728" s="261"/>
      <c r="AF728" s="261"/>
      <c r="AG728" s="261"/>
      <c r="AH728" s="261"/>
      <c r="AI728" s="261"/>
      <c r="AJ728" s="261"/>
      <c r="AK728" s="261"/>
      <c r="AL728" s="261"/>
      <c r="AM728" s="261"/>
      <c r="AN728" s="261"/>
      <c r="AO728" s="261"/>
      <c r="AP728" s="261"/>
      <c r="AQ728" s="261"/>
      <c r="AR728" s="261"/>
      <c r="AS728" s="261"/>
      <c r="AT728" s="261"/>
      <c r="AU728" s="120"/>
    </row>
    <row r="729" spans="1:47" ht="14.4" customHeight="1" thickBot="1" x14ac:dyDescent="0.35">
      <c r="A729" s="90" t="s">
        <v>488</v>
      </c>
      <c r="B729" s="74"/>
      <c r="C729" s="75"/>
      <c r="D729" s="76"/>
      <c r="E729" s="109" t="str">
        <f>IF(F729="◄","◄",IF(F729="ok","►",""))</f>
        <v>◄</v>
      </c>
      <c r="F729" s="110" t="str">
        <f>IF(F730&gt;0,"OK","◄")</f>
        <v>◄</v>
      </c>
      <c r="G729" s="111" t="str">
        <f t="shared" si="31"/>
        <v/>
      </c>
      <c r="H729" s="91">
        <v>27307</v>
      </c>
      <c r="I729" s="78" t="s">
        <v>43</v>
      </c>
      <c r="J729" s="23"/>
      <c r="K729" s="50" t="str">
        <f>IF(K730&gt;0,"","◄")</f>
        <v>◄</v>
      </c>
      <c r="L729" s="141"/>
      <c r="M729" s="141"/>
      <c r="N729" s="20"/>
      <c r="O729" s="50" t="str">
        <f>IF(O730&gt;0,"","◄")</f>
        <v>◄</v>
      </c>
      <c r="P729" s="3"/>
      <c r="Q729" s="4"/>
      <c r="R729" s="4"/>
      <c r="S729" s="50" t="str">
        <f>IF(S730&gt;0,"","◄")</f>
        <v>◄</v>
      </c>
      <c r="T729" s="4"/>
      <c r="U729" s="50" t="str">
        <f>IF(U730&gt;0,"","◄")</f>
        <v>◄</v>
      </c>
      <c r="V729" s="28"/>
      <c r="W729" s="4"/>
      <c r="X729" s="36" t="str">
        <f>IF(X730,"►","")</f>
        <v/>
      </c>
      <c r="Y729" s="142"/>
      <c r="Z729" s="142"/>
      <c r="AA729" s="4"/>
      <c r="AB729" s="36" t="str">
        <f>IF(AB730,"►","")</f>
        <v/>
      </c>
      <c r="AC729" s="4"/>
      <c r="AD729" s="4"/>
      <c r="AE729" s="4"/>
      <c r="AF729" s="36" t="str">
        <f>IF(AF730,"►","")</f>
        <v/>
      </c>
      <c r="AG729" s="4"/>
      <c r="AH729" s="36" t="str">
        <f>IF(AH730,"►","")</f>
        <v/>
      </c>
      <c r="AI729" s="14"/>
      <c r="AJ729" s="168" t="str">
        <f>IF(SUM(AJ730:AJ731)&gt;0,"◄","")</f>
        <v>◄</v>
      </c>
      <c r="AK729" s="169" t="s">
        <v>1742</v>
      </c>
      <c r="AL729" s="168" t="str">
        <f>IF(SUM(AL730:AL731)&gt;0,"◄","")</f>
        <v>◄</v>
      </c>
      <c r="AM729" s="170"/>
      <c r="AN729" s="168" t="str">
        <f>IF(SUM(AN730:AN731)&gt;0,"◄","")</f>
        <v>◄</v>
      </c>
      <c r="AO729" s="39" t="str">
        <f>IF(SUM(AO730:AO731)&gt;0,"►","")</f>
        <v/>
      </c>
      <c r="AP729" s="39" t="str">
        <f>IF(SUM(AP730:AP731)&gt;0,"►","")</f>
        <v/>
      </c>
      <c r="AQ729" s="39" t="str">
        <f>IF(SUM(AQ730:AQ731)&gt;0,"►","")</f>
        <v/>
      </c>
      <c r="AR729" s="40" t="str">
        <f>IF(SUM(AR730:AR731)&gt;0,"►","")</f>
        <v/>
      </c>
      <c r="AS729" s="19"/>
      <c r="AT729" s="19"/>
      <c r="AU729" s="120"/>
    </row>
    <row r="730" spans="1:47" ht="15" customHeight="1" thickBot="1" x14ac:dyDescent="0.35">
      <c r="A730" s="133"/>
      <c r="B730" s="79" t="s">
        <v>1240</v>
      </c>
      <c r="C730" s="82"/>
      <c r="D730" s="83"/>
      <c r="E730" s="112" t="str">
        <f>IF(F730&gt;0,"ok","◄")</f>
        <v>◄</v>
      </c>
      <c r="F730" s="113"/>
      <c r="G730" s="111" t="str">
        <f t="shared" si="31"/>
        <v/>
      </c>
      <c r="H730" s="203"/>
      <c r="I730" s="204"/>
      <c r="J730" s="159"/>
      <c r="K730" s="160"/>
      <c r="L730" s="161"/>
      <c r="M730" s="162"/>
      <c r="N730" s="163"/>
      <c r="O730" s="51"/>
      <c r="P730" s="58"/>
      <c r="Q730" s="59"/>
      <c r="R730" s="55"/>
      <c r="S730" s="52"/>
      <c r="T730" s="56"/>
      <c r="U730" s="52"/>
      <c r="V730" s="35"/>
      <c r="W730" s="164">
        <f>J730</f>
        <v>0</v>
      </c>
      <c r="X730" s="165"/>
      <c r="Y730" s="165"/>
      <c r="Z730" s="165"/>
      <c r="AA730" s="57">
        <f>N730</f>
        <v>0</v>
      </c>
      <c r="AB730" s="60"/>
      <c r="AC730" s="61"/>
      <c r="AD730" s="62"/>
      <c r="AE730" s="57">
        <f>R730</f>
        <v>0</v>
      </c>
      <c r="AF730" s="63"/>
      <c r="AG730" s="57">
        <f>T730</f>
        <v>0</v>
      </c>
      <c r="AH730" s="54"/>
      <c r="AI730" s="14"/>
      <c r="AJ730" s="171">
        <f>IF(K730+O730&gt;=2,0,IF(K730+O730=1,0,1))</f>
        <v>1</v>
      </c>
      <c r="AK730" s="172" t="str">
        <f>IF(K730+O730&gt;=2,0,IF(K730+O730=1,0,"or◄"))</f>
        <v>or◄</v>
      </c>
      <c r="AL730" s="173">
        <f>IF(K730+O730&gt;=1,"",IF(K730+O730&gt;=2,"",1))</f>
        <v>1</v>
      </c>
      <c r="AM730" s="174">
        <f>IF(S730&gt;=1,"",IF(S730&gt;=2,"",1))</f>
        <v>1</v>
      </c>
      <c r="AN730" s="173">
        <f>IF(U730&gt;=1,"",IF(U730&gt;=2,"",1))</f>
        <v>1</v>
      </c>
      <c r="AO730" s="175">
        <f>X730</f>
        <v>0</v>
      </c>
      <c r="AP730" s="22">
        <f>AB730</f>
        <v>0</v>
      </c>
      <c r="AQ730" s="22">
        <f>AF730</f>
        <v>0</v>
      </c>
      <c r="AR730" s="13">
        <f>AH730</f>
        <v>0</v>
      </c>
      <c r="AS730" s="10" t="str">
        <f>IF(SUM(K730,O730,S730,U730)&gt;0,J730*K730+N730*O730+R730*S730+T730*U730,"")</f>
        <v/>
      </c>
      <c r="AT730" s="41" t="str">
        <f>IF(SUM(X730,AB730,AF730,AH730)&gt;0,W730*X730+AA730*AB730+AE730*AF730+AG730*AH730,"")</f>
        <v/>
      </c>
      <c r="AU730" s="120"/>
    </row>
    <row r="731" spans="1:47" ht="14.4" customHeight="1" thickBot="1" x14ac:dyDescent="0.35">
      <c r="A731" s="93" t="s">
        <v>489</v>
      </c>
      <c r="B731" s="74"/>
      <c r="C731" s="75"/>
      <c r="D731" s="76"/>
      <c r="E731" s="109" t="str">
        <f>IF(F731="◄","◄",IF(F731="ok","►",""))</f>
        <v>◄</v>
      </c>
      <c r="F731" s="110" t="str">
        <f>IF(F732&gt;0,"OK","◄")</f>
        <v>◄</v>
      </c>
      <c r="G731" s="111" t="str">
        <f t="shared" si="31"/>
        <v/>
      </c>
      <c r="H731" s="94">
        <v>27307</v>
      </c>
      <c r="I731" s="78" t="s">
        <v>43</v>
      </c>
      <c r="J731" s="23"/>
      <c r="K731" s="50" t="str">
        <f>IF(K732&gt;0,"","◄")</f>
        <v>◄</v>
      </c>
      <c r="L731" s="141"/>
      <c r="M731" s="141"/>
      <c r="N731" s="20"/>
      <c r="O731" s="50" t="str">
        <f>IF(O732&gt;0,"","◄")</f>
        <v>◄</v>
      </c>
      <c r="P731" s="3"/>
      <c r="Q731" s="4"/>
      <c r="R731" s="4"/>
      <c r="S731" s="50" t="str">
        <f>IF(S732&gt;0,"","◄")</f>
        <v>◄</v>
      </c>
      <c r="T731" s="4"/>
      <c r="U731" s="50" t="str">
        <f>IF(U732&gt;0,"","◄")</f>
        <v>◄</v>
      </c>
      <c r="V731" s="28"/>
      <c r="W731" s="4"/>
      <c r="X731" s="36" t="str">
        <f>IF(X732,"►","")</f>
        <v/>
      </c>
      <c r="Y731" s="142"/>
      <c r="Z731" s="142"/>
      <c r="AA731" s="4"/>
      <c r="AB731" s="36" t="str">
        <f>IF(AB732,"►","")</f>
        <v/>
      </c>
      <c r="AC731" s="4"/>
      <c r="AD731" s="4"/>
      <c r="AE731" s="4"/>
      <c r="AF731" s="36" t="str">
        <f>IF(AF732,"►","")</f>
        <v/>
      </c>
      <c r="AG731" s="4"/>
      <c r="AH731" s="36" t="str">
        <f>IF(AH732,"►","")</f>
        <v/>
      </c>
      <c r="AI731" s="14"/>
      <c r="AJ731" s="168" t="str">
        <f>IF(SUM(AJ732:AJ733)&gt;0,"◄","")</f>
        <v>◄</v>
      </c>
      <c r="AK731" s="169" t="s">
        <v>1742</v>
      </c>
      <c r="AL731" s="168" t="str">
        <f>IF(SUM(AL732:AL733)&gt;0,"◄","")</f>
        <v>◄</v>
      </c>
      <c r="AM731" s="170"/>
      <c r="AN731" s="168" t="str">
        <f>IF(SUM(AN732:AN733)&gt;0,"◄","")</f>
        <v>◄</v>
      </c>
      <c r="AO731" s="39" t="str">
        <f>IF(SUM(AO732:AO733)&gt;0,"►","")</f>
        <v/>
      </c>
      <c r="AP731" s="39" t="str">
        <f>IF(SUM(AP732:AP733)&gt;0,"►","")</f>
        <v/>
      </c>
      <c r="AQ731" s="39" t="str">
        <f>IF(SUM(AQ732:AQ733)&gt;0,"►","")</f>
        <v/>
      </c>
      <c r="AR731" s="40" t="str">
        <f>IF(SUM(AR732:AR733)&gt;0,"►","")</f>
        <v/>
      </c>
      <c r="AS731" s="19"/>
      <c r="AT731" s="19"/>
      <c r="AU731" s="120"/>
    </row>
    <row r="732" spans="1:47" ht="15" customHeight="1" thickBot="1" x14ac:dyDescent="0.35">
      <c r="A732" s="133"/>
      <c r="B732" s="79" t="s">
        <v>1241</v>
      </c>
      <c r="C732" s="82"/>
      <c r="D732" s="83"/>
      <c r="E732" s="112" t="str">
        <f>IF(F732&gt;0,"ok","◄")</f>
        <v>◄</v>
      </c>
      <c r="F732" s="113"/>
      <c r="G732" s="111" t="str">
        <f t="shared" si="31"/>
        <v/>
      </c>
      <c r="H732" s="203"/>
      <c r="I732" s="204"/>
      <c r="J732" s="159"/>
      <c r="K732" s="160"/>
      <c r="L732" s="161"/>
      <c r="M732" s="162"/>
      <c r="N732" s="163"/>
      <c r="O732" s="51"/>
      <c r="P732" s="58"/>
      <c r="Q732" s="59"/>
      <c r="R732" s="55"/>
      <c r="S732" s="52"/>
      <c r="T732" s="56"/>
      <c r="U732" s="52"/>
      <c r="V732" s="35"/>
      <c r="W732" s="164">
        <f>J732</f>
        <v>0</v>
      </c>
      <c r="X732" s="165"/>
      <c r="Y732" s="165"/>
      <c r="Z732" s="165"/>
      <c r="AA732" s="57">
        <f>N732</f>
        <v>0</v>
      </c>
      <c r="AB732" s="60"/>
      <c r="AC732" s="61"/>
      <c r="AD732" s="62"/>
      <c r="AE732" s="57">
        <f>R732</f>
        <v>0</v>
      </c>
      <c r="AF732" s="63"/>
      <c r="AG732" s="57">
        <f>T732</f>
        <v>0</v>
      </c>
      <c r="AH732" s="54"/>
      <c r="AI732" s="14"/>
      <c r="AJ732" s="171">
        <f>IF(K732+O732&gt;=2,0,IF(K732+O732=1,0,1))</f>
        <v>1</v>
      </c>
      <c r="AK732" s="172" t="str">
        <f>IF(K732+O732&gt;=2,0,IF(K732+O732=1,0,"or◄"))</f>
        <v>or◄</v>
      </c>
      <c r="AL732" s="173">
        <f>IF(K732+O732&gt;=1,"",IF(K732+O732&gt;=2,"",1))</f>
        <v>1</v>
      </c>
      <c r="AM732" s="174">
        <f>IF(S732&gt;=1,"",IF(S732&gt;=2,"",1))</f>
        <v>1</v>
      </c>
      <c r="AN732" s="173">
        <f>IF(U732&gt;=1,"",IF(U732&gt;=2,"",1))</f>
        <v>1</v>
      </c>
      <c r="AO732" s="175">
        <f>X732</f>
        <v>0</v>
      </c>
      <c r="AP732" s="22">
        <f>AB732</f>
        <v>0</v>
      </c>
      <c r="AQ732" s="22">
        <f>AF732</f>
        <v>0</v>
      </c>
      <c r="AR732" s="13">
        <f>AH732</f>
        <v>0</v>
      </c>
      <c r="AS732" s="10" t="str">
        <f>IF(SUM(K732,O732,S732,U732)&gt;0,J732*K732+N732*O732+R732*S732+T732*U732,"")</f>
        <v/>
      </c>
      <c r="AT732" s="41" t="str">
        <f>IF(SUM(X732,AB732,AF732,AH732)&gt;0,W732*X732+AA732*AB732+AE732*AF732+AG732*AH732,"")</f>
        <v/>
      </c>
      <c r="AU732" s="120"/>
    </row>
    <row r="733" spans="1:47" ht="14.4" customHeight="1" thickBot="1" x14ac:dyDescent="0.35">
      <c r="A733" s="90" t="s">
        <v>490</v>
      </c>
      <c r="B733" s="74"/>
      <c r="C733" s="75"/>
      <c r="D733" s="76"/>
      <c r="E733" s="109" t="str">
        <f>IF(F733="◄","◄",IF(F733="ok","►",""))</f>
        <v>◄</v>
      </c>
      <c r="F733" s="110" t="str">
        <f>IF(F734&gt;0,"OK","◄")</f>
        <v>◄</v>
      </c>
      <c r="G733" s="111" t="str">
        <f t="shared" si="31"/>
        <v/>
      </c>
      <c r="H733" s="91">
        <v>27321</v>
      </c>
      <c r="I733" s="78" t="s">
        <v>43</v>
      </c>
      <c r="J733" s="23"/>
      <c r="K733" s="50" t="str">
        <f>IF(K734&gt;0,"","◄")</f>
        <v>◄</v>
      </c>
      <c r="L733" s="141"/>
      <c r="M733" s="141"/>
      <c r="N733" s="20"/>
      <c r="O733" s="50" t="str">
        <f>IF(O734&gt;0,"","◄")</f>
        <v>◄</v>
      </c>
      <c r="P733" s="3"/>
      <c r="Q733" s="4"/>
      <c r="R733" s="4"/>
      <c r="S733" s="50" t="str">
        <f>IF(S734&gt;0,"","◄")</f>
        <v>◄</v>
      </c>
      <c r="T733" s="4"/>
      <c r="U733" s="50" t="str">
        <f>IF(U734&gt;0,"","◄")</f>
        <v>◄</v>
      </c>
      <c r="V733" s="28"/>
      <c r="W733" s="4"/>
      <c r="X733" s="36" t="str">
        <f>IF(X734,"►","")</f>
        <v/>
      </c>
      <c r="Y733" s="142"/>
      <c r="Z733" s="142"/>
      <c r="AA733" s="4"/>
      <c r="AB733" s="36" t="str">
        <f>IF(AB734,"►","")</f>
        <v/>
      </c>
      <c r="AC733" s="4"/>
      <c r="AD733" s="4"/>
      <c r="AE733" s="4"/>
      <c r="AF733" s="36" t="str">
        <f>IF(AF734,"►","")</f>
        <v/>
      </c>
      <c r="AG733" s="4"/>
      <c r="AH733" s="36" t="str">
        <f>IF(AH734,"►","")</f>
        <v/>
      </c>
      <c r="AI733" s="14"/>
      <c r="AJ733" s="168" t="str">
        <f>IF(SUM(AJ734:AJ735)&gt;0,"◄","")</f>
        <v>◄</v>
      </c>
      <c r="AK733" s="169" t="s">
        <v>1742</v>
      </c>
      <c r="AL733" s="168" t="str">
        <f>IF(SUM(AL734:AL735)&gt;0,"◄","")</f>
        <v>◄</v>
      </c>
      <c r="AM733" s="170"/>
      <c r="AN733" s="168" t="str">
        <f>IF(SUM(AN734:AN735)&gt;0,"◄","")</f>
        <v>◄</v>
      </c>
      <c r="AO733" s="39" t="str">
        <f>IF(SUM(AO734:AO735)&gt;0,"►","")</f>
        <v/>
      </c>
      <c r="AP733" s="39" t="str">
        <f>IF(SUM(AP734:AP735)&gt;0,"►","")</f>
        <v/>
      </c>
      <c r="AQ733" s="39" t="str">
        <f>IF(SUM(AQ734:AQ735)&gt;0,"►","")</f>
        <v/>
      </c>
      <c r="AR733" s="40" t="str">
        <f>IF(SUM(AR734:AR735)&gt;0,"►","")</f>
        <v/>
      </c>
      <c r="AS733" s="19"/>
      <c r="AT733" s="19"/>
      <c r="AU733" s="120"/>
    </row>
    <row r="734" spans="1:47" ht="15" customHeight="1" thickBot="1" x14ac:dyDescent="0.35">
      <c r="A734" s="133"/>
      <c r="B734" s="79" t="s">
        <v>1242</v>
      </c>
      <c r="C734" s="82"/>
      <c r="D734" s="83"/>
      <c r="E734" s="112" t="str">
        <f>IF(F734&gt;0,"ok","◄")</f>
        <v>◄</v>
      </c>
      <c r="F734" s="113"/>
      <c r="G734" s="111" t="str">
        <f t="shared" si="31"/>
        <v/>
      </c>
      <c r="H734" s="203"/>
      <c r="I734" s="204"/>
      <c r="J734" s="159"/>
      <c r="K734" s="160"/>
      <c r="L734" s="161"/>
      <c r="M734" s="162"/>
      <c r="N734" s="163"/>
      <c r="O734" s="51"/>
      <c r="P734" s="58"/>
      <c r="Q734" s="59"/>
      <c r="R734" s="55"/>
      <c r="S734" s="52"/>
      <c r="T734" s="56"/>
      <c r="U734" s="52"/>
      <c r="V734" s="35"/>
      <c r="W734" s="164">
        <f>J734</f>
        <v>0</v>
      </c>
      <c r="X734" s="165"/>
      <c r="Y734" s="165"/>
      <c r="Z734" s="165"/>
      <c r="AA734" s="57">
        <f>N734</f>
        <v>0</v>
      </c>
      <c r="AB734" s="60"/>
      <c r="AC734" s="61"/>
      <c r="AD734" s="62"/>
      <c r="AE734" s="57">
        <f>R734</f>
        <v>0</v>
      </c>
      <c r="AF734" s="63"/>
      <c r="AG734" s="57">
        <f>T734</f>
        <v>0</v>
      </c>
      <c r="AH734" s="54"/>
      <c r="AI734" s="14"/>
      <c r="AJ734" s="171">
        <f>IF(K734+O734&gt;=2,0,IF(K734+O734=1,0,1))</f>
        <v>1</v>
      </c>
      <c r="AK734" s="172" t="str">
        <f>IF(K734+O734&gt;=2,0,IF(K734+O734=1,0,"or◄"))</f>
        <v>or◄</v>
      </c>
      <c r="AL734" s="173">
        <f>IF(K734+O734&gt;=1,"",IF(K734+O734&gt;=2,"",1))</f>
        <v>1</v>
      </c>
      <c r="AM734" s="174">
        <f>IF(S734&gt;=1,"",IF(S734&gt;=2,"",1))</f>
        <v>1</v>
      </c>
      <c r="AN734" s="173">
        <f>IF(U734&gt;=1,"",IF(U734&gt;=2,"",1))</f>
        <v>1</v>
      </c>
      <c r="AO734" s="175">
        <f>X734</f>
        <v>0</v>
      </c>
      <c r="AP734" s="22">
        <f>AB734</f>
        <v>0</v>
      </c>
      <c r="AQ734" s="22">
        <f>AF734</f>
        <v>0</v>
      </c>
      <c r="AR734" s="13">
        <f>AH734</f>
        <v>0</v>
      </c>
      <c r="AS734" s="10" t="str">
        <f>IF(SUM(K734,O734,S734,U734)&gt;0,J734*K734+N734*O734+R734*S734+T734*U734,"")</f>
        <v/>
      </c>
      <c r="AT734" s="41" t="str">
        <f>IF(SUM(X734,AB734,AF734,AH734)&gt;0,W734*X734+AA734*AB734+AE734*AF734+AG734*AH734,"")</f>
        <v/>
      </c>
      <c r="AU734" s="120"/>
    </row>
    <row r="735" spans="1:47" ht="17.399999999999999" customHeight="1" thickBot="1" x14ac:dyDescent="0.35">
      <c r="A735" s="190" t="s">
        <v>491</v>
      </c>
      <c r="B735" s="191"/>
      <c r="C735" s="191"/>
      <c r="D735" s="192"/>
      <c r="E735" s="109" t="str">
        <f>IF(F735="◄","◄",IF(F735="ok","►",""))</f>
        <v>◄</v>
      </c>
      <c r="F735" s="110" t="str">
        <f>IF(F736&gt;0,"OK","◄")</f>
        <v>◄</v>
      </c>
      <c r="G735" s="111" t="str">
        <f t="shared" si="31"/>
        <v/>
      </c>
      <c r="H735" s="91">
        <v>27328</v>
      </c>
      <c r="I735" s="78" t="s">
        <v>43</v>
      </c>
      <c r="J735" s="23"/>
      <c r="K735" s="50" t="str">
        <f>IF(K736&gt;0,"","◄")</f>
        <v>◄</v>
      </c>
      <c r="L735" s="141"/>
      <c r="M735" s="141"/>
      <c r="N735" s="20"/>
      <c r="O735" s="50" t="str">
        <f>IF(O736&gt;0,"","◄")</f>
        <v>◄</v>
      </c>
      <c r="P735" s="3"/>
      <c r="Q735" s="4"/>
      <c r="R735" s="4"/>
      <c r="S735" s="50" t="str">
        <f>IF(S736&gt;0,"","◄")</f>
        <v>◄</v>
      </c>
      <c r="T735" s="4"/>
      <c r="U735" s="50" t="str">
        <f>IF(U736&gt;0,"","◄")</f>
        <v>◄</v>
      </c>
      <c r="V735" s="28"/>
      <c r="W735" s="4"/>
      <c r="X735" s="36" t="str">
        <f>IF(X736,"►","")</f>
        <v/>
      </c>
      <c r="Y735" s="142"/>
      <c r="Z735" s="142"/>
      <c r="AA735" s="4"/>
      <c r="AB735" s="36" t="str">
        <f>IF(AB736,"►","")</f>
        <v/>
      </c>
      <c r="AC735" s="4"/>
      <c r="AD735" s="4"/>
      <c r="AE735" s="4"/>
      <c r="AF735" s="36" t="str">
        <f>IF(AF736,"►","")</f>
        <v/>
      </c>
      <c r="AG735" s="4"/>
      <c r="AH735" s="36" t="str">
        <f>IF(AH736,"►","")</f>
        <v/>
      </c>
      <c r="AI735" s="14"/>
      <c r="AJ735" s="168" t="str">
        <f>IF(SUM(AJ736:AJ737)&gt;0,"◄","")</f>
        <v>◄</v>
      </c>
      <c r="AK735" s="169" t="s">
        <v>1742</v>
      </c>
      <c r="AL735" s="168" t="str">
        <f>IF(SUM(AL736:AL737)&gt;0,"◄","")</f>
        <v>◄</v>
      </c>
      <c r="AM735" s="170"/>
      <c r="AN735" s="168" t="str">
        <f>IF(SUM(AN736:AN737)&gt;0,"◄","")</f>
        <v>◄</v>
      </c>
      <c r="AO735" s="39" t="str">
        <f>IF(SUM(AO736:AO737)&gt;0,"►","")</f>
        <v/>
      </c>
      <c r="AP735" s="39" t="str">
        <f>IF(SUM(AP736:AP737)&gt;0,"►","")</f>
        <v/>
      </c>
      <c r="AQ735" s="39" t="str">
        <f>IF(SUM(AQ736:AQ737)&gt;0,"►","")</f>
        <v/>
      </c>
      <c r="AR735" s="40" t="str">
        <f>IF(SUM(AR736:AR737)&gt;0,"►","")</f>
        <v/>
      </c>
      <c r="AS735" s="19"/>
      <c r="AT735" s="19"/>
      <c r="AU735" s="120"/>
    </row>
    <row r="736" spans="1:47" ht="15" customHeight="1" thickBot="1" x14ac:dyDescent="0.35">
      <c r="A736" s="133"/>
      <c r="B736" s="79" t="s">
        <v>1243</v>
      </c>
      <c r="C736" s="82"/>
      <c r="D736" s="83"/>
      <c r="E736" s="112" t="str">
        <f>IF(F736&gt;0,"ok","◄")</f>
        <v>◄</v>
      </c>
      <c r="F736" s="113"/>
      <c r="G736" s="111" t="str">
        <f t="shared" si="31"/>
        <v/>
      </c>
      <c r="H736" s="203"/>
      <c r="I736" s="204"/>
      <c r="J736" s="159"/>
      <c r="K736" s="160"/>
      <c r="L736" s="161"/>
      <c r="M736" s="162"/>
      <c r="N736" s="163"/>
      <c r="O736" s="51"/>
      <c r="P736" s="58"/>
      <c r="Q736" s="59"/>
      <c r="R736" s="55"/>
      <c r="S736" s="52"/>
      <c r="T736" s="56"/>
      <c r="U736" s="52"/>
      <c r="V736" s="35"/>
      <c r="W736" s="164">
        <f>J736</f>
        <v>0</v>
      </c>
      <c r="X736" s="165"/>
      <c r="Y736" s="165"/>
      <c r="Z736" s="165"/>
      <c r="AA736" s="57">
        <f>N736</f>
        <v>0</v>
      </c>
      <c r="AB736" s="60"/>
      <c r="AC736" s="61"/>
      <c r="AD736" s="62"/>
      <c r="AE736" s="57">
        <f>R736</f>
        <v>0</v>
      </c>
      <c r="AF736" s="63"/>
      <c r="AG736" s="57">
        <f>T736</f>
        <v>0</v>
      </c>
      <c r="AH736" s="54"/>
      <c r="AI736" s="14"/>
      <c r="AJ736" s="171">
        <f>IF(K736+O736&gt;=2,0,IF(K736+O736=1,0,1))</f>
        <v>1</v>
      </c>
      <c r="AK736" s="172" t="str">
        <f>IF(K736+O736&gt;=2,0,IF(K736+O736=1,0,"or◄"))</f>
        <v>or◄</v>
      </c>
      <c r="AL736" s="173">
        <f>IF(K736+O736&gt;=1,"",IF(K736+O736&gt;=2,"",1))</f>
        <v>1</v>
      </c>
      <c r="AM736" s="174">
        <f>IF(S736&gt;=1,"",IF(S736&gt;=2,"",1))</f>
        <v>1</v>
      </c>
      <c r="AN736" s="173">
        <f>IF(U736&gt;=1,"",IF(U736&gt;=2,"",1))</f>
        <v>1</v>
      </c>
      <c r="AO736" s="175">
        <f>X736</f>
        <v>0</v>
      </c>
      <c r="AP736" s="22">
        <f>AB736</f>
        <v>0</v>
      </c>
      <c r="AQ736" s="22">
        <f>AF736</f>
        <v>0</v>
      </c>
      <c r="AR736" s="13">
        <f>AH736</f>
        <v>0</v>
      </c>
      <c r="AS736" s="10" t="str">
        <f>IF(SUM(K736,O736,S736,U736)&gt;0,J736*K736+N736*O736+R736*S736+T736*U736,"")</f>
        <v/>
      </c>
      <c r="AT736" s="41" t="str">
        <f>IF(SUM(X736,AB736,AF736,AH736)&gt;0,W736*X736+AA736*AB736+AE736*AF736+AG736*AH736,"")</f>
        <v/>
      </c>
      <c r="AU736" s="120"/>
    </row>
    <row r="737" spans="1:47" ht="14.4" customHeight="1" x14ac:dyDescent="0.3">
      <c r="A737" s="90" t="s">
        <v>492</v>
      </c>
      <c r="B737" s="74"/>
      <c r="C737" s="75"/>
      <c r="D737" s="76"/>
      <c r="E737" s="111" t="str">
        <f>IF(AND(F737="◄",G737="►"),"◄?►",IF(F737="◄","◄",IF(G737="►","►","")))</f>
        <v/>
      </c>
      <c r="F737" s="111" t="str">
        <f>IF(AND(G737="◄",H739="►"),"◄?►",IF(G737="◄","◄",IF(H739="►","►","")))</f>
        <v/>
      </c>
      <c r="G737" s="111" t="str">
        <f t="shared" si="31"/>
        <v/>
      </c>
      <c r="H737" s="91">
        <v>27335</v>
      </c>
      <c r="I737" s="78" t="s">
        <v>43</v>
      </c>
      <c r="J737" s="260"/>
      <c r="K737" s="260"/>
      <c r="L737" s="260"/>
      <c r="M737" s="260"/>
      <c r="N737" s="260"/>
      <c r="O737" s="260"/>
      <c r="P737" s="260"/>
      <c r="Q737" s="260"/>
      <c r="R737" s="260"/>
      <c r="S737" s="260"/>
      <c r="T737" s="260"/>
      <c r="U737" s="260"/>
      <c r="V737" s="260"/>
      <c r="W737" s="260"/>
      <c r="X737" s="260"/>
      <c r="Y737" s="260"/>
      <c r="Z737" s="260"/>
      <c r="AA737" s="260"/>
      <c r="AB737" s="260"/>
      <c r="AC737" s="260"/>
      <c r="AD737" s="260"/>
      <c r="AE737" s="260"/>
      <c r="AF737" s="260"/>
      <c r="AG737" s="260"/>
      <c r="AH737" s="260"/>
      <c r="AI737" s="260"/>
      <c r="AJ737" s="260"/>
      <c r="AK737" s="260"/>
      <c r="AL737" s="260"/>
      <c r="AM737" s="260"/>
      <c r="AN737" s="260"/>
      <c r="AO737" s="260"/>
      <c r="AP737" s="260"/>
      <c r="AQ737" s="260"/>
      <c r="AR737" s="260"/>
      <c r="AS737" s="260"/>
      <c r="AT737" s="260"/>
      <c r="AU737" s="120"/>
    </row>
    <row r="738" spans="1:47" ht="14.4" customHeight="1" thickBot="1" x14ac:dyDescent="0.35">
      <c r="A738" s="133"/>
      <c r="B738" s="79" t="s">
        <v>1243</v>
      </c>
      <c r="C738" s="82"/>
      <c r="D738" s="83"/>
      <c r="E738" s="112"/>
      <c r="F738" s="114" t="s">
        <v>1785</v>
      </c>
      <c r="G738" s="111" t="str">
        <f t="shared" si="31"/>
        <v/>
      </c>
      <c r="H738" s="203"/>
      <c r="I738" s="204"/>
      <c r="J738" s="261"/>
      <c r="K738" s="261"/>
      <c r="L738" s="261"/>
      <c r="M738" s="261"/>
      <c r="N738" s="261"/>
      <c r="O738" s="261"/>
      <c r="P738" s="261"/>
      <c r="Q738" s="261"/>
      <c r="R738" s="261"/>
      <c r="S738" s="261"/>
      <c r="T738" s="261"/>
      <c r="U738" s="261"/>
      <c r="V738" s="261"/>
      <c r="W738" s="261"/>
      <c r="X738" s="261"/>
      <c r="Y738" s="261"/>
      <c r="Z738" s="261"/>
      <c r="AA738" s="261"/>
      <c r="AB738" s="261"/>
      <c r="AC738" s="261"/>
      <c r="AD738" s="261"/>
      <c r="AE738" s="261"/>
      <c r="AF738" s="261"/>
      <c r="AG738" s="261"/>
      <c r="AH738" s="261"/>
      <c r="AI738" s="261"/>
      <c r="AJ738" s="261"/>
      <c r="AK738" s="261"/>
      <c r="AL738" s="261"/>
      <c r="AM738" s="261"/>
      <c r="AN738" s="261"/>
      <c r="AO738" s="261"/>
      <c r="AP738" s="261"/>
      <c r="AQ738" s="261"/>
      <c r="AR738" s="261"/>
      <c r="AS738" s="261"/>
      <c r="AT738" s="261"/>
      <c r="AU738" s="120"/>
    </row>
    <row r="739" spans="1:47" ht="18" customHeight="1" thickBot="1" x14ac:dyDescent="0.35">
      <c r="A739" s="190" t="s">
        <v>493</v>
      </c>
      <c r="B739" s="191"/>
      <c r="C739" s="191"/>
      <c r="D739" s="192"/>
      <c r="E739" s="109" t="str">
        <f>IF(F739="◄","◄",IF(F739="ok","►",""))</f>
        <v>◄</v>
      </c>
      <c r="F739" s="110" t="str">
        <f>IF(F740&gt;0,"OK","◄")</f>
        <v>◄</v>
      </c>
      <c r="G739" s="111" t="str">
        <f t="shared" si="31"/>
        <v/>
      </c>
      <c r="H739" s="91">
        <v>27349</v>
      </c>
      <c r="I739" s="78" t="s">
        <v>43</v>
      </c>
      <c r="J739" s="23"/>
      <c r="K739" s="50" t="str">
        <f>IF(K740&gt;0,"","◄")</f>
        <v>◄</v>
      </c>
      <c r="L739" s="141"/>
      <c r="M739" s="141"/>
      <c r="N739" s="20"/>
      <c r="O739" s="50" t="str">
        <f>IF(O740&gt;0,"","◄")</f>
        <v>◄</v>
      </c>
      <c r="P739" s="3"/>
      <c r="Q739" s="4"/>
      <c r="R739" s="4"/>
      <c r="S739" s="50" t="str">
        <f>IF(S740&gt;0,"","◄")</f>
        <v>◄</v>
      </c>
      <c r="T739" s="4"/>
      <c r="U739" s="50" t="str">
        <f>IF(U740&gt;0,"","◄")</f>
        <v>◄</v>
      </c>
      <c r="V739" s="28"/>
      <c r="W739" s="4"/>
      <c r="X739" s="36" t="str">
        <f>IF(X740,"►","")</f>
        <v/>
      </c>
      <c r="Y739" s="142"/>
      <c r="Z739" s="142"/>
      <c r="AA739" s="4"/>
      <c r="AB739" s="36" t="str">
        <f>IF(AB740,"►","")</f>
        <v/>
      </c>
      <c r="AC739" s="4"/>
      <c r="AD739" s="4"/>
      <c r="AE739" s="4"/>
      <c r="AF739" s="36" t="str">
        <f>IF(AF740,"►","")</f>
        <v/>
      </c>
      <c r="AG739" s="4"/>
      <c r="AH739" s="36" t="str">
        <f>IF(AH740,"►","")</f>
        <v/>
      </c>
      <c r="AI739" s="14"/>
      <c r="AJ739" s="168" t="str">
        <f>IF(SUM(AJ740:AJ741)&gt;0,"◄","")</f>
        <v>◄</v>
      </c>
      <c r="AK739" s="169" t="s">
        <v>1742</v>
      </c>
      <c r="AL739" s="168" t="str">
        <f>IF(SUM(AL740:AL741)&gt;0,"◄","")</f>
        <v>◄</v>
      </c>
      <c r="AM739" s="170"/>
      <c r="AN739" s="168" t="str">
        <f>IF(SUM(AN740:AN741)&gt;0,"◄","")</f>
        <v>◄</v>
      </c>
      <c r="AO739" s="39" t="str">
        <f>IF(SUM(AO740:AO741)&gt;0,"►","")</f>
        <v/>
      </c>
      <c r="AP739" s="39" t="str">
        <f>IF(SUM(AP740:AP741)&gt;0,"►","")</f>
        <v/>
      </c>
      <c r="AQ739" s="39" t="str">
        <f>IF(SUM(AQ740:AQ741)&gt;0,"►","")</f>
        <v/>
      </c>
      <c r="AR739" s="40" t="str">
        <f>IF(SUM(AR740:AR741)&gt;0,"►","")</f>
        <v/>
      </c>
      <c r="AS739" s="19"/>
      <c r="AT739" s="19"/>
      <c r="AU739" s="120"/>
    </row>
    <row r="740" spans="1:47" ht="15" customHeight="1" thickBot="1" x14ac:dyDescent="0.35">
      <c r="A740" s="133"/>
      <c r="B740" s="79" t="s">
        <v>1244</v>
      </c>
      <c r="C740" s="82"/>
      <c r="D740" s="83"/>
      <c r="E740" s="112" t="str">
        <f>IF(F740&gt;0,"ok","◄")</f>
        <v>◄</v>
      </c>
      <c r="F740" s="113"/>
      <c r="G740" s="111" t="str">
        <f t="shared" si="31"/>
        <v/>
      </c>
      <c r="H740" s="203"/>
      <c r="I740" s="204"/>
      <c r="J740" s="159"/>
      <c r="K740" s="160"/>
      <c r="L740" s="161"/>
      <c r="M740" s="162"/>
      <c r="N740" s="163"/>
      <c r="O740" s="51"/>
      <c r="P740" s="58"/>
      <c r="Q740" s="59"/>
      <c r="R740" s="55"/>
      <c r="S740" s="52"/>
      <c r="T740" s="56"/>
      <c r="U740" s="52"/>
      <c r="V740" s="35"/>
      <c r="W740" s="164">
        <f>J740</f>
        <v>0</v>
      </c>
      <c r="X740" s="165"/>
      <c r="Y740" s="165"/>
      <c r="Z740" s="165"/>
      <c r="AA740" s="57">
        <f>N740</f>
        <v>0</v>
      </c>
      <c r="AB740" s="60"/>
      <c r="AC740" s="61"/>
      <c r="AD740" s="62"/>
      <c r="AE740" s="57">
        <f>R740</f>
        <v>0</v>
      </c>
      <c r="AF740" s="63"/>
      <c r="AG740" s="57">
        <f>T740</f>
        <v>0</v>
      </c>
      <c r="AH740" s="54"/>
      <c r="AI740" s="14"/>
      <c r="AJ740" s="171">
        <f>IF(K740+O740&gt;=2,0,IF(K740+O740=1,0,1))</f>
        <v>1</v>
      </c>
      <c r="AK740" s="172" t="str">
        <f>IF(K740+O740&gt;=2,0,IF(K740+O740=1,0,"or◄"))</f>
        <v>or◄</v>
      </c>
      <c r="AL740" s="173">
        <f>IF(K740+O740&gt;=1,"",IF(K740+O740&gt;=2,"",1))</f>
        <v>1</v>
      </c>
      <c r="AM740" s="174">
        <f>IF(S740&gt;=1,"",IF(S740&gt;=2,"",1))</f>
        <v>1</v>
      </c>
      <c r="AN740" s="173">
        <f>IF(U740&gt;=1,"",IF(U740&gt;=2,"",1))</f>
        <v>1</v>
      </c>
      <c r="AO740" s="175">
        <f>X740</f>
        <v>0</v>
      </c>
      <c r="AP740" s="22">
        <f>AB740</f>
        <v>0</v>
      </c>
      <c r="AQ740" s="22">
        <f>AF740</f>
        <v>0</v>
      </c>
      <c r="AR740" s="13">
        <f>AH740</f>
        <v>0</v>
      </c>
      <c r="AS740" s="10" t="str">
        <f>IF(SUM(K740,O740,S740,U740)&gt;0,J740*K740+N740*O740+R740*S740+T740*U740,"")</f>
        <v/>
      </c>
      <c r="AT740" s="41" t="str">
        <f>IF(SUM(X740,AB740,AF740,AH740)&gt;0,W740*X740+AA740*AB740+AE740*AF740+AG740*AH740,"")</f>
        <v/>
      </c>
      <c r="AU740" s="120"/>
    </row>
    <row r="741" spans="1:47" ht="14.4" customHeight="1" thickBot="1" x14ac:dyDescent="0.35">
      <c r="A741" s="90" t="s">
        <v>494</v>
      </c>
      <c r="B741" s="74"/>
      <c r="C741" s="75"/>
      <c r="D741" s="76"/>
      <c r="E741" s="109" t="str">
        <f>IF(F741="◄","◄",IF(F741="ok","►",""))</f>
        <v>◄</v>
      </c>
      <c r="F741" s="110" t="str">
        <f>IF(F742&gt;0,"OK","◄")</f>
        <v>◄</v>
      </c>
      <c r="G741" s="111" t="str">
        <f t="shared" si="31"/>
        <v/>
      </c>
      <c r="H741" s="91">
        <v>27370</v>
      </c>
      <c r="I741" s="78" t="s">
        <v>43</v>
      </c>
      <c r="J741" s="23"/>
      <c r="K741" s="50" t="str">
        <f>IF(K742&gt;0,"","◄")</f>
        <v>◄</v>
      </c>
      <c r="L741" s="141"/>
      <c r="M741" s="141"/>
      <c r="N741" s="20"/>
      <c r="O741" s="50" t="str">
        <f>IF(O742&gt;0,"","◄")</f>
        <v>◄</v>
      </c>
      <c r="P741" s="3"/>
      <c r="Q741" s="4"/>
      <c r="R741" s="4"/>
      <c r="S741" s="50" t="str">
        <f>IF(S742&gt;0,"","◄")</f>
        <v>◄</v>
      </c>
      <c r="T741" s="4"/>
      <c r="U741" s="50" t="str">
        <f>IF(U742&gt;0,"","◄")</f>
        <v>◄</v>
      </c>
      <c r="V741" s="28"/>
      <c r="W741" s="4"/>
      <c r="X741" s="36" t="str">
        <f>IF(X742,"►","")</f>
        <v/>
      </c>
      <c r="Y741" s="142"/>
      <c r="Z741" s="142"/>
      <c r="AA741" s="4"/>
      <c r="AB741" s="36" t="str">
        <f>IF(AB742,"►","")</f>
        <v/>
      </c>
      <c r="AC741" s="4"/>
      <c r="AD741" s="4"/>
      <c r="AE741" s="4"/>
      <c r="AF741" s="36" t="str">
        <f>IF(AF742,"►","")</f>
        <v/>
      </c>
      <c r="AG741" s="4"/>
      <c r="AH741" s="36" t="str">
        <f>IF(AH742,"►","")</f>
        <v/>
      </c>
      <c r="AI741" s="14"/>
      <c r="AJ741" s="168" t="str">
        <f>IF(SUM(AJ742:AJ743)&gt;0,"◄","")</f>
        <v>◄</v>
      </c>
      <c r="AK741" s="169" t="s">
        <v>1742</v>
      </c>
      <c r="AL741" s="168" t="str">
        <f>IF(SUM(AL742:AL743)&gt;0,"◄","")</f>
        <v>◄</v>
      </c>
      <c r="AM741" s="170"/>
      <c r="AN741" s="168" t="str">
        <f>IF(SUM(AN742:AN743)&gt;0,"◄","")</f>
        <v>◄</v>
      </c>
      <c r="AO741" s="39" t="str">
        <f>IF(SUM(AO742:AO743)&gt;0,"►","")</f>
        <v/>
      </c>
      <c r="AP741" s="39" t="str">
        <f>IF(SUM(AP742:AP743)&gt;0,"►","")</f>
        <v/>
      </c>
      <c r="AQ741" s="39" t="str">
        <f>IF(SUM(AQ742:AQ743)&gt;0,"►","")</f>
        <v/>
      </c>
      <c r="AR741" s="40" t="str">
        <f>IF(SUM(AR742:AR743)&gt;0,"►","")</f>
        <v/>
      </c>
      <c r="AS741" s="19"/>
      <c r="AT741" s="19"/>
      <c r="AU741" s="120"/>
    </row>
    <row r="742" spans="1:47" ht="15" customHeight="1" thickBot="1" x14ac:dyDescent="0.35">
      <c r="A742" s="133"/>
      <c r="B742" s="79" t="s">
        <v>1245</v>
      </c>
      <c r="C742" s="82"/>
      <c r="D742" s="83"/>
      <c r="E742" s="112" t="str">
        <f>IF(F742&gt;0,"ok","◄")</f>
        <v>◄</v>
      </c>
      <c r="F742" s="113"/>
      <c r="G742" s="111" t="str">
        <f t="shared" si="31"/>
        <v/>
      </c>
      <c r="H742" s="203"/>
      <c r="I742" s="204"/>
      <c r="J742" s="159"/>
      <c r="K742" s="160"/>
      <c r="L742" s="161"/>
      <c r="M742" s="162"/>
      <c r="N742" s="163"/>
      <c r="O742" s="51"/>
      <c r="P742" s="58"/>
      <c r="Q742" s="59"/>
      <c r="R742" s="55"/>
      <c r="S742" s="52"/>
      <c r="T742" s="56"/>
      <c r="U742" s="52"/>
      <c r="V742" s="35"/>
      <c r="W742" s="164">
        <f>J742</f>
        <v>0</v>
      </c>
      <c r="X742" s="165"/>
      <c r="Y742" s="165"/>
      <c r="Z742" s="165"/>
      <c r="AA742" s="57">
        <f>N742</f>
        <v>0</v>
      </c>
      <c r="AB742" s="60"/>
      <c r="AC742" s="61"/>
      <c r="AD742" s="62"/>
      <c r="AE742" s="57">
        <f>R742</f>
        <v>0</v>
      </c>
      <c r="AF742" s="63"/>
      <c r="AG742" s="57">
        <f>T742</f>
        <v>0</v>
      </c>
      <c r="AH742" s="54"/>
      <c r="AI742" s="14"/>
      <c r="AJ742" s="171">
        <f>IF(K742+O742&gt;=2,0,IF(K742+O742=1,0,1))</f>
        <v>1</v>
      </c>
      <c r="AK742" s="172" t="str">
        <f>IF(K742+O742&gt;=2,0,IF(K742+O742=1,0,"or◄"))</f>
        <v>or◄</v>
      </c>
      <c r="AL742" s="173">
        <f>IF(K742+O742&gt;=1,"",IF(K742+O742&gt;=2,"",1))</f>
        <v>1</v>
      </c>
      <c r="AM742" s="174">
        <f>IF(S742&gt;=1,"",IF(S742&gt;=2,"",1))</f>
        <v>1</v>
      </c>
      <c r="AN742" s="173">
        <f>IF(U742&gt;=1,"",IF(U742&gt;=2,"",1))</f>
        <v>1</v>
      </c>
      <c r="AO742" s="175">
        <f>X742</f>
        <v>0</v>
      </c>
      <c r="AP742" s="22">
        <f>AB742</f>
        <v>0</v>
      </c>
      <c r="AQ742" s="22">
        <f>AF742</f>
        <v>0</v>
      </c>
      <c r="AR742" s="13">
        <f>AH742</f>
        <v>0</v>
      </c>
      <c r="AS742" s="10" t="str">
        <f>IF(SUM(K742,O742,S742,U742)&gt;0,J742*K742+N742*O742+R742*S742+T742*U742,"")</f>
        <v/>
      </c>
      <c r="AT742" s="41" t="str">
        <f>IF(SUM(X742,AB742,AF742,AH742)&gt;0,W742*X742+AA742*AB742+AE742*AF742+AG742*AH742,"")</f>
        <v/>
      </c>
      <c r="AU742" s="120"/>
    </row>
    <row r="743" spans="1:47" ht="14.4" customHeight="1" thickBot="1" x14ac:dyDescent="0.35">
      <c r="A743" s="90" t="s">
        <v>495</v>
      </c>
      <c r="B743" s="74"/>
      <c r="C743" s="75"/>
      <c r="D743" s="76"/>
      <c r="E743" s="109" t="str">
        <f>IF(F743="◄","◄",IF(F743="ok","►",""))</f>
        <v>◄</v>
      </c>
      <c r="F743" s="110" t="str">
        <f>IF(F744&gt;0,"OK","◄")</f>
        <v>◄</v>
      </c>
      <c r="G743" s="111" t="str">
        <f t="shared" si="31"/>
        <v/>
      </c>
      <c r="H743" s="91">
        <v>27377</v>
      </c>
      <c r="I743" s="78" t="s">
        <v>43</v>
      </c>
      <c r="J743" s="23"/>
      <c r="K743" s="50" t="str">
        <f>IF(K744&gt;0,"","◄")</f>
        <v>◄</v>
      </c>
      <c r="L743" s="141"/>
      <c r="M743" s="141"/>
      <c r="N743" s="20"/>
      <c r="O743" s="50" t="str">
        <f>IF(O744&gt;0,"","◄")</f>
        <v>◄</v>
      </c>
      <c r="P743" s="3"/>
      <c r="Q743" s="4"/>
      <c r="R743" s="4"/>
      <c r="S743" s="50" t="str">
        <f>IF(S744&gt;0,"","◄")</f>
        <v>◄</v>
      </c>
      <c r="T743" s="4"/>
      <c r="U743" s="50" t="str">
        <f>IF(U744&gt;0,"","◄")</f>
        <v>◄</v>
      </c>
      <c r="V743" s="28"/>
      <c r="W743" s="4"/>
      <c r="X743" s="36" t="str">
        <f>IF(X744,"►","")</f>
        <v/>
      </c>
      <c r="Y743" s="142"/>
      <c r="Z743" s="142"/>
      <c r="AA743" s="4"/>
      <c r="AB743" s="36" t="str">
        <f>IF(AB744,"►","")</f>
        <v/>
      </c>
      <c r="AC743" s="4"/>
      <c r="AD743" s="4"/>
      <c r="AE743" s="4"/>
      <c r="AF743" s="36" t="str">
        <f>IF(AF744,"►","")</f>
        <v/>
      </c>
      <c r="AG743" s="4"/>
      <c r="AH743" s="36" t="str">
        <f>IF(AH744,"►","")</f>
        <v/>
      </c>
      <c r="AI743" s="14"/>
      <c r="AJ743" s="168" t="str">
        <f>IF(SUM(AJ744:AJ745)&gt;0,"◄","")</f>
        <v>◄</v>
      </c>
      <c r="AK743" s="169" t="s">
        <v>1742</v>
      </c>
      <c r="AL743" s="168" t="str">
        <f>IF(SUM(AL744:AL745)&gt;0,"◄","")</f>
        <v>◄</v>
      </c>
      <c r="AM743" s="170"/>
      <c r="AN743" s="168" t="str">
        <f>IF(SUM(AN744:AN745)&gt;0,"◄","")</f>
        <v>◄</v>
      </c>
      <c r="AO743" s="39" t="str">
        <f>IF(SUM(AO744:AO745)&gt;0,"►","")</f>
        <v/>
      </c>
      <c r="AP743" s="39" t="str">
        <f>IF(SUM(AP744:AP745)&gt;0,"►","")</f>
        <v/>
      </c>
      <c r="AQ743" s="39" t="str">
        <f>IF(SUM(AQ744:AQ745)&gt;0,"►","")</f>
        <v/>
      </c>
      <c r="AR743" s="40" t="str">
        <f>IF(SUM(AR744:AR745)&gt;0,"►","")</f>
        <v/>
      </c>
      <c r="AS743" s="19"/>
      <c r="AT743" s="19"/>
      <c r="AU743" s="120"/>
    </row>
    <row r="744" spans="1:47" ht="15" customHeight="1" thickBot="1" x14ac:dyDescent="0.35">
      <c r="A744" s="133"/>
      <c r="B744" s="79" t="s">
        <v>1246</v>
      </c>
      <c r="C744" s="82"/>
      <c r="D744" s="83"/>
      <c r="E744" s="112" t="str">
        <f>IF(F744&gt;0,"ok","◄")</f>
        <v>◄</v>
      </c>
      <c r="F744" s="113"/>
      <c r="G744" s="111" t="str">
        <f t="shared" si="31"/>
        <v/>
      </c>
      <c r="H744" s="203"/>
      <c r="I744" s="204"/>
      <c r="J744" s="159"/>
      <c r="K744" s="160"/>
      <c r="L744" s="161"/>
      <c r="M744" s="162"/>
      <c r="N744" s="163"/>
      <c r="O744" s="51"/>
      <c r="P744" s="58"/>
      <c r="Q744" s="59"/>
      <c r="R744" s="55"/>
      <c r="S744" s="52"/>
      <c r="T744" s="56"/>
      <c r="U744" s="52"/>
      <c r="V744" s="35"/>
      <c r="W744" s="164">
        <f>J744</f>
        <v>0</v>
      </c>
      <c r="X744" s="165"/>
      <c r="Y744" s="165"/>
      <c r="Z744" s="165"/>
      <c r="AA744" s="57">
        <f>N744</f>
        <v>0</v>
      </c>
      <c r="AB744" s="60"/>
      <c r="AC744" s="61"/>
      <c r="AD744" s="62"/>
      <c r="AE744" s="57">
        <f>R744</f>
        <v>0</v>
      </c>
      <c r="AF744" s="63"/>
      <c r="AG744" s="57">
        <f>T744</f>
        <v>0</v>
      </c>
      <c r="AH744" s="54"/>
      <c r="AI744" s="14"/>
      <c r="AJ744" s="171">
        <f>IF(K744+O744&gt;=2,0,IF(K744+O744=1,0,1))</f>
        <v>1</v>
      </c>
      <c r="AK744" s="172" t="str">
        <f>IF(K744+O744&gt;=2,0,IF(K744+O744=1,0,"or◄"))</f>
        <v>or◄</v>
      </c>
      <c r="AL744" s="173">
        <f>IF(K744+O744&gt;=1,"",IF(K744+O744&gt;=2,"",1))</f>
        <v>1</v>
      </c>
      <c r="AM744" s="174">
        <f>IF(S744&gt;=1,"",IF(S744&gt;=2,"",1))</f>
        <v>1</v>
      </c>
      <c r="AN744" s="173">
        <f>IF(U744&gt;=1,"",IF(U744&gt;=2,"",1))</f>
        <v>1</v>
      </c>
      <c r="AO744" s="175">
        <f>X744</f>
        <v>0</v>
      </c>
      <c r="AP744" s="22">
        <f>AB744</f>
        <v>0</v>
      </c>
      <c r="AQ744" s="22">
        <f>AF744</f>
        <v>0</v>
      </c>
      <c r="AR744" s="13">
        <f>AH744</f>
        <v>0</v>
      </c>
      <c r="AS744" s="10" t="str">
        <f>IF(SUM(K744,O744,S744,U744)&gt;0,J744*K744+N744*O744+R744*S744+T744*U744,"")</f>
        <v/>
      </c>
      <c r="AT744" s="41" t="str">
        <f>IF(SUM(X744,AB744,AF744,AH744)&gt;0,W744*X744+AA744*AB744+AE744*AF744+AG744*AH744,"")</f>
        <v/>
      </c>
      <c r="AU744" s="120"/>
    </row>
    <row r="745" spans="1:47" ht="14.4" customHeight="1" thickBot="1" x14ac:dyDescent="0.35">
      <c r="A745" s="90" t="s">
        <v>496</v>
      </c>
      <c r="B745" s="74"/>
      <c r="C745" s="75"/>
      <c r="D745" s="76"/>
      <c r="E745" s="109" t="str">
        <f>IF(F745="◄","◄",IF(F745="ok","►",""))</f>
        <v>◄</v>
      </c>
      <c r="F745" s="110" t="str">
        <f>IF(F746&gt;0,"OK","◄")</f>
        <v>◄</v>
      </c>
      <c r="G745" s="111" t="str">
        <f t="shared" si="31"/>
        <v/>
      </c>
      <c r="H745" s="91">
        <v>27379</v>
      </c>
      <c r="I745" s="78" t="s">
        <v>43</v>
      </c>
      <c r="J745" s="23"/>
      <c r="K745" s="50" t="str">
        <f>IF(K746&gt;0,"","◄")</f>
        <v>◄</v>
      </c>
      <c r="L745" s="141"/>
      <c r="M745" s="141"/>
      <c r="N745" s="20"/>
      <c r="O745" s="50" t="str">
        <f>IF(O746&gt;0,"","◄")</f>
        <v>◄</v>
      </c>
      <c r="P745" s="3"/>
      <c r="Q745" s="4"/>
      <c r="R745" s="4"/>
      <c r="S745" s="50" t="str">
        <f>IF(S746&gt;0,"","◄")</f>
        <v>◄</v>
      </c>
      <c r="T745" s="4"/>
      <c r="U745" s="50" t="str">
        <f>IF(U746&gt;0,"","◄")</f>
        <v>◄</v>
      </c>
      <c r="V745" s="28"/>
      <c r="W745" s="4"/>
      <c r="X745" s="36" t="str">
        <f>IF(X746,"►","")</f>
        <v/>
      </c>
      <c r="Y745" s="142"/>
      <c r="Z745" s="142"/>
      <c r="AA745" s="4"/>
      <c r="AB745" s="36" t="str">
        <f>IF(AB746,"►","")</f>
        <v/>
      </c>
      <c r="AC745" s="4"/>
      <c r="AD745" s="4"/>
      <c r="AE745" s="4"/>
      <c r="AF745" s="36" t="str">
        <f>IF(AF746,"►","")</f>
        <v/>
      </c>
      <c r="AG745" s="4"/>
      <c r="AH745" s="36" t="str">
        <f>IF(AH746,"►","")</f>
        <v/>
      </c>
      <c r="AI745" s="14"/>
      <c r="AJ745" s="168" t="str">
        <f>IF(SUM(AJ746:AJ747)&gt;0,"◄","")</f>
        <v>◄</v>
      </c>
      <c r="AK745" s="169" t="s">
        <v>1742</v>
      </c>
      <c r="AL745" s="168" t="str">
        <f>IF(SUM(AL746:AL747)&gt;0,"◄","")</f>
        <v>◄</v>
      </c>
      <c r="AM745" s="170"/>
      <c r="AN745" s="168" t="str">
        <f>IF(SUM(AN746:AN747)&gt;0,"◄","")</f>
        <v>◄</v>
      </c>
      <c r="AO745" s="39" t="str">
        <f>IF(SUM(AO746:AO747)&gt;0,"►","")</f>
        <v/>
      </c>
      <c r="AP745" s="39" t="str">
        <f>IF(SUM(AP746:AP747)&gt;0,"►","")</f>
        <v/>
      </c>
      <c r="AQ745" s="39" t="str">
        <f>IF(SUM(AQ746:AQ747)&gt;0,"►","")</f>
        <v/>
      </c>
      <c r="AR745" s="40" t="str">
        <f>IF(SUM(AR746:AR747)&gt;0,"►","")</f>
        <v/>
      </c>
      <c r="AS745" s="19"/>
      <c r="AT745" s="19"/>
      <c r="AU745" s="120"/>
    </row>
    <row r="746" spans="1:47" ht="14.4" customHeight="1" thickBot="1" x14ac:dyDescent="0.35">
      <c r="A746" s="133"/>
      <c r="B746" s="79" t="s">
        <v>1247</v>
      </c>
      <c r="C746" s="82"/>
      <c r="D746" s="83"/>
      <c r="E746" s="112" t="str">
        <f>IF(F746&gt;0,"ok","◄")</f>
        <v>◄</v>
      </c>
      <c r="F746" s="113"/>
      <c r="G746" s="111" t="str">
        <f t="shared" si="31"/>
        <v/>
      </c>
      <c r="H746" s="203"/>
      <c r="I746" s="204"/>
      <c r="J746" s="159"/>
      <c r="K746" s="160"/>
      <c r="L746" s="161"/>
      <c r="M746" s="162"/>
      <c r="N746" s="163"/>
      <c r="O746" s="51"/>
      <c r="P746" s="58"/>
      <c r="Q746" s="59"/>
      <c r="R746" s="55"/>
      <c r="S746" s="52"/>
      <c r="T746" s="56"/>
      <c r="U746" s="52"/>
      <c r="V746" s="35"/>
      <c r="W746" s="164">
        <f>J746</f>
        <v>0</v>
      </c>
      <c r="X746" s="165"/>
      <c r="Y746" s="165"/>
      <c r="Z746" s="165"/>
      <c r="AA746" s="57">
        <f>N746</f>
        <v>0</v>
      </c>
      <c r="AB746" s="60"/>
      <c r="AC746" s="61"/>
      <c r="AD746" s="62"/>
      <c r="AE746" s="57">
        <f>R746</f>
        <v>0</v>
      </c>
      <c r="AF746" s="63"/>
      <c r="AG746" s="57">
        <f>T746</f>
        <v>0</v>
      </c>
      <c r="AH746" s="54"/>
      <c r="AI746" s="14"/>
      <c r="AJ746" s="171">
        <f>IF(K746+O746&gt;=2,0,IF(K746+O746=1,0,1))</f>
        <v>1</v>
      </c>
      <c r="AK746" s="172" t="str">
        <f>IF(K746+O746&gt;=2,0,IF(K746+O746=1,0,"or◄"))</f>
        <v>or◄</v>
      </c>
      <c r="AL746" s="173">
        <f>IF(K746+O746&gt;=1,"",IF(K746+O746&gt;=2,"",1))</f>
        <v>1</v>
      </c>
      <c r="AM746" s="174">
        <f>IF(S746&gt;=1,"",IF(S746&gt;=2,"",1))</f>
        <v>1</v>
      </c>
      <c r="AN746" s="173">
        <f>IF(U746&gt;=1,"",IF(U746&gt;=2,"",1))</f>
        <v>1</v>
      </c>
      <c r="AO746" s="175">
        <f>X746</f>
        <v>0</v>
      </c>
      <c r="AP746" s="22">
        <f>AB746</f>
        <v>0</v>
      </c>
      <c r="AQ746" s="22">
        <f>AF746</f>
        <v>0</v>
      </c>
      <c r="AR746" s="13">
        <f>AH746</f>
        <v>0</v>
      </c>
      <c r="AS746" s="10" t="str">
        <f>IF(SUM(K746,O746,S746,U746)&gt;0,J746*K746+N746*O746+R746*S746+T746*U746,"")</f>
        <v/>
      </c>
      <c r="AT746" s="41" t="str">
        <f>IF(SUM(X746,AB746,AF746,AH746)&gt;0,W746*X746+AA746*AB746+AE746*AF746+AG746*AH746,"")</f>
        <v/>
      </c>
      <c r="AU746" s="120"/>
    </row>
    <row r="747" spans="1:47" ht="14.4" customHeight="1" x14ac:dyDescent="0.3">
      <c r="A747" s="90" t="s">
        <v>497</v>
      </c>
      <c r="B747" s="74"/>
      <c r="C747" s="75"/>
      <c r="D747" s="76"/>
      <c r="E747" s="111" t="str">
        <f>IF(AND(F747="◄",G747="►"),"◄?►",IF(F747="◄","◄",IF(G747="►","►","")))</f>
        <v/>
      </c>
      <c r="F747" s="111" t="str">
        <f>IF(AND(G747="◄",H749="►"),"◄?►",IF(G747="◄","◄",IF(H749="►","►","")))</f>
        <v/>
      </c>
      <c r="G747" s="111" t="str">
        <f t="shared" si="31"/>
        <v/>
      </c>
      <c r="H747" s="91">
        <v>27379</v>
      </c>
      <c r="I747" s="78" t="s">
        <v>43</v>
      </c>
      <c r="J747" s="260"/>
      <c r="K747" s="260"/>
      <c r="L747" s="260"/>
      <c r="M747" s="260"/>
      <c r="N747" s="260"/>
      <c r="O747" s="260"/>
      <c r="P747" s="260"/>
      <c r="Q747" s="260"/>
      <c r="R747" s="260"/>
      <c r="S747" s="260"/>
      <c r="T747" s="260"/>
      <c r="U747" s="260"/>
      <c r="V747" s="260"/>
      <c r="W747" s="260"/>
      <c r="X747" s="260"/>
      <c r="Y747" s="260"/>
      <c r="Z747" s="260"/>
      <c r="AA747" s="260"/>
      <c r="AB747" s="260"/>
      <c r="AC747" s="260"/>
      <c r="AD747" s="260"/>
      <c r="AE747" s="260"/>
      <c r="AF747" s="260"/>
      <c r="AG747" s="260"/>
      <c r="AH747" s="260"/>
      <c r="AI747" s="260"/>
      <c r="AJ747" s="260"/>
      <c r="AK747" s="260"/>
      <c r="AL747" s="260"/>
      <c r="AM747" s="260"/>
      <c r="AN747" s="260"/>
      <c r="AO747" s="260"/>
      <c r="AP747" s="260"/>
      <c r="AQ747" s="260"/>
      <c r="AR747" s="260"/>
      <c r="AS747" s="260"/>
      <c r="AT747" s="260"/>
      <c r="AU747" s="120"/>
    </row>
    <row r="748" spans="1:47" ht="14.4" customHeight="1" thickBot="1" x14ac:dyDescent="0.35">
      <c r="A748" s="133"/>
      <c r="B748" s="79" t="s">
        <v>1247</v>
      </c>
      <c r="C748" s="82"/>
      <c r="D748" s="83"/>
      <c r="E748" s="112"/>
      <c r="F748" s="114" t="s">
        <v>1785</v>
      </c>
      <c r="G748" s="111" t="str">
        <f t="shared" si="31"/>
        <v/>
      </c>
      <c r="H748" s="203"/>
      <c r="I748" s="204"/>
      <c r="J748" s="261"/>
      <c r="K748" s="261"/>
      <c r="L748" s="261"/>
      <c r="M748" s="261"/>
      <c r="N748" s="261"/>
      <c r="O748" s="261"/>
      <c r="P748" s="261"/>
      <c r="Q748" s="261"/>
      <c r="R748" s="261"/>
      <c r="S748" s="261"/>
      <c r="T748" s="261"/>
      <c r="U748" s="261"/>
      <c r="V748" s="261"/>
      <c r="W748" s="261"/>
      <c r="X748" s="261"/>
      <c r="Y748" s="261"/>
      <c r="Z748" s="261"/>
      <c r="AA748" s="261"/>
      <c r="AB748" s="261"/>
      <c r="AC748" s="261"/>
      <c r="AD748" s="261"/>
      <c r="AE748" s="261"/>
      <c r="AF748" s="261"/>
      <c r="AG748" s="261"/>
      <c r="AH748" s="261"/>
      <c r="AI748" s="261"/>
      <c r="AJ748" s="261"/>
      <c r="AK748" s="261"/>
      <c r="AL748" s="261"/>
      <c r="AM748" s="261"/>
      <c r="AN748" s="261"/>
      <c r="AO748" s="261"/>
      <c r="AP748" s="261"/>
      <c r="AQ748" s="261"/>
      <c r="AR748" s="261"/>
      <c r="AS748" s="261"/>
      <c r="AT748" s="261"/>
      <c r="AU748" s="120"/>
    </row>
    <row r="749" spans="1:47" ht="18.600000000000001" customHeight="1" thickBot="1" x14ac:dyDescent="0.35">
      <c r="A749" s="190" t="s">
        <v>498</v>
      </c>
      <c r="B749" s="191"/>
      <c r="C749" s="191"/>
      <c r="D749" s="192"/>
      <c r="E749" s="109" t="str">
        <f>IF(F749="◄","◄",IF(F749="ok","►",""))</f>
        <v>◄</v>
      </c>
      <c r="F749" s="110" t="str">
        <f>IF(F750&gt;0,"OK","◄")</f>
        <v>◄</v>
      </c>
      <c r="G749" s="111" t="str">
        <f t="shared" si="31"/>
        <v/>
      </c>
      <c r="H749" s="91">
        <v>27440</v>
      </c>
      <c r="I749" s="78" t="s">
        <v>43</v>
      </c>
      <c r="J749" s="23"/>
      <c r="K749" s="50" t="str">
        <f>IF(K750&gt;0,"","◄")</f>
        <v>◄</v>
      </c>
      <c r="L749" s="141"/>
      <c r="M749" s="141"/>
      <c r="N749" s="20"/>
      <c r="O749" s="50" t="str">
        <f>IF(O750&gt;0,"","◄")</f>
        <v>◄</v>
      </c>
      <c r="P749" s="3"/>
      <c r="Q749" s="4"/>
      <c r="R749" s="4"/>
      <c r="S749" s="50" t="str">
        <f>IF(S750&gt;0,"","◄")</f>
        <v>◄</v>
      </c>
      <c r="T749" s="4"/>
      <c r="U749" s="50" t="str">
        <f>IF(U750&gt;0,"","◄")</f>
        <v>◄</v>
      </c>
      <c r="V749" s="28"/>
      <c r="W749" s="4"/>
      <c r="X749" s="36" t="str">
        <f>IF(X750,"►","")</f>
        <v/>
      </c>
      <c r="Y749" s="142"/>
      <c r="Z749" s="142"/>
      <c r="AA749" s="4"/>
      <c r="AB749" s="36" t="str">
        <f>IF(AB750,"►","")</f>
        <v/>
      </c>
      <c r="AC749" s="4"/>
      <c r="AD749" s="4"/>
      <c r="AE749" s="4"/>
      <c r="AF749" s="36" t="str">
        <f>IF(AF750,"►","")</f>
        <v/>
      </c>
      <c r="AG749" s="4"/>
      <c r="AH749" s="36" t="str">
        <f>IF(AH750,"►","")</f>
        <v/>
      </c>
      <c r="AI749" s="14"/>
      <c r="AJ749" s="168" t="str">
        <f>IF(SUM(AJ750:AJ751)&gt;0,"◄","")</f>
        <v>◄</v>
      </c>
      <c r="AK749" s="169" t="s">
        <v>1742</v>
      </c>
      <c r="AL749" s="168" t="str">
        <f>IF(SUM(AL750:AL751)&gt;0,"◄","")</f>
        <v>◄</v>
      </c>
      <c r="AM749" s="170"/>
      <c r="AN749" s="168" t="str">
        <f>IF(SUM(AN750:AN751)&gt;0,"◄","")</f>
        <v>◄</v>
      </c>
      <c r="AO749" s="39" t="str">
        <f>IF(SUM(AO750:AO751)&gt;0,"►","")</f>
        <v/>
      </c>
      <c r="AP749" s="39" t="str">
        <f>IF(SUM(AP750:AP751)&gt;0,"►","")</f>
        <v/>
      </c>
      <c r="AQ749" s="39" t="str">
        <f>IF(SUM(AQ750:AQ751)&gt;0,"►","")</f>
        <v/>
      </c>
      <c r="AR749" s="40" t="str">
        <f>IF(SUM(AR750:AR751)&gt;0,"►","")</f>
        <v/>
      </c>
      <c r="AS749" s="19"/>
      <c r="AT749" s="19"/>
      <c r="AU749" s="120"/>
    </row>
    <row r="750" spans="1:47" ht="15" customHeight="1" thickBot="1" x14ac:dyDescent="0.35">
      <c r="A750" s="133"/>
      <c r="B750" s="79" t="s">
        <v>1247</v>
      </c>
      <c r="C750" s="82"/>
      <c r="D750" s="83"/>
      <c r="E750" s="112" t="str">
        <f>IF(F750&gt;0,"ok","◄")</f>
        <v>◄</v>
      </c>
      <c r="F750" s="113"/>
      <c r="G750" s="111" t="str">
        <f t="shared" si="31"/>
        <v/>
      </c>
      <c r="H750" s="203"/>
      <c r="I750" s="204"/>
      <c r="J750" s="159"/>
      <c r="K750" s="160"/>
      <c r="L750" s="161"/>
      <c r="M750" s="162"/>
      <c r="N750" s="163"/>
      <c r="O750" s="51"/>
      <c r="P750" s="58"/>
      <c r="Q750" s="59"/>
      <c r="R750" s="55"/>
      <c r="S750" s="52"/>
      <c r="T750" s="56"/>
      <c r="U750" s="52"/>
      <c r="V750" s="35"/>
      <c r="W750" s="164">
        <f>J750</f>
        <v>0</v>
      </c>
      <c r="X750" s="165"/>
      <c r="Y750" s="165"/>
      <c r="Z750" s="165"/>
      <c r="AA750" s="57">
        <f>N750</f>
        <v>0</v>
      </c>
      <c r="AB750" s="60"/>
      <c r="AC750" s="61"/>
      <c r="AD750" s="62"/>
      <c r="AE750" s="57">
        <f>R750</f>
        <v>0</v>
      </c>
      <c r="AF750" s="63"/>
      <c r="AG750" s="57">
        <f>T750</f>
        <v>0</v>
      </c>
      <c r="AH750" s="54"/>
      <c r="AI750" s="14"/>
      <c r="AJ750" s="171">
        <f>IF(K750+O750&gt;=2,0,IF(K750+O750=1,0,1))</f>
        <v>1</v>
      </c>
      <c r="AK750" s="172" t="str">
        <f>IF(K750+O750&gt;=2,0,IF(K750+O750=1,0,"or◄"))</f>
        <v>or◄</v>
      </c>
      <c r="AL750" s="173">
        <f>IF(K750+O750&gt;=1,"",IF(K750+O750&gt;=2,"",1))</f>
        <v>1</v>
      </c>
      <c r="AM750" s="174">
        <f>IF(S750&gt;=1,"",IF(S750&gt;=2,"",1))</f>
        <v>1</v>
      </c>
      <c r="AN750" s="173">
        <f>IF(U750&gt;=1,"",IF(U750&gt;=2,"",1))</f>
        <v>1</v>
      </c>
      <c r="AO750" s="175">
        <f>X750</f>
        <v>0</v>
      </c>
      <c r="AP750" s="22">
        <f>AB750</f>
        <v>0</v>
      </c>
      <c r="AQ750" s="22">
        <f>AF750</f>
        <v>0</v>
      </c>
      <c r="AR750" s="13">
        <f>AH750</f>
        <v>0</v>
      </c>
      <c r="AS750" s="10" t="str">
        <f>IF(SUM(K750,O750,S750,U750)&gt;0,J750*K750+N750*O750+R750*S750+T750*U750,"")</f>
        <v/>
      </c>
      <c r="AT750" s="41" t="str">
        <f>IF(SUM(X750,AB750,AF750,AH750)&gt;0,W750*X750+AA750*AB750+AE750*AF750+AG750*AH750,"")</f>
        <v/>
      </c>
      <c r="AU750" s="120"/>
    </row>
    <row r="751" spans="1:47" ht="14.4" customHeight="1" thickBot="1" x14ac:dyDescent="0.35">
      <c r="A751" s="90" t="s">
        <v>499</v>
      </c>
      <c r="B751" s="74"/>
      <c r="C751" s="75"/>
      <c r="D751" s="76"/>
      <c r="E751" s="109" t="str">
        <f>IF(F751="◄","◄",IF(F751="ok","►",""))</f>
        <v>◄</v>
      </c>
      <c r="F751" s="110" t="str">
        <f>IF(F752&gt;0,"OK","◄")</f>
        <v>◄</v>
      </c>
      <c r="G751" s="111" t="str">
        <f t="shared" si="31"/>
        <v/>
      </c>
      <c r="H751" s="91">
        <v>27442</v>
      </c>
      <c r="I751" s="78" t="s">
        <v>43</v>
      </c>
      <c r="J751" s="23"/>
      <c r="K751" s="50" t="str">
        <f>IF(K752&gt;0,"","◄")</f>
        <v>◄</v>
      </c>
      <c r="L751" s="141"/>
      <c r="M751" s="141"/>
      <c r="N751" s="20"/>
      <c r="O751" s="50" t="str">
        <f>IF(O752&gt;0,"","◄")</f>
        <v>◄</v>
      </c>
      <c r="P751" s="3"/>
      <c r="Q751" s="4"/>
      <c r="R751" s="4"/>
      <c r="S751" s="50" t="str">
        <f>IF(S752&gt;0,"","◄")</f>
        <v>◄</v>
      </c>
      <c r="T751" s="4"/>
      <c r="U751" s="50" t="str">
        <f>IF(U752&gt;0,"","◄")</f>
        <v>◄</v>
      </c>
      <c r="V751" s="28"/>
      <c r="W751" s="4"/>
      <c r="X751" s="36" t="str">
        <f>IF(X752,"►","")</f>
        <v/>
      </c>
      <c r="Y751" s="142"/>
      <c r="Z751" s="142"/>
      <c r="AA751" s="4"/>
      <c r="AB751" s="36" t="str">
        <f>IF(AB752,"►","")</f>
        <v/>
      </c>
      <c r="AC751" s="4"/>
      <c r="AD751" s="4"/>
      <c r="AE751" s="4"/>
      <c r="AF751" s="36" t="str">
        <f>IF(AF752,"►","")</f>
        <v/>
      </c>
      <c r="AG751" s="4"/>
      <c r="AH751" s="36" t="str">
        <f>IF(AH752,"►","")</f>
        <v/>
      </c>
      <c r="AI751" s="14"/>
      <c r="AJ751" s="168" t="str">
        <f>IF(SUM(AJ752:AJ753)&gt;0,"◄","")</f>
        <v>◄</v>
      </c>
      <c r="AK751" s="169" t="s">
        <v>1742</v>
      </c>
      <c r="AL751" s="168" t="str">
        <f>IF(SUM(AL752:AL753)&gt;0,"◄","")</f>
        <v>◄</v>
      </c>
      <c r="AM751" s="170"/>
      <c r="AN751" s="168" t="str">
        <f>IF(SUM(AN752:AN753)&gt;0,"◄","")</f>
        <v>◄</v>
      </c>
      <c r="AO751" s="39" t="str">
        <f>IF(SUM(AO752:AO753)&gt;0,"►","")</f>
        <v/>
      </c>
      <c r="AP751" s="39" t="str">
        <f>IF(SUM(AP752:AP753)&gt;0,"►","")</f>
        <v/>
      </c>
      <c r="AQ751" s="39" t="str">
        <f>IF(SUM(AQ752:AQ753)&gt;0,"►","")</f>
        <v/>
      </c>
      <c r="AR751" s="40" t="str">
        <f>IF(SUM(AR752:AR753)&gt;0,"►","")</f>
        <v/>
      </c>
      <c r="AS751" s="6"/>
      <c r="AT751" s="19"/>
      <c r="AU751" s="120"/>
    </row>
    <row r="752" spans="1:47" ht="14.4" customHeight="1" thickBot="1" x14ac:dyDescent="0.35">
      <c r="A752" s="133"/>
      <c r="B752" s="79" t="s">
        <v>1248</v>
      </c>
      <c r="C752" s="82"/>
      <c r="D752" s="83"/>
      <c r="E752" s="112" t="str">
        <f>IF(F752&gt;0,"ok","◄")</f>
        <v>◄</v>
      </c>
      <c r="F752" s="113"/>
      <c r="G752" s="111" t="str">
        <f t="shared" si="31"/>
        <v/>
      </c>
      <c r="H752" s="203"/>
      <c r="I752" s="204"/>
      <c r="J752" s="159"/>
      <c r="K752" s="160"/>
      <c r="L752" s="161"/>
      <c r="M752" s="162"/>
      <c r="N752" s="163"/>
      <c r="O752" s="51"/>
      <c r="P752" s="58"/>
      <c r="Q752" s="59"/>
      <c r="R752" s="55"/>
      <c r="S752" s="52"/>
      <c r="T752" s="56"/>
      <c r="U752" s="52"/>
      <c r="V752" s="35"/>
      <c r="W752" s="164">
        <f>J752</f>
        <v>0</v>
      </c>
      <c r="X752" s="165"/>
      <c r="Y752" s="165"/>
      <c r="Z752" s="165"/>
      <c r="AA752" s="57">
        <f>N752</f>
        <v>0</v>
      </c>
      <c r="AB752" s="60"/>
      <c r="AC752" s="61"/>
      <c r="AD752" s="62"/>
      <c r="AE752" s="57">
        <f>R752</f>
        <v>0</v>
      </c>
      <c r="AF752" s="63"/>
      <c r="AG752" s="57">
        <f>T752</f>
        <v>0</v>
      </c>
      <c r="AH752" s="54"/>
      <c r="AI752" s="14"/>
      <c r="AJ752" s="171">
        <f>IF(K752+O752&gt;=2,0,IF(K752+O752=1,0,1))</f>
        <v>1</v>
      </c>
      <c r="AK752" s="172" t="str">
        <f>IF(K752+O752&gt;=2,0,IF(K752+O752=1,0,"or◄"))</f>
        <v>or◄</v>
      </c>
      <c r="AL752" s="173">
        <f>IF(K752+O752&gt;=1,"",IF(K752+O752&gt;=2,"",1))</f>
        <v>1</v>
      </c>
      <c r="AM752" s="174">
        <f>IF(S752&gt;=1,"",IF(S752&gt;=2,"",1))</f>
        <v>1</v>
      </c>
      <c r="AN752" s="173">
        <f>IF(U752&gt;=1,"",IF(U752&gt;=2,"",1))</f>
        <v>1</v>
      </c>
      <c r="AO752" s="175">
        <f>X752</f>
        <v>0</v>
      </c>
      <c r="AP752" s="22">
        <f>AB752</f>
        <v>0</v>
      </c>
      <c r="AQ752" s="22">
        <f>AF752</f>
        <v>0</v>
      </c>
      <c r="AR752" s="13">
        <f>AH752</f>
        <v>0</v>
      </c>
      <c r="AS752" s="10" t="str">
        <f>IF(SUM(K752,O752,S752,U752)&gt;0,J752*K752+N752*O752+R752*S752+T752*U752,"")</f>
        <v/>
      </c>
      <c r="AT752" s="41" t="str">
        <f>IF(SUM(X752,AB752,AF752,AH752)&gt;0,W752*X752+AA752*AB752+AE752*AF752+AG752*AH752,"")</f>
        <v/>
      </c>
      <c r="AU752" s="120"/>
    </row>
    <row r="753" spans="1:47" ht="14.4" customHeight="1" thickBot="1" x14ac:dyDescent="0.35">
      <c r="A753" s="90" t="s">
        <v>500</v>
      </c>
      <c r="B753" s="74"/>
      <c r="C753" s="75"/>
      <c r="D753" s="76"/>
      <c r="E753" s="109" t="str">
        <f>IF(F753="◄","◄",IF(F753="ok","►",""))</f>
        <v>◄</v>
      </c>
      <c r="F753" s="110" t="str">
        <f>IF(F754&gt;0,"OK","◄")</f>
        <v>◄</v>
      </c>
      <c r="G753" s="111" t="str">
        <f t="shared" si="31"/>
        <v/>
      </c>
      <c r="H753" s="91">
        <v>27447</v>
      </c>
      <c r="I753" s="78" t="s">
        <v>43</v>
      </c>
      <c r="J753" s="23"/>
      <c r="K753" s="50" t="str">
        <f>IF(K754&gt;0,"","◄")</f>
        <v>◄</v>
      </c>
      <c r="L753" s="141"/>
      <c r="M753" s="141"/>
      <c r="N753" s="20"/>
      <c r="O753" s="50" t="str">
        <f>IF(O754&gt;0,"","◄")</f>
        <v>◄</v>
      </c>
      <c r="P753" s="3"/>
      <c r="Q753" s="4"/>
      <c r="R753" s="4"/>
      <c r="S753" s="50" t="str">
        <f>IF(S754&gt;0,"","◄")</f>
        <v>◄</v>
      </c>
      <c r="T753" s="4"/>
      <c r="U753" s="50" t="str">
        <f>IF(U754&gt;0,"","◄")</f>
        <v>◄</v>
      </c>
      <c r="V753" s="28"/>
      <c r="W753" s="4"/>
      <c r="X753" s="36" t="str">
        <f>IF(X754,"►","")</f>
        <v/>
      </c>
      <c r="Y753" s="142"/>
      <c r="Z753" s="142"/>
      <c r="AA753" s="4"/>
      <c r="AB753" s="36" t="str">
        <f>IF(AB754,"►","")</f>
        <v/>
      </c>
      <c r="AC753" s="4"/>
      <c r="AD753" s="4"/>
      <c r="AE753" s="4"/>
      <c r="AF753" s="36" t="str">
        <f>IF(AF754,"►","")</f>
        <v/>
      </c>
      <c r="AG753" s="4"/>
      <c r="AH753" s="36" t="str">
        <f>IF(AH754,"►","")</f>
        <v/>
      </c>
      <c r="AI753" s="14"/>
      <c r="AJ753" s="168" t="str">
        <f>IF(SUM(AJ754:AJ755)&gt;0,"◄","")</f>
        <v>◄</v>
      </c>
      <c r="AK753" s="169" t="s">
        <v>1742</v>
      </c>
      <c r="AL753" s="168" t="str">
        <f>IF(SUM(AL754:AL755)&gt;0,"◄","")</f>
        <v>◄</v>
      </c>
      <c r="AM753" s="170"/>
      <c r="AN753" s="168" t="str">
        <f>IF(SUM(AN754:AN755)&gt;0,"◄","")</f>
        <v>◄</v>
      </c>
      <c r="AO753" s="39" t="str">
        <f>IF(SUM(AO754:AO755)&gt;0,"►","")</f>
        <v/>
      </c>
      <c r="AP753" s="39" t="str">
        <f>IF(SUM(AP754:AP755)&gt;0,"►","")</f>
        <v/>
      </c>
      <c r="AQ753" s="39" t="str">
        <f>IF(SUM(AQ754:AQ755)&gt;0,"►","")</f>
        <v/>
      </c>
      <c r="AR753" s="40" t="str">
        <f>IF(SUM(AR754:AR755)&gt;0,"►","")</f>
        <v/>
      </c>
      <c r="AS753" s="19"/>
      <c r="AT753" s="19"/>
      <c r="AU753" s="120"/>
    </row>
    <row r="754" spans="1:47" ht="15" customHeight="1" thickBot="1" x14ac:dyDescent="0.35">
      <c r="A754" s="133"/>
      <c r="B754" s="79" t="s">
        <v>1249</v>
      </c>
      <c r="C754" s="82"/>
      <c r="D754" s="83"/>
      <c r="E754" s="112" t="str">
        <f>IF(F754&gt;0,"ok","◄")</f>
        <v>◄</v>
      </c>
      <c r="F754" s="113"/>
      <c r="G754" s="111" t="str">
        <f t="shared" si="31"/>
        <v/>
      </c>
      <c r="H754" s="203"/>
      <c r="I754" s="204"/>
      <c r="J754" s="159"/>
      <c r="K754" s="160"/>
      <c r="L754" s="161"/>
      <c r="M754" s="162"/>
      <c r="N754" s="163"/>
      <c r="O754" s="51"/>
      <c r="P754" s="58"/>
      <c r="Q754" s="59"/>
      <c r="R754" s="55"/>
      <c r="S754" s="52"/>
      <c r="T754" s="56"/>
      <c r="U754" s="52"/>
      <c r="V754" s="35"/>
      <c r="W754" s="164">
        <f>J754</f>
        <v>0</v>
      </c>
      <c r="X754" s="165"/>
      <c r="Y754" s="165"/>
      <c r="Z754" s="165"/>
      <c r="AA754" s="57">
        <f>N754</f>
        <v>0</v>
      </c>
      <c r="AB754" s="60"/>
      <c r="AC754" s="61"/>
      <c r="AD754" s="62"/>
      <c r="AE754" s="57">
        <f>R754</f>
        <v>0</v>
      </c>
      <c r="AF754" s="63"/>
      <c r="AG754" s="57">
        <f>T754</f>
        <v>0</v>
      </c>
      <c r="AH754" s="54"/>
      <c r="AI754" s="14"/>
      <c r="AJ754" s="171">
        <f>IF(K754+O754&gt;=2,0,IF(K754+O754=1,0,1))</f>
        <v>1</v>
      </c>
      <c r="AK754" s="172" t="str">
        <f>IF(K754+O754&gt;=2,0,IF(K754+O754=1,0,"or◄"))</f>
        <v>or◄</v>
      </c>
      <c r="AL754" s="173">
        <f>IF(K754+O754&gt;=1,"",IF(K754+O754&gt;=2,"",1))</f>
        <v>1</v>
      </c>
      <c r="AM754" s="174">
        <f>IF(S754&gt;=1,"",IF(S754&gt;=2,"",1))</f>
        <v>1</v>
      </c>
      <c r="AN754" s="173">
        <f>IF(U754&gt;=1,"",IF(U754&gt;=2,"",1))</f>
        <v>1</v>
      </c>
      <c r="AO754" s="175">
        <f>X754</f>
        <v>0</v>
      </c>
      <c r="AP754" s="22">
        <f>AB754</f>
        <v>0</v>
      </c>
      <c r="AQ754" s="22">
        <f>AF754</f>
        <v>0</v>
      </c>
      <c r="AR754" s="13">
        <f>AH754</f>
        <v>0</v>
      </c>
      <c r="AS754" s="10" t="str">
        <f>IF(SUM(K754,O754,S754,U754)&gt;0,J754*K754+N754*O754+R754*S754+T754*U754,"")</f>
        <v/>
      </c>
      <c r="AT754" s="41" t="str">
        <f>IF(SUM(X754,AB754,AF754,AH754)&gt;0,W754*X754+AA754*AB754+AE754*AF754+AG754*AH754,"")</f>
        <v/>
      </c>
      <c r="AU754" s="120"/>
    </row>
    <row r="755" spans="1:47" ht="14.4" customHeight="1" x14ac:dyDescent="0.3">
      <c r="A755" s="190" t="s">
        <v>501</v>
      </c>
      <c r="B755" s="191"/>
      <c r="C755" s="191"/>
      <c r="D755" s="192"/>
      <c r="E755" s="111" t="str">
        <f>IF(AND(F755="◄",G755="►"),"◄?►",IF(F755="◄","◄",IF(G755="►","►","")))</f>
        <v/>
      </c>
      <c r="F755" s="111" t="str">
        <f>IF(AND(G755="◄",H757="►"),"◄?►",IF(G755="◄","◄",IF(H757="►","►","")))</f>
        <v/>
      </c>
      <c r="G755" s="111" t="str">
        <f t="shared" si="31"/>
        <v/>
      </c>
      <c r="H755" s="91">
        <v>27468</v>
      </c>
      <c r="I755" s="78" t="s">
        <v>43</v>
      </c>
      <c r="J755" s="260"/>
      <c r="K755" s="260"/>
      <c r="L755" s="260"/>
      <c r="M755" s="260"/>
      <c r="N755" s="260"/>
      <c r="O755" s="260"/>
      <c r="P755" s="260"/>
      <c r="Q755" s="260"/>
      <c r="R755" s="260"/>
      <c r="S755" s="260"/>
      <c r="T755" s="260"/>
      <c r="U755" s="260"/>
      <c r="V755" s="260"/>
      <c r="W755" s="260"/>
      <c r="X755" s="260"/>
      <c r="Y755" s="260"/>
      <c r="Z755" s="260"/>
      <c r="AA755" s="260"/>
      <c r="AB755" s="260"/>
      <c r="AC755" s="260"/>
      <c r="AD755" s="260"/>
      <c r="AE755" s="260"/>
      <c r="AF755" s="260"/>
      <c r="AG755" s="260"/>
      <c r="AH755" s="260"/>
      <c r="AI755" s="260"/>
      <c r="AJ755" s="260"/>
      <c r="AK755" s="260"/>
      <c r="AL755" s="260"/>
      <c r="AM755" s="260"/>
      <c r="AN755" s="260"/>
      <c r="AO755" s="260"/>
      <c r="AP755" s="260"/>
      <c r="AQ755" s="260"/>
      <c r="AR755" s="260"/>
      <c r="AS755" s="260"/>
      <c r="AT755" s="260"/>
      <c r="AU755" s="120"/>
    </row>
    <row r="756" spans="1:47" ht="15" customHeight="1" x14ac:dyDescent="0.3">
      <c r="A756" s="133"/>
      <c r="B756" s="79" t="s">
        <v>1248</v>
      </c>
      <c r="C756" s="82"/>
      <c r="D756" s="83"/>
      <c r="E756" s="112"/>
      <c r="F756" s="114" t="s">
        <v>1785</v>
      </c>
      <c r="G756" s="111" t="str">
        <f t="shared" si="31"/>
        <v/>
      </c>
      <c r="H756" s="203"/>
      <c r="I756" s="204"/>
      <c r="J756" s="261"/>
      <c r="K756" s="261"/>
      <c r="L756" s="261"/>
      <c r="M756" s="261"/>
      <c r="N756" s="261"/>
      <c r="O756" s="261"/>
      <c r="P756" s="261"/>
      <c r="Q756" s="261"/>
      <c r="R756" s="261"/>
      <c r="S756" s="261"/>
      <c r="T756" s="261"/>
      <c r="U756" s="261"/>
      <c r="V756" s="261"/>
      <c r="W756" s="261"/>
      <c r="X756" s="261"/>
      <c r="Y756" s="261"/>
      <c r="Z756" s="261"/>
      <c r="AA756" s="261"/>
      <c r="AB756" s="261"/>
      <c r="AC756" s="261"/>
      <c r="AD756" s="261"/>
      <c r="AE756" s="261"/>
      <c r="AF756" s="261"/>
      <c r="AG756" s="261"/>
      <c r="AH756" s="261"/>
      <c r="AI756" s="261"/>
      <c r="AJ756" s="261"/>
      <c r="AK756" s="261"/>
      <c r="AL756" s="261"/>
      <c r="AM756" s="261"/>
      <c r="AN756" s="261"/>
      <c r="AO756" s="261"/>
      <c r="AP756" s="261"/>
      <c r="AQ756" s="261"/>
      <c r="AR756" s="261"/>
      <c r="AS756" s="261"/>
      <c r="AT756" s="261"/>
      <c r="AU756" s="120"/>
    </row>
    <row r="757" spans="1:47" ht="14.4" customHeight="1" x14ac:dyDescent="0.3">
      <c r="A757" s="90" t="s">
        <v>502</v>
      </c>
      <c r="B757" s="74"/>
      <c r="C757" s="75"/>
      <c r="D757" s="76"/>
      <c r="E757" s="111" t="str">
        <f>IF(AND(F757="◄",G757="►"),"◄?►",IF(F757="◄","◄",IF(G757="►","►","")))</f>
        <v/>
      </c>
      <c r="F757" s="111" t="str">
        <f>IF(AND(G757="◄",H759="►"),"◄?►",IF(G757="◄","◄",IF(H759="►","►","")))</f>
        <v/>
      </c>
      <c r="G757" s="111" t="str">
        <f t="shared" si="31"/>
        <v/>
      </c>
      <c r="H757" s="91">
        <v>27470</v>
      </c>
      <c r="I757" s="78" t="s">
        <v>43</v>
      </c>
      <c r="J757" s="260"/>
      <c r="K757" s="260"/>
      <c r="L757" s="260"/>
      <c r="M757" s="260"/>
      <c r="N757" s="260"/>
      <c r="O757" s="260"/>
      <c r="P757" s="260"/>
      <c r="Q757" s="260"/>
      <c r="R757" s="260"/>
      <c r="S757" s="260"/>
      <c r="T757" s="260"/>
      <c r="U757" s="260"/>
      <c r="V757" s="260"/>
      <c r="W757" s="260"/>
      <c r="X757" s="260"/>
      <c r="Y757" s="260"/>
      <c r="Z757" s="260"/>
      <c r="AA757" s="260"/>
      <c r="AB757" s="260"/>
      <c r="AC757" s="260"/>
      <c r="AD757" s="260"/>
      <c r="AE757" s="260"/>
      <c r="AF757" s="260"/>
      <c r="AG757" s="260"/>
      <c r="AH757" s="260"/>
      <c r="AI757" s="260"/>
      <c r="AJ757" s="260"/>
      <c r="AK757" s="260"/>
      <c r="AL757" s="260"/>
      <c r="AM757" s="260"/>
      <c r="AN757" s="260"/>
      <c r="AO757" s="260"/>
      <c r="AP757" s="260"/>
      <c r="AQ757" s="260"/>
      <c r="AR757" s="260"/>
      <c r="AS757" s="260"/>
      <c r="AT757" s="260"/>
      <c r="AU757" s="120"/>
    </row>
    <row r="758" spans="1:47" ht="14.4" customHeight="1" x14ac:dyDescent="0.3">
      <c r="A758" s="133"/>
      <c r="B758" s="79" t="s">
        <v>1248</v>
      </c>
      <c r="C758" s="82"/>
      <c r="D758" s="83"/>
      <c r="E758" s="112"/>
      <c r="F758" s="114" t="s">
        <v>1785</v>
      </c>
      <c r="G758" s="111" t="str">
        <f t="shared" si="31"/>
        <v/>
      </c>
      <c r="H758" s="203"/>
      <c r="I758" s="204"/>
      <c r="J758" s="261"/>
      <c r="K758" s="261"/>
      <c r="L758" s="261"/>
      <c r="M758" s="261"/>
      <c r="N758" s="261"/>
      <c r="O758" s="261"/>
      <c r="P758" s="261"/>
      <c r="Q758" s="261"/>
      <c r="R758" s="261"/>
      <c r="S758" s="261"/>
      <c r="T758" s="261"/>
      <c r="U758" s="261"/>
      <c r="V758" s="261"/>
      <c r="W758" s="261"/>
      <c r="X758" s="261"/>
      <c r="Y758" s="261"/>
      <c r="Z758" s="261"/>
      <c r="AA758" s="261"/>
      <c r="AB758" s="261"/>
      <c r="AC758" s="261"/>
      <c r="AD758" s="261"/>
      <c r="AE758" s="261"/>
      <c r="AF758" s="261"/>
      <c r="AG758" s="261"/>
      <c r="AH758" s="261"/>
      <c r="AI758" s="261"/>
      <c r="AJ758" s="261"/>
      <c r="AK758" s="261"/>
      <c r="AL758" s="261"/>
      <c r="AM758" s="261"/>
      <c r="AN758" s="261"/>
      <c r="AO758" s="261"/>
      <c r="AP758" s="261"/>
      <c r="AQ758" s="261"/>
      <c r="AR758" s="261"/>
      <c r="AS758" s="261"/>
      <c r="AT758" s="261"/>
      <c r="AU758" s="120"/>
    </row>
    <row r="759" spans="1:47" ht="14.4" customHeight="1" x14ac:dyDescent="0.3">
      <c r="A759" s="90" t="s">
        <v>503</v>
      </c>
      <c r="B759" s="74"/>
      <c r="C759" s="75"/>
      <c r="D759" s="76"/>
      <c r="E759" s="111" t="str">
        <f>IF(AND(F759="◄",G759="►"),"◄?►",IF(F759="◄","◄",IF(G759="►","►","")))</f>
        <v/>
      </c>
      <c r="F759" s="111" t="str">
        <f>IF(AND(G759="◄",H761="►"),"◄?►",IF(G759="◄","◄",IF(H761="►","►","")))</f>
        <v/>
      </c>
      <c r="G759" s="111" t="str">
        <f t="shared" si="31"/>
        <v/>
      </c>
      <c r="H759" s="91">
        <v>27470</v>
      </c>
      <c r="I759" s="78" t="s">
        <v>43</v>
      </c>
      <c r="J759" s="260"/>
      <c r="K759" s="260"/>
      <c r="L759" s="260"/>
      <c r="M759" s="260"/>
      <c r="N759" s="260"/>
      <c r="O759" s="260"/>
      <c r="P759" s="260"/>
      <c r="Q759" s="260"/>
      <c r="R759" s="260"/>
      <c r="S759" s="260"/>
      <c r="T759" s="260"/>
      <c r="U759" s="260"/>
      <c r="V759" s="260"/>
      <c r="W759" s="260"/>
      <c r="X759" s="260"/>
      <c r="Y759" s="260"/>
      <c r="Z759" s="260"/>
      <c r="AA759" s="260"/>
      <c r="AB759" s="260"/>
      <c r="AC759" s="260"/>
      <c r="AD759" s="260"/>
      <c r="AE759" s="260"/>
      <c r="AF759" s="260"/>
      <c r="AG759" s="260"/>
      <c r="AH759" s="260"/>
      <c r="AI759" s="260"/>
      <c r="AJ759" s="260"/>
      <c r="AK759" s="260"/>
      <c r="AL759" s="260"/>
      <c r="AM759" s="260"/>
      <c r="AN759" s="260"/>
      <c r="AO759" s="260"/>
      <c r="AP759" s="260"/>
      <c r="AQ759" s="260"/>
      <c r="AR759" s="260"/>
      <c r="AS759" s="260"/>
      <c r="AT759" s="260"/>
      <c r="AU759" s="120"/>
    </row>
    <row r="760" spans="1:47" ht="14.4" customHeight="1" thickBot="1" x14ac:dyDescent="0.35">
      <c r="A760" s="133"/>
      <c r="B760" s="79" t="s">
        <v>1248</v>
      </c>
      <c r="C760" s="82"/>
      <c r="D760" s="83"/>
      <c r="E760" s="112"/>
      <c r="F760" s="114" t="s">
        <v>1785</v>
      </c>
      <c r="G760" s="111" t="str">
        <f t="shared" si="31"/>
        <v/>
      </c>
      <c r="H760" s="203"/>
      <c r="I760" s="204"/>
      <c r="J760" s="261"/>
      <c r="K760" s="261"/>
      <c r="L760" s="261"/>
      <c r="M760" s="261"/>
      <c r="N760" s="261"/>
      <c r="O760" s="261"/>
      <c r="P760" s="261"/>
      <c r="Q760" s="261"/>
      <c r="R760" s="261"/>
      <c r="S760" s="261"/>
      <c r="T760" s="261"/>
      <c r="U760" s="261"/>
      <c r="V760" s="261"/>
      <c r="W760" s="261"/>
      <c r="X760" s="261"/>
      <c r="Y760" s="261"/>
      <c r="Z760" s="261"/>
      <c r="AA760" s="261"/>
      <c r="AB760" s="261"/>
      <c r="AC760" s="261"/>
      <c r="AD760" s="261"/>
      <c r="AE760" s="261"/>
      <c r="AF760" s="261"/>
      <c r="AG760" s="261"/>
      <c r="AH760" s="261"/>
      <c r="AI760" s="261"/>
      <c r="AJ760" s="261"/>
      <c r="AK760" s="261"/>
      <c r="AL760" s="261"/>
      <c r="AM760" s="261"/>
      <c r="AN760" s="261"/>
      <c r="AO760" s="261"/>
      <c r="AP760" s="261"/>
      <c r="AQ760" s="261"/>
      <c r="AR760" s="261"/>
      <c r="AS760" s="261"/>
      <c r="AT760" s="261"/>
      <c r="AU760" s="120"/>
    </row>
    <row r="761" spans="1:47" ht="14.4" customHeight="1" thickBot="1" x14ac:dyDescent="0.35">
      <c r="A761" s="90" t="s">
        <v>504</v>
      </c>
      <c r="B761" s="74"/>
      <c r="C761" s="75"/>
      <c r="D761" s="76"/>
      <c r="E761" s="109" t="str">
        <f>IF(F761="◄","◄",IF(F761="ok","►",""))</f>
        <v>◄</v>
      </c>
      <c r="F761" s="110" t="str">
        <f>IF(F762&gt;0,"OK","◄")</f>
        <v>◄</v>
      </c>
      <c r="G761" s="111" t="str">
        <f t="shared" si="31"/>
        <v/>
      </c>
      <c r="H761" s="91">
        <v>27475</v>
      </c>
      <c r="I761" s="78" t="s">
        <v>43</v>
      </c>
      <c r="J761" s="23"/>
      <c r="K761" s="50" t="str">
        <f>IF(K762&gt;0,"","◄")</f>
        <v>◄</v>
      </c>
      <c r="L761" s="141"/>
      <c r="M761" s="141"/>
      <c r="N761" s="20"/>
      <c r="O761" s="50" t="str">
        <f>IF(O762&gt;0,"","◄")</f>
        <v>◄</v>
      </c>
      <c r="P761" s="3"/>
      <c r="Q761" s="4"/>
      <c r="R761" s="4"/>
      <c r="S761" s="50" t="str">
        <f>IF(S762&gt;0,"","◄")</f>
        <v>◄</v>
      </c>
      <c r="T761" s="4"/>
      <c r="U761" s="50" t="str">
        <f>IF(U762&gt;0,"","◄")</f>
        <v>◄</v>
      </c>
      <c r="V761" s="28"/>
      <c r="W761" s="4"/>
      <c r="X761" s="36" t="str">
        <f>IF(X762,"►","")</f>
        <v/>
      </c>
      <c r="Y761" s="142"/>
      <c r="Z761" s="142"/>
      <c r="AA761" s="4"/>
      <c r="AB761" s="36" t="str">
        <f>IF(AB762,"►","")</f>
        <v/>
      </c>
      <c r="AC761" s="4"/>
      <c r="AD761" s="4"/>
      <c r="AE761" s="4"/>
      <c r="AF761" s="36" t="str">
        <f>IF(AF762,"►","")</f>
        <v/>
      </c>
      <c r="AG761" s="4"/>
      <c r="AH761" s="36" t="str">
        <f>IF(AH762,"►","")</f>
        <v/>
      </c>
      <c r="AI761" s="14"/>
      <c r="AJ761" s="168" t="str">
        <f>IF(SUM(AJ762:AJ763)&gt;0,"◄","")</f>
        <v>◄</v>
      </c>
      <c r="AK761" s="169" t="s">
        <v>1742</v>
      </c>
      <c r="AL761" s="168" t="str">
        <f>IF(SUM(AL762:AL763)&gt;0,"◄","")</f>
        <v>◄</v>
      </c>
      <c r="AM761" s="170"/>
      <c r="AN761" s="168" t="str">
        <f>IF(SUM(AN762:AN763)&gt;0,"◄","")</f>
        <v>◄</v>
      </c>
      <c r="AO761" s="39" t="str">
        <f>IF(SUM(AO762:AO763)&gt;0,"►","")</f>
        <v/>
      </c>
      <c r="AP761" s="39" t="str">
        <f>IF(SUM(AP762:AP763)&gt;0,"►","")</f>
        <v/>
      </c>
      <c r="AQ761" s="39" t="str">
        <f>IF(SUM(AQ762:AQ763)&gt;0,"►","")</f>
        <v/>
      </c>
      <c r="AR761" s="40" t="str">
        <f>IF(SUM(AR762:AR763)&gt;0,"►","")</f>
        <v/>
      </c>
      <c r="AS761" s="19"/>
      <c r="AT761" s="19"/>
      <c r="AU761" s="120"/>
    </row>
    <row r="762" spans="1:47" ht="15" customHeight="1" thickBot="1" x14ac:dyDescent="0.35">
      <c r="A762" s="133"/>
      <c r="B762" s="79" t="s">
        <v>1250</v>
      </c>
      <c r="C762" s="82"/>
      <c r="D762" s="83"/>
      <c r="E762" s="112" t="str">
        <f>IF(F762&gt;0,"ok","◄")</f>
        <v>◄</v>
      </c>
      <c r="F762" s="113"/>
      <c r="G762" s="111" t="str">
        <f t="shared" si="31"/>
        <v/>
      </c>
      <c r="H762" s="203"/>
      <c r="I762" s="204"/>
      <c r="J762" s="159"/>
      <c r="K762" s="160"/>
      <c r="L762" s="161"/>
      <c r="M762" s="162"/>
      <c r="N762" s="163"/>
      <c r="O762" s="51"/>
      <c r="P762" s="58"/>
      <c r="Q762" s="59"/>
      <c r="R762" s="55"/>
      <c r="S762" s="52"/>
      <c r="T762" s="56"/>
      <c r="U762" s="52"/>
      <c r="V762" s="35"/>
      <c r="W762" s="164">
        <f>J762</f>
        <v>0</v>
      </c>
      <c r="X762" s="165"/>
      <c r="Y762" s="165"/>
      <c r="Z762" s="165"/>
      <c r="AA762" s="57">
        <f>N762</f>
        <v>0</v>
      </c>
      <c r="AB762" s="60"/>
      <c r="AC762" s="61"/>
      <c r="AD762" s="62"/>
      <c r="AE762" s="57">
        <f>R762</f>
        <v>0</v>
      </c>
      <c r="AF762" s="63"/>
      <c r="AG762" s="57">
        <f>T762</f>
        <v>0</v>
      </c>
      <c r="AH762" s="54"/>
      <c r="AI762" s="14"/>
      <c r="AJ762" s="171">
        <f>IF(K762+O762&gt;=2,0,IF(K762+O762=1,0,1))</f>
        <v>1</v>
      </c>
      <c r="AK762" s="172" t="str">
        <f>IF(K762+O762&gt;=2,0,IF(K762+O762=1,0,"or◄"))</f>
        <v>or◄</v>
      </c>
      <c r="AL762" s="173">
        <f>IF(K762+O762&gt;=1,"",IF(K762+O762&gt;=2,"",1))</f>
        <v>1</v>
      </c>
      <c r="AM762" s="174">
        <f>IF(S762&gt;=1,"",IF(S762&gt;=2,"",1))</f>
        <v>1</v>
      </c>
      <c r="AN762" s="173">
        <f>IF(U762&gt;=1,"",IF(U762&gt;=2,"",1))</f>
        <v>1</v>
      </c>
      <c r="AO762" s="175">
        <f>X762</f>
        <v>0</v>
      </c>
      <c r="AP762" s="22">
        <f>AB762</f>
        <v>0</v>
      </c>
      <c r="AQ762" s="22">
        <f>AF762</f>
        <v>0</v>
      </c>
      <c r="AR762" s="13">
        <f>AH762</f>
        <v>0</v>
      </c>
      <c r="AS762" s="10" t="str">
        <f>IF(SUM(K762,O762,S762,U762)&gt;0,J762*K762+N762*O762+R762*S762+T762*U762,"")</f>
        <v/>
      </c>
      <c r="AT762" s="41" t="str">
        <f>IF(SUM(X762,AB762,AF762,AH762)&gt;0,W762*X762+AA762*AB762+AE762*AF762+AG762*AH762,"")</f>
        <v/>
      </c>
      <c r="AU762" s="120"/>
    </row>
    <row r="763" spans="1:47" ht="14.4" customHeight="1" thickBot="1" x14ac:dyDescent="0.35">
      <c r="A763" s="90" t="s">
        <v>505</v>
      </c>
      <c r="B763" s="74"/>
      <c r="C763" s="75"/>
      <c r="D763" s="76"/>
      <c r="E763" s="109" t="str">
        <f>IF(F763="◄","◄",IF(F763="ok","►",""))</f>
        <v>◄</v>
      </c>
      <c r="F763" s="110" t="str">
        <f>IF(F764&gt;0,"OK","◄")</f>
        <v>◄</v>
      </c>
      <c r="G763" s="111" t="str">
        <f t="shared" si="31"/>
        <v/>
      </c>
      <c r="H763" s="91">
        <v>27489</v>
      </c>
      <c r="I763" s="78" t="s">
        <v>43</v>
      </c>
      <c r="J763" s="23"/>
      <c r="K763" s="50" t="str">
        <f>IF(K764&gt;0,"","◄")</f>
        <v>◄</v>
      </c>
      <c r="L763" s="141"/>
      <c r="M763" s="141"/>
      <c r="N763" s="20"/>
      <c r="O763" s="50" t="str">
        <f>IF(O764&gt;0,"","◄")</f>
        <v>◄</v>
      </c>
      <c r="P763" s="3"/>
      <c r="Q763" s="4"/>
      <c r="R763" s="4"/>
      <c r="S763" s="50" t="str">
        <f>IF(S764&gt;0,"","◄")</f>
        <v>◄</v>
      </c>
      <c r="T763" s="4"/>
      <c r="U763" s="50" t="str">
        <f>IF(U764&gt;0,"","◄")</f>
        <v>◄</v>
      </c>
      <c r="V763" s="28"/>
      <c r="W763" s="4"/>
      <c r="X763" s="36" t="str">
        <f>IF(X764,"►","")</f>
        <v/>
      </c>
      <c r="Y763" s="142"/>
      <c r="Z763" s="142"/>
      <c r="AA763" s="4"/>
      <c r="AB763" s="36" t="str">
        <f>IF(AB764,"►","")</f>
        <v/>
      </c>
      <c r="AC763" s="4"/>
      <c r="AD763" s="4"/>
      <c r="AE763" s="4"/>
      <c r="AF763" s="36" t="str">
        <f>IF(AF764,"►","")</f>
        <v/>
      </c>
      <c r="AG763" s="4"/>
      <c r="AH763" s="36" t="str">
        <f>IF(AH764,"►","")</f>
        <v/>
      </c>
      <c r="AI763" s="14"/>
      <c r="AJ763" s="168" t="str">
        <f>IF(SUM(AJ764:AJ765)&gt;0,"◄","")</f>
        <v>◄</v>
      </c>
      <c r="AK763" s="169" t="s">
        <v>1742</v>
      </c>
      <c r="AL763" s="168" t="str">
        <f>IF(SUM(AL764:AL765)&gt;0,"◄","")</f>
        <v>◄</v>
      </c>
      <c r="AM763" s="170"/>
      <c r="AN763" s="168" t="str">
        <f>IF(SUM(AN764:AN765)&gt;0,"◄","")</f>
        <v>◄</v>
      </c>
      <c r="AO763" s="39" t="str">
        <f>IF(SUM(AO764:AO765)&gt;0,"►","")</f>
        <v/>
      </c>
      <c r="AP763" s="39" t="str">
        <f>IF(SUM(AP764:AP765)&gt;0,"►","")</f>
        <v/>
      </c>
      <c r="AQ763" s="39" t="str">
        <f>IF(SUM(AQ764:AQ765)&gt;0,"►","")</f>
        <v/>
      </c>
      <c r="AR763" s="40" t="str">
        <f>IF(SUM(AR764:AR765)&gt;0,"►","")</f>
        <v/>
      </c>
      <c r="AS763" s="19"/>
      <c r="AT763" s="19"/>
      <c r="AU763" s="120"/>
    </row>
    <row r="764" spans="1:47" ht="15" customHeight="1" thickBot="1" x14ac:dyDescent="0.35">
      <c r="A764" s="133"/>
      <c r="B764" s="79" t="s">
        <v>1251</v>
      </c>
      <c r="C764" s="82"/>
      <c r="D764" s="83"/>
      <c r="E764" s="112" t="str">
        <f>IF(F764&gt;0,"ok","◄")</f>
        <v>◄</v>
      </c>
      <c r="F764" s="113"/>
      <c r="G764" s="111" t="str">
        <f t="shared" si="31"/>
        <v/>
      </c>
      <c r="H764" s="203"/>
      <c r="I764" s="204"/>
      <c r="J764" s="159"/>
      <c r="K764" s="160"/>
      <c r="L764" s="161"/>
      <c r="M764" s="162"/>
      <c r="N764" s="163"/>
      <c r="O764" s="51"/>
      <c r="P764" s="58"/>
      <c r="Q764" s="59"/>
      <c r="R764" s="55"/>
      <c r="S764" s="52"/>
      <c r="T764" s="56"/>
      <c r="U764" s="52"/>
      <c r="V764" s="35"/>
      <c r="W764" s="164">
        <f>J764</f>
        <v>0</v>
      </c>
      <c r="X764" s="165"/>
      <c r="Y764" s="165"/>
      <c r="Z764" s="165"/>
      <c r="AA764" s="57">
        <f>N764</f>
        <v>0</v>
      </c>
      <c r="AB764" s="60"/>
      <c r="AC764" s="61"/>
      <c r="AD764" s="62"/>
      <c r="AE764" s="57">
        <f>R764</f>
        <v>0</v>
      </c>
      <c r="AF764" s="63"/>
      <c r="AG764" s="57">
        <f>T764</f>
        <v>0</v>
      </c>
      <c r="AH764" s="54"/>
      <c r="AI764" s="14"/>
      <c r="AJ764" s="171">
        <f>IF(K764+O764&gt;=2,0,IF(K764+O764=1,0,1))</f>
        <v>1</v>
      </c>
      <c r="AK764" s="172" t="str">
        <f>IF(K764+O764&gt;=2,0,IF(K764+O764=1,0,"or◄"))</f>
        <v>or◄</v>
      </c>
      <c r="AL764" s="173">
        <f>IF(K764+O764&gt;=1,"",IF(K764+O764&gt;=2,"",1))</f>
        <v>1</v>
      </c>
      <c r="AM764" s="174">
        <f>IF(S764&gt;=1,"",IF(S764&gt;=2,"",1))</f>
        <v>1</v>
      </c>
      <c r="AN764" s="173">
        <f>IF(U764&gt;=1,"",IF(U764&gt;=2,"",1))</f>
        <v>1</v>
      </c>
      <c r="AO764" s="175">
        <f>X764</f>
        <v>0</v>
      </c>
      <c r="AP764" s="22">
        <f>AB764</f>
        <v>0</v>
      </c>
      <c r="AQ764" s="22">
        <f>AF764</f>
        <v>0</v>
      </c>
      <c r="AR764" s="13">
        <f>AH764</f>
        <v>0</v>
      </c>
      <c r="AS764" s="10" t="str">
        <f>IF(SUM(K764,O764,S764,U764)&gt;0,J764*K764+N764*O764+R764*S764+T764*U764,"")</f>
        <v/>
      </c>
      <c r="AT764" s="41" t="str">
        <f>IF(SUM(X764,AB764,AF764,AH764)&gt;0,W764*X764+AA764*AB764+AE764*AF764+AG764*AH764,"")</f>
        <v/>
      </c>
      <c r="AU764" s="120"/>
    </row>
    <row r="765" spans="1:47" ht="14.4" customHeight="1" thickBot="1" x14ac:dyDescent="0.35">
      <c r="A765" s="90" t="s">
        <v>506</v>
      </c>
      <c r="B765" s="74"/>
      <c r="C765" s="75"/>
      <c r="D765" s="76"/>
      <c r="E765" s="109" t="str">
        <f>IF(F765="◄","◄",IF(F765="ok","►",""))</f>
        <v>◄</v>
      </c>
      <c r="F765" s="110" t="str">
        <f>IF(F766&gt;0,"OK","◄")</f>
        <v>◄</v>
      </c>
      <c r="G765" s="111" t="str">
        <f t="shared" si="31"/>
        <v/>
      </c>
      <c r="H765" s="91">
        <v>27496</v>
      </c>
      <c r="I765" s="78" t="s">
        <v>43</v>
      </c>
      <c r="J765" s="23"/>
      <c r="K765" s="50" t="str">
        <f>IF(K766&gt;0,"","◄")</f>
        <v>◄</v>
      </c>
      <c r="L765" s="141"/>
      <c r="M765" s="141"/>
      <c r="N765" s="20"/>
      <c r="O765" s="50" t="str">
        <f>IF(O766&gt;0,"","◄")</f>
        <v>◄</v>
      </c>
      <c r="P765" s="3"/>
      <c r="Q765" s="4"/>
      <c r="R765" s="4"/>
      <c r="S765" s="50" t="str">
        <f>IF(S766&gt;0,"","◄")</f>
        <v>◄</v>
      </c>
      <c r="T765" s="4"/>
      <c r="U765" s="50" t="str">
        <f>IF(U766&gt;0,"","◄")</f>
        <v>◄</v>
      </c>
      <c r="V765" s="28"/>
      <c r="W765" s="4"/>
      <c r="X765" s="36" t="str">
        <f>IF(X766,"►","")</f>
        <v/>
      </c>
      <c r="Y765" s="142"/>
      <c r="Z765" s="142"/>
      <c r="AA765" s="4"/>
      <c r="AB765" s="36" t="str">
        <f>IF(AB766,"►","")</f>
        <v/>
      </c>
      <c r="AC765" s="4"/>
      <c r="AD765" s="4"/>
      <c r="AE765" s="4"/>
      <c r="AF765" s="36" t="str">
        <f>IF(AF766,"►","")</f>
        <v/>
      </c>
      <c r="AG765" s="4"/>
      <c r="AH765" s="36" t="str">
        <f>IF(AH766,"►","")</f>
        <v/>
      </c>
      <c r="AI765" s="14"/>
      <c r="AJ765" s="168" t="str">
        <f>IF(SUM(AJ766:AJ767)&gt;0,"◄","")</f>
        <v>◄</v>
      </c>
      <c r="AK765" s="169" t="s">
        <v>1742</v>
      </c>
      <c r="AL765" s="168" t="str">
        <f>IF(SUM(AL766:AL767)&gt;0,"◄","")</f>
        <v>◄</v>
      </c>
      <c r="AM765" s="170"/>
      <c r="AN765" s="168" t="str">
        <f>IF(SUM(AN766:AN767)&gt;0,"◄","")</f>
        <v>◄</v>
      </c>
      <c r="AO765" s="39" t="str">
        <f>IF(SUM(AO766:AO767)&gt;0,"►","")</f>
        <v/>
      </c>
      <c r="AP765" s="39" t="str">
        <f>IF(SUM(AP766:AP767)&gt;0,"►","")</f>
        <v/>
      </c>
      <c r="AQ765" s="39" t="str">
        <f>IF(SUM(AQ766:AQ767)&gt;0,"►","")</f>
        <v/>
      </c>
      <c r="AR765" s="40" t="str">
        <f>IF(SUM(AR766:AR767)&gt;0,"►","")</f>
        <v/>
      </c>
      <c r="AS765" s="19"/>
      <c r="AT765" s="19"/>
      <c r="AU765" s="120"/>
    </row>
    <row r="766" spans="1:47" ht="15" customHeight="1" thickBot="1" x14ac:dyDescent="0.35">
      <c r="A766" s="133"/>
      <c r="B766" s="79" t="s">
        <v>1252</v>
      </c>
      <c r="C766" s="82"/>
      <c r="D766" s="83"/>
      <c r="E766" s="112" t="str">
        <f>IF(F766&gt;0,"ok","◄")</f>
        <v>◄</v>
      </c>
      <c r="F766" s="113"/>
      <c r="G766" s="111" t="str">
        <f t="shared" si="31"/>
        <v/>
      </c>
      <c r="H766" s="203"/>
      <c r="I766" s="204"/>
      <c r="J766" s="159"/>
      <c r="K766" s="160"/>
      <c r="L766" s="161"/>
      <c r="M766" s="162"/>
      <c r="N766" s="163"/>
      <c r="O766" s="51"/>
      <c r="P766" s="58"/>
      <c r="Q766" s="59"/>
      <c r="R766" s="55"/>
      <c r="S766" s="52"/>
      <c r="T766" s="56"/>
      <c r="U766" s="52"/>
      <c r="V766" s="35"/>
      <c r="W766" s="164">
        <f>J766</f>
        <v>0</v>
      </c>
      <c r="X766" s="165"/>
      <c r="Y766" s="165"/>
      <c r="Z766" s="165"/>
      <c r="AA766" s="57">
        <f>N766</f>
        <v>0</v>
      </c>
      <c r="AB766" s="60"/>
      <c r="AC766" s="61"/>
      <c r="AD766" s="62"/>
      <c r="AE766" s="57">
        <f>R766</f>
        <v>0</v>
      </c>
      <c r="AF766" s="63"/>
      <c r="AG766" s="57">
        <f>T766</f>
        <v>0</v>
      </c>
      <c r="AH766" s="54"/>
      <c r="AI766" s="14"/>
      <c r="AJ766" s="171">
        <f>IF(K766+O766&gt;=2,0,IF(K766+O766=1,0,1))</f>
        <v>1</v>
      </c>
      <c r="AK766" s="172" t="str">
        <f>IF(K766+O766&gt;=2,0,IF(K766+O766=1,0,"or◄"))</f>
        <v>or◄</v>
      </c>
      <c r="AL766" s="173">
        <f>IF(K766+O766&gt;=1,"",IF(K766+O766&gt;=2,"",1))</f>
        <v>1</v>
      </c>
      <c r="AM766" s="174">
        <f>IF(S766&gt;=1,"",IF(S766&gt;=2,"",1))</f>
        <v>1</v>
      </c>
      <c r="AN766" s="173">
        <f>IF(U766&gt;=1,"",IF(U766&gt;=2,"",1))</f>
        <v>1</v>
      </c>
      <c r="AO766" s="175">
        <f>X766</f>
        <v>0</v>
      </c>
      <c r="AP766" s="22">
        <f>AB766</f>
        <v>0</v>
      </c>
      <c r="AQ766" s="22">
        <f>AF766</f>
        <v>0</v>
      </c>
      <c r="AR766" s="13">
        <f>AH766</f>
        <v>0</v>
      </c>
      <c r="AS766" s="10" t="str">
        <f>IF(SUM(K766,O766,S766,U766)&gt;0,J766*K766+N766*O766+R766*S766+T766*U766,"")</f>
        <v/>
      </c>
      <c r="AT766" s="41" t="str">
        <f>IF(SUM(X766,AB766,AF766,AH766)&gt;0,W766*X766+AA766*AB766+AE766*AF766+AG766*AH766,"")</f>
        <v/>
      </c>
      <c r="AU766" s="120"/>
    </row>
    <row r="767" spans="1:47" ht="28.95" customHeight="1" x14ac:dyDescent="0.3">
      <c r="A767" s="209" t="s">
        <v>507</v>
      </c>
      <c r="B767" s="210"/>
      <c r="C767" s="210"/>
      <c r="D767" s="211"/>
      <c r="E767" s="111" t="str">
        <f>IF(AND(F767="◄",G767="►"),"◄?►",IF(F767="◄","◄",IF(G767="►","►","")))</f>
        <v/>
      </c>
      <c r="F767" s="111" t="str">
        <f>IF(AND(G767="◄",H769="►"),"◄?►",IF(G767="◄","◄",IF(H769="►","►","")))</f>
        <v/>
      </c>
      <c r="G767" s="111" t="str">
        <f t="shared" si="31"/>
        <v/>
      </c>
      <c r="H767" s="91">
        <v>27503</v>
      </c>
      <c r="I767" s="78" t="s">
        <v>43</v>
      </c>
      <c r="J767" s="260"/>
      <c r="K767" s="260"/>
      <c r="L767" s="260"/>
      <c r="M767" s="260"/>
      <c r="N767" s="260"/>
      <c r="O767" s="260"/>
      <c r="P767" s="260"/>
      <c r="Q767" s="260"/>
      <c r="R767" s="260"/>
      <c r="S767" s="260"/>
      <c r="T767" s="260"/>
      <c r="U767" s="260"/>
      <c r="V767" s="260"/>
      <c r="W767" s="260"/>
      <c r="X767" s="260"/>
      <c r="Y767" s="260"/>
      <c r="Z767" s="260"/>
      <c r="AA767" s="260"/>
      <c r="AB767" s="260"/>
      <c r="AC767" s="260"/>
      <c r="AD767" s="260"/>
      <c r="AE767" s="260"/>
      <c r="AF767" s="260"/>
      <c r="AG767" s="260"/>
      <c r="AH767" s="260"/>
      <c r="AI767" s="260"/>
      <c r="AJ767" s="260"/>
      <c r="AK767" s="260"/>
      <c r="AL767" s="260"/>
      <c r="AM767" s="260"/>
      <c r="AN767" s="260"/>
      <c r="AO767" s="260"/>
      <c r="AP767" s="260"/>
      <c r="AQ767" s="260"/>
      <c r="AR767" s="260"/>
      <c r="AS767" s="260"/>
      <c r="AT767" s="260"/>
      <c r="AU767" s="120"/>
    </row>
    <row r="768" spans="1:47" ht="14.4" customHeight="1" thickBot="1" x14ac:dyDescent="0.35">
      <c r="A768" s="133"/>
      <c r="B768" s="79" t="s">
        <v>1252</v>
      </c>
      <c r="C768" s="82"/>
      <c r="D768" s="83"/>
      <c r="E768" s="112"/>
      <c r="F768" s="114" t="s">
        <v>1785</v>
      </c>
      <c r="G768" s="111" t="str">
        <f t="shared" si="31"/>
        <v/>
      </c>
      <c r="H768" s="203"/>
      <c r="I768" s="204"/>
      <c r="J768" s="261"/>
      <c r="K768" s="261"/>
      <c r="L768" s="261"/>
      <c r="M768" s="261"/>
      <c r="N768" s="261"/>
      <c r="O768" s="261"/>
      <c r="P768" s="261"/>
      <c r="Q768" s="261"/>
      <c r="R768" s="261"/>
      <c r="S768" s="261"/>
      <c r="T768" s="261"/>
      <c r="U768" s="261"/>
      <c r="V768" s="261"/>
      <c r="W768" s="261"/>
      <c r="X768" s="261"/>
      <c r="Y768" s="261"/>
      <c r="Z768" s="261"/>
      <c r="AA768" s="261"/>
      <c r="AB768" s="261"/>
      <c r="AC768" s="261"/>
      <c r="AD768" s="261"/>
      <c r="AE768" s="261"/>
      <c r="AF768" s="261"/>
      <c r="AG768" s="261"/>
      <c r="AH768" s="261"/>
      <c r="AI768" s="261"/>
      <c r="AJ768" s="261"/>
      <c r="AK768" s="261"/>
      <c r="AL768" s="261"/>
      <c r="AM768" s="261"/>
      <c r="AN768" s="261"/>
      <c r="AO768" s="261"/>
      <c r="AP768" s="261"/>
      <c r="AQ768" s="261"/>
      <c r="AR768" s="261"/>
      <c r="AS768" s="261"/>
      <c r="AT768" s="261"/>
      <c r="AU768" s="120"/>
    </row>
    <row r="769" spans="1:47" ht="14.4" customHeight="1" thickBot="1" x14ac:dyDescent="0.35">
      <c r="A769" s="90" t="s">
        <v>508</v>
      </c>
      <c r="B769" s="74"/>
      <c r="C769" s="75"/>
      <c r="D769" s="76"/>
      <c r="E769" s="109" t="str">
        <f>IF(F769="◄","◄",IF(F769="ok","►",""))</f>
        <v>◄</v>
      </c>
      <c r="F769" s="110" t="str">
        <f>IF(F770&gt;0,"OK","◄")</f>
        <v>◄</v>
      </c>
      <c r="G769" s="111" t="str">
        <f t="shared" si="31"/>
        <v/>
      </c>
      <c r="H769" s="91">
        <v>27503</v>
      </c>
      <c r="I769" s="78" t="s">
        <v>43</v>
      </c>
      <c r="J769" s="23"/>
      <c r="K769" s="50" t="str">
        <f>IF(K770&gt;0,"","◄")</f>
        <v>◄</v>
      </c>
      <c r="L769" s="141"/>
      <c r="M769" s="141"/>
      <c r="N769" s="20"/>
      <c r="O769" s="50" t="str">
        <f>IF(O770&gt;0,"","◄")</f>
        <v>◄</v>
      </c>
      <c r="P769" s="3"/>
      <c r="Q769" s="4"/>
      <c r="R769" s="4"/>
      <c r="S769" s="50" t="str">
        <f>IF(S770&gt;0,"","◄")</f>
        <v>◄</v>
      </c>
      <c r="T769" s="4"/>
      <c r="U769" s="50" t="str">
        <f>IF(U770&gt;0,"","◄")</f>
        <v>◄</v>
      </c>
      <c r="V769" s="28"/>
      <c r="W769" s="4"/>
      <c r="X769" s="36" t="str">
        <f>IF(X770,"►","")</f>
        <v/>
      </c>
      <c r="Y769" s="142"/>
      <c r="Z769" s="142"/>
      <c r="AA769" s="4"/>
      <c r="AB769" s="36" t="str">
        <f>IF(AB770,"►","")</f>
        <v/>
      </c>
      <c r="AC769" s="4"/>
      <c r="AD769" s="4"/>
      <c r="AE769" s="4"/>
      <c r="AF769" s="36" t="str">
        <f>IF(AF770,"►","")</f>
        <v/>
      </c>
      <c r="AG769" s="4"/>
      <c r="AH769" s="36" t="str">
        <f>IF(AH770,"►","")</f>
        <v/>
      </c>
      <c r="AI769" s="14"/>
      <c r="AJ769" s="168" t="str">
        <f>IF(SUM(AJ770:AJ771)&gt;0,"◄","")</f>
        <v>◄</v>
      </c>
      <c r="AK769" s="169" t="s">
        <v>1742</v>
      </c>
      <c r="AL769" s="168" t="str">
        <f>IF(SUM(AL770:AL771)&gt;0,"◄","")</f>
        <v>◄</v>
      </c>
      <c r="AM769" s="170"/>
      <c r="AN769" s="168" t="str">
        <f>IF(SUM(AN770:AN771)&gt;0,"◄","")</f>
        <v>◄</v>
      </c>
      <c r="AO769" s="39" t="str">
        <f>IF(SUM(AO770:AO771)&gt;0,"►","")</f>
        <v/>
      </c>
      <c r="AP769" s="39" t="str">
        <f>IF(SUM(AP770:AP771)&gt;0,"►","")</f>
        <v/>
      </c>
      <c r="AQ769" s="39" t="str">
        <f>IF(SUM(AQ770:AQ771)&gt;0,"►","")</f>
        <v/>
      </c>
      <c r="AR769" s="40" t="str">
        <f>IF(SUM(AR770:AR771)&gt;0,"►","")</f>
        <v/>
      </c>
      <c r="AS769" s="6"/>
      <c r="AT769" s="19"/>
      <c r="AU769" s="120"/>
    </row>
    <row r="770" spans="1:47" ht="15" customHeight="1" thickBot="1" x14ac:dyDescent="0.35">
      <c r="A770" s="133"/>
      <c r="B770" s="79" t="s">
        <v>1253</v>
      </c>
      <c r="C770" s="82"/>
      <c r="D770" s="83"/>
      <c r="E770" s="112" t="str">
        <f>IF(F770&gt;0,"ok","◄")</f>
        <v>◄</v>
      </c>
      <c r="F770" s="113"/>
      <c r="G770" s="111" t="str">
        <f t="shared" si="31"/>
        <v/>
      </c>
      <c r="H770" s="203"/>
      <c r="I770" s="204"/>
      <c r="J770" s="159"/>
      <c r="K770" s="160"/>
      <c r="L770" s="161"/>
      <c r="M770" s="162"/>
      <c r="N770" s="163"/>
      <c r="O770" s="51"/>
      <c r="P770" s="58"/>
      <c r="Q770" s="59"/>
      <c r="R770" s="55"/>
      <c r="S770" s="52"/>
      <c r="T770" s="56"/>
      <c r="U770" s="52"/>
      <c r="V770" s="35"/>
      <c r="W770" s="164">
        <f>J770</f>
        <v>0</v>
      </c>
      <c r="X770" s="165"/>
      <c r="Y770" s="165"/>
      <c r="Z770" s="165"/>
      <c r="AA770" s="57">
        <f>N770</f>
        <v>0</v>
      </c>
      <c r="AB770" s="60"/>
      <c r="AC770" s="61"/>
      <c r="AD770" s="62"/>
      <c r="AE770" s="57">
        <f>R770</f>
        <v>0</v>
      </c>
      <c r="AF770" s="63"/>
      <c r="AG770" s="57">
        <f>T770</f>
        <v>0</v>
      </c>
      <c r="AH770" s="54"/>
      <c r="AI770" s="14"/>
      <c r="AJ770" s="171">
        <f>IF(K770+O770&gt;=2,0,IF(K770+O770=1,0,1))</f>
        <v>1</v>
      </c>
      <c r="AK770" s="172" t="str">
        <f>IF(K770+O770&gt;=2,0,IF(K770+O770=1,0,"or◄"))</f>
        <v>or◄</v>
      </c>
      <c r="AL770" s="173">
        <f>IF(K770+O770&gt;=1,"",IF(K770+O770&gt;=2,"",1))</f>
        <v>1</v>
      </c>
      <c r="AM770" s="174">
        <f>IF(S770&gt;=1,"",IF(S770&gt;=2,"",1))</f>
        <v>1</v>
      </c>
      <c r="AN770" s="173">
        <f>IF(U770&gt;=1,"",IF(U770&gt;=2,"",1))</f>
        <v>1</v>
      </c>
      <c r="AO770" s="175">
        <f>X770</f>
        <v>0</v>
      </c>
      <c r="AP770" s="22">
        <f>AB770</f>
        <v>0</v>
      </c>
      <c r="AQ770" s="22">
        <f>AF770</f>
        <v>0</v>
      </c>
      <c r="AR770" s="13">
        <f>AH770</f>
        <v>0</v>
      </c>
      <c r="AS770" s="10" t="str">
        <f>IF(SUM(K770,O770,S770,U770)&gt;0,J770*K770+N770*O770+R770*S770+T770*U770,"")</f>
        <v/>
      </c>
      <c r="AT770" s="41" t="str">
        <f>IF(SUM(X770,AB770,AF770,AH770)&gt;0,W770*X770+AA770*AB770+AE770*AF770+AG770*AH770,"")</f>
        <v/>
      </c>
      <c r="AU770" s="120"/>
    </row>
    <row r="771" spans="1:47" ht="14.4" customHeight="1" thickBot="1" x14ac:dyDescent="0.35">
      <c r="A771" s="90" t="s">
        <v>509</v>
      </c>
      <c r="B771" s="74"/>
      <c r="C771" s="75"/>
      <c r="D771" s="76"/>
      <c r="E771" s="109" t="str">
        <f>IF(F771="◄","◄",IF(F771="ok","►",""))</f>
        <v>◄</v>
      </c>
      <c r="F771" s="110" t="str">
        <f>IF(F772&gt;0,"OK","◄")</f>
        <v>◄</v>
      </c>
      <c r="G771" s="111" t="str">
        <f t="shared" ref="G771:G834" si="35">IF(AND(H771="◄",I771="►"),"◄?►",IF(H771="◄","◄",IF(I771="►","►","")))</f>
        <v/>
      </c>
      <c r="H771" s="91">
        <v>27510</v>
      </c>
      <c r="I771" s="78" t="s">
        <v>43</v>
      </c>
      <c r="J771" s="23"/>
      <c r="K771" s="50" t="str">
        <f>IF(K772&gt;0,"","◄")</f>
        <v>◄</v>
      </c>
      <c r="L771" s="141"/>
      <c r="M771" s="141"/>
      <c r="N771" s="20"/>
      <c r="O771" s="50" t="str">
        <f>IF(O772&gt;0,"","◄")</f>
        <v>◄</v>
      </c>
      <c r="P771" s="3"/>
      <c r="Q771" s="4"/>
      <c r="R771" s="4"/>
      <c r="S771" s="50" t="str">
        <f>IF(S772&gt;0,"","◄")</f>
        <v>◄</v>
      </c>
      <c r="T771" s="4"/>
      <c r="U771" s="50" t="str">
        <f>IF(U772&gt;0,"","◄")</f>
        <v>◄</v>
      </c>
      <c r="V771" s="28"/>
      <c r="W771" s="4"/>
      <c r="X771" s="36" t="str">
        <f>IF(X772,"►","")</f>
        <v/>
      </c>
      <c r="Y771" s="142"/>
      <c r="Z771" s="142"/>
      <c r="AA771" s="4"/>
      <c r="AB771" s="36" t="str">
        <f>IF(AB772,"►","")</f>
        <v/>
      </c>
      <c r="AC771" s="4"/>
      <c r="AD771" s="4"/>
      <c r="AE771" s="4"/>
      <c r="AF771" s="36" t="str">
        <f>IF(AF772,"►","")</f>
        <v/>
      </c>
      <c r="AG771" s="4"/>
      <c r="AH771" s="36" t="str">
        <f>IF(AH772,"►","")</f>
        <v/>
      </c>
      <c r="AI771" s="14"/>
      <c r="AJ771" s="168" t="str">
        <f>IF(SUM(AJ772:AJ773)&gt;0,"◄","")</f>
        <v>◄</v>
      </c>
      <c r="AK771" s="169" t="s">
        <v>1742</v>
      </c>
      <c r="AL771" s="168" t="str">
        <f>IF(SUM(AL772:AL773)&gt;0,"◄","")</f>
        <v>◄</v>
      </c>
      <c r="AM771" s="170"/>
      <c r="AN771" s="168" t="str">
        <f>IF(SUM(AN772:AN773)&gt;0,"◄","")</f>
        <v>◄</v>
      </c>
      <c r="AO771" s="39" t="str">
        <f>IF(SUM(AO772:AO773)&gt;0,"►","")</f>
        <v/>
      </c>
      <c r="AP771" s="39" t="str">
        <f>IF(SUM(AP772:AP773)&gt;0,"►","")</f>
        <v/>
      </c>
      <c r="AQ771" s="39" t="str">
        <f>IF(SUM(AQ772:AQ773)&gt;0,"►","")</f>
        <v/>
      </c>
      <c r="AR771" s="40" t="str">
        <f>IF(SUM(AR772:AR773)&gt;0,"►","")</f>
        <v/>
      </c>
      <c r="AS771" s="19"/>
      <c r="AT771" s="19"/>
      <c r="AU771" s="120"/>
    </row>
    <row r="772" spans="1:47" ht="15" customHeight="1" thickBot="1" x14ac:dyDescent="0.35">
      <c r="A772" s="133"/>
      <c r="B772" s="79" t="s">
        <v>1254</v>
      </c>
      <c r="C772" s="82"/>
      <c r="D772" s="83"/>
      <c r="E772" s="112" t="str">
        <f>IF(F772&gt;0,"ok","◄")</f>
        <v>◄</v>
      </c>
      <c r="F772" s="113"/>
      <c r="G772" s="111" t="str">
        <f t="shared" si="35"/>
        <v/>
      </c>
      <c r="H772" s="203"/>
      <c r="I772" s="204"/>
      <c r="J772" s="159"/>
      <c r="K772" s="160"/>
      <c r="L772" s="161"/>
      <c r="M772" s="162"/>
      <c r="N772" s="163"/>
      <c r="O772" s="51"/>
      <c r="P772" s="58"/>
      <c r="Q772" s="59"/>
      <c r="R772" s="55"/>
      <c r="S772" s="52"/>
      <c r="T772" s="56"/>
      <c r="U772" s="52"/>
      <c r="V772" s="35"/>
      <c r="W772" s="164">
        <f>J772</f>
        <v>0</v>
      </c>
      <c r="X772" s="165"/>
      <c r="Y772" s="165"/>
      <c r="Z772" s="165"/>
      <c r="AA772" s="57">
        <f>N772</f>
        <v>0</v>
      </c>
      <c r="AB772" s="60"/>
      <c r="AC772" s="61"/>
      <c r="AD772" s="62"/>
      <c r="AE772" s="57">
        <f>R772</f>
        <v>0</v>
      </c>
      <c r="AF772" s="63"/>
      <c r="AG772" s="57">
        <f>T772</f>
        <v>0</v>
      </c>
      <c r="AH772" s="54"/>
      <c r="AI772" s="14"/>
      <c r="AJ772" s="171">
        <f>IF(K772+O772&gt;=2,0,IF(K772+O772=1,0,1))</f>
        <v>1</v>
      </c>
      <c r="AK772" s="172" t="str">
        <f>IF(K772+O772&gt;=2,0,IF(K772+O772=1,0,"or◄"))</f>
        <v>or◄</v>
      </c>
      <c r="AL772" s="173">
        <f>IF(K772+O772&gt;=1,"",IF(K772+O772&gt;=2,"",1))</f>
        <v>1</v>
      </c>
      <c r="AM772" s="174">
        <f>IF(S772&gt;=1,"",IF(S772&gt;=2,"",1))</f>
        <v>1</v>
      </c>
      <c r="AN772" s="173">
        <f>IF(U772&gt;=1,"",IF(U772&gt;=2,"",1))</f>
        <v>1</v>
      </c>
      <c r="AO772" s="175">
        <f>X772</f>
        <v>0</v>
      </c>
      <c r="AP772" s="22">
        <f>AB772</f>
        <v>0</v>
      </c>
      <c r="AQ772" s="22">
        <f>AF772</f>
        <v>0</v>
      </c>
      <c r="AR772" s="13">
        <f>AH772</f>
        <v>0</v>
      </c>
      <c r="AS772" s="10" t="str">
        <f>IF(SUM(K772,O772,S772,U772)&gt;0,J772*K772+N772*O772+R772*S772+T772*U772,"")</f>
        <v/>
      </c>
      <c r="AT772" s="41" t="str">
        <f>IF(SUM(X772,AB772,AF772,AH772)&gt;0,W772*X772+AA772*AB772+AE772*AF772+AG772*AH772,"")</f>
        <v/>
      </c>
      <c r="AU772" s="120"/>
    </row>
    <row r="773" spans="1:47" ht="14.4" customHeight="1" thickBot="1" x14ac:dyDescent="0.35">
      <c r="A773" s="90" t="s">
        <v>510</v>
      </c>
      <c r="B773" s="74"/>
      <c r="C773" s="75"/>
      <c r="D773" s="76"/>
      <c r="E773" s="109" t="str">
        <f>IF(F773="◄","◄",IF(F773="ok","►",""))</f>
        <v>◄</v>
      </c>
      <c r="F773" s="110" t="str">
        <f>IF(F774&gt;0,"OK","◄")</f>
        <v>◄</v>
      </c>
      <c r="G773" s="111" t="str">
        <f t="shared" si="35"/>
        <v/>
      </c>
      <c r="H773" s="91">
        <v>27517</v>
      </c>
      <c r="I773" s="78" t="s">
        <v>43</v>
      </c>
      <c r="J773" s="23"/>
      <c r="K773" s="50" t="str">
        <f>IF(K774&gt;0,"","◄")</f>
        <v>◄</v>
      </c>
      <c r="L773" s="141"/>
      <c r="M773" s="141"/>
      <c r="N773" s="20"/>
      <c r="O773" s="50" t="str">
        <f>IF(O774&gt;0,"","◄")</f>
        <v>◄</v>
      </c>
      <c r="P773" s="3"/>
      <c r="Q773" s="4"/>
      <c r="R773" s="4"/>
      <c r="S773" s="50" t="str">
        <f>IF(S774&gt;0,"","◄")</f>
        <v>◄</v>
      </c>
      <c r="T773" s="4"/>
      <c r="U773" s="50" t="str">
        <f>IF(U774&gt;0,"","◄")</f>
        <v>◄</v>
      </c>
      <c r="V773" s="28"/>
      <c r="W773" s="4"/>
      <c r="X773" s="36" t="str">
        <f>IF(X774,"►","")</f>
        <v/>
      </c>
      <c r="Y773" s="142"/>
      <c r="Z773" s="142"/>
      <c r="AA773" s="4"/>
      <c r="AB773" s="36" t="str">
        <f>IF(AB774,"►","")</f>
        <v/>
      </c>
      <c r="AC773" s="4"/>
      <c r="AD773" s="4"/>
      <c r="AE773" s="4"/>
      <c r="AF773" s="36" t="str">
        <f>IF(AF774,"►","")</f>
        <v/>
      </c>
      <c r="AG773" s="4"/>
      <c r="AH773" s="36" t="str">
        <f>IF(AH774,"►","")</f>
        <v/>
      </c>
      <c r="AI773" s="14"/>
      <c r="AJ773" s="168" t="str">
        <f>IF(SUM(AJ774:AJ775)&gt;0,"◄","")</f>
        <v>◄</v>
      </c>
      <c r="AK773" s="169" t="s">
        <v>1742</v>
      </c>
      <c r="AL773" s="168" t="str">
        <f>IF(SUM(AL774:AL775)&gt;0,"◄","")</f>
        <v>◄</v>
      </c>
      <c r="AM773" s="170"/>
      <c r="AN773" s="168" t="str">
        <f>IF(SUM(AN774:AN775)&gt;0,"◄","")</f>
        <v>◄</v>
      </c>
      <c r="AO773" s="39" t="str">
        <f>IF(SUM(AO774:AO775)&gt;0,"►","")</f>
        <v/>
      </c>
      <c r="AP773" s="39" t="str">
        <f>IF(SUM(AP774:AP775)&gt;0,"►","")</f>
        <v/>
      </c>
      <c r="AQ773" s="39" t="str">
        <f>IF(SUM(AQ774:AQ775)&gt;0,"►","")</f>
        <v/>
      </c>
      <c r="AR773" s="40" t="str">
        <f>IF(SUM(AR774:AR775)&gt;0,"►","")</f>
        <v/>
      </c>
      <c r="AS773" s="19"/>
      <c r="AT773" s="19"/>
      <c r="AU773" s="120"/>
    </row>
    <row r="774" spans="1:47" ht="15" customHeight="1" thickBot="1" x14ac:dyDescent="0.35">
      <c r="A774" s="133"/>
      <c r="B774" s="79" t="s">
        <v>1255</v>
      </c>
      <c r="C774" s="82"/>
      <c r="D774" s="83"/>
      <c r="E774" s="112" t="str">
        <f>IF(F774&gt;0,"ok","◄")</f>
        <v>◄</v>
      </c>
      <c r="F774" s="113"/>
      <c r="G774" s="111" t="str">
        <f t="shared" si="35"/>
        <v/>
      </c>
      <c r="H774" s="203"/>
      <c r="I774" s="204"/>
      <c r="J774" s="159"/>
      <c r="K774" s="160"/>
      <c r="L774" s="161"/>
      <c r="M774" s="162"/>
      <c r="N774" s="163"/>
      <c r="O774" s="51"/>
      <c r="P774" s="58"/>
      <c r="Q774" s="59"/>
      <c r="R774" s="55"/>
      <c r="S774" s="52"/>
      <c r="T774" s="56"/>
      <c r="U774" s="52"/>
      <c r="V774" s="35"/>
      <c r="W774" s="164">
        <f>J774</f>
        <v>0</v>
      </c>
      <c r="X774" s="165"/>
      <c r="Y774" s="165"/>
      <c r="Z774" s="165"/>
      <c r="AA774" s="57">
        <f>N774</f>
        <v>0</v>
      </c>
      <c r="AB774" s="60"/>
      <c r="AC774" s="61"/>
      <c r="AD774" s="62"/>
      <c r="AE774" s="57">
        <f>R774</f>
        <v>0</v>
      </c>
      <c r="AF774" s="63"/>
      <c r="AG774" s="57">
        <f>T774</f>
        <v>0</v>
      </c>
      <c r="AH774" s="54"/>
      <c r="AI774" s="14"/>
      <c r="AJ774" s="171">
        <f>IF(K774+O774&gt;=2,0,IF(K774+O774=1,0,1))</f>
        <v>1</v>
      </c>
      <c r="AK774" s="172" t="str">
        <f>IF(K774+O774&gt;=2,0,IF(K774+O774=1,0,"or◄"))</f>
        <v>or◄</v>
      </c>
      <c r="AL774" s="173">
        <f>IF(K774+O774&gt;=1,"",IF(K774+O774&gt;=2,"",1))</f>
        <v>1</v>
      </c>
      <c r="AM774" s="174">
        <f>IF(S774&gt;=1,"",IF(S774&gt;=2,"",1))</f>
        <v>1</v>
      </c>
      <c r="AN774" s="173">
        <f>IF(U774&gt;=1,"",IF(U774&gt;=2,"",1))</f>
        <v>1</v>
      </c>
      <c r="AO774" s="175">
        <f>X774</f>
        <v>0</v>
      </c>
      <c r="AP774" s="22">
        <f>AB774</f>
        <v>0</v>
      </c>
      <c r="AQ774" s="22">
        <f>AF774</f>
        <v>0</v>
      </c>
      <c r="AR774" s="13">
        <f>AH774</f>
        <v>0</v>
      </c>
      <c r="AS774" s="10" t="str">
        <f>IF(SUM(K774,O774,S774,U774)&gt;0,J774*K774+N774*O774+R774*S774+T774*U774,"")</f>
        <v/>
      </c>
      <c r="AT774" s="41" t="str">
        <f>IF(SUM(X774,AB774,AF774,AH774)&gt;0,W774*X774+AA774*AB774+AE774*AF774+AG774*AH774,"")</f>
        <v/>
      </c>
      <c r="AU774" s="120"/>
    </row>
    <row r="775" spans="1:47" ht="14.4" customHeight="1" thickBot="1" x14ac:dyDescent="0.35">
      <c r="A775" s="90" t="s">
        <v>511</v>
      </c>
      <c r="B775" s="74"/>
      <c r="C775" s="75"/>
      <c r="D775" s="76"/>
      <c r="E775" s="109" t="str">
        <f>IF(F775="◄","◄",IF(F775="ok","►",""))</f>
        <v>◄</v>
      </c>
      <c r="F775" s="110" t="str">
        <f>IF(F776&gt;0,"OK","◄")</f>
        <v>◄</v>
      </c>
      <c r="G775" s="111" t="str">
        <f t="shared" si="35"/>
        <v/>
      </c>
      <c r="H775" s="91">
        <v>27524</v>
      </c>
      <c r="I775" s="78" t="s">
        <v>43</v>
      </c>
      <c r="J775" s="23"/>
      <c r="K775" s="50" t="str">
        <f>IF(K776&gt;0,"","◄")</f>
        <v>◄</v>
      </c>
      <c r="L775" s="141"/>
      <c r="M775" s="141"/>
      <c r="N775" s="20"/>
      <c r="O775" s="50" t="str">
        <f>IF(O776&gt;0,"","◄")</f>
        <v>◄</v>
      </c>
      <c r="P775" s="3"/>
      <c r="Q775" s="4"/>
      <c r="R775" s="4"/>
      <c r="S775" s="50" t="str">
        <f>IF(S776&gt;0,"","◄")</f>
        <v>◄</v>
      </c>
      <c r="T775" s="4"/>
      <c r="U775" s="50" t="str">
        <f>IF(U776&gt;0,"","◄")</f>
        <v>◄</v>
      </c>
      <c r="V775" s="28"/>
      <c r="W775" s="4"/>
      <c r="X775" s="36" t="str">
        <f>IF(X776,"►","")</f>
        <v/>
      </c>
      <c r="Y775" s="142"/>
      <c r="Z775" s="142"/>
      <c r="AA775" s="4"/>
      <c r="AB775" s="36" t="str">
        <f>IF(AB776,"►","")</f>
        <v/>
      </c>
      <c r="AC775" s="4"/>
      <c r="AD775" s="4"/>
      <c r="AE775" s="4"/>
      <c r="AF775" s="36" t="str">
        <f>IF(AF776,"►","")</f>
        <v/>
      </c>
      <c r="AG775" s="4"/>
      <c r="AH775" s="36" t="str">
        <f>IF(AH776,"►","")</f>
        <v/>
      </c>
      <c r="AI775" s="14"/>
      <c r="AJ775" s="168" t="str">
        <f>IF(SUM(AJ776:AJ777)&gt;0,"◄","")</f>
        <v>◄</v>
      </c>
      <c r="AK775" s="169" t="s">
        <v>1742</v>
      </c>
      <c r="AL775" s="168" t="str">
        <f>IF(SUM(AL776:AL777)&gt;0,"◄","")</f>
        <v>◄</v>
      </c>
      <c r="AM775" s="170"/>
      <c r="AN775" s="168" t="str">
        <f>IF(SUM(AN776:AN777)&gt;0,"◄","")</f>
        <v>◄</v>
      </c>
      <c r="AO775" s="39" t="str">
        <f>IF(SUM(AO776:AO777)&gt;0,"►","")</f>
        <v/>
      </c>
      <c r="AP775" s="39" t="str">
        <f>IF(SUM(AP776:AP777)&gt;0,"►","")</f>
        <v/>
      </c>
      <c r="AQ775" s="39" t="str">
        <f>IF(SUM(AQ776:AQ777)&gt;0,"►","")</f>
        <v/>
      </c>
      <c r="AR775" s="40" t="str">
        <f>IF(SUM(AR776:AR777)&gt;0,"►","")</f>
        <v/>
      </c>
      <c r="AS775" s="19"/>
      <c r="AT775" s="19"/>
      <c r="AU775" s="120"/>
    </row>
    <row r="776" spans="1:47" ht="15" customHeight="1" thickBot="1" x14ac:dyDescent="0.35">
      <c r="A776" s="133"/>
      <c r="B776" s="79" t="s">
        <v>1256</v>
      </c>
      <c r="C776" s="82"/>
      <c r="D776" s="83"/>
      <c r="E776" s="112" t="str">
        <f>IF(F776&gt;0,"ok","◄")</f>
        <v>◄</v>
      </c>
      <c r="F776" s="113"/>
      <c r="G776" s="111" t="str">
        <f t="shared" si="35"/>
        <v/>
      </c>
      <c r="H776" s="203"/>
      <c r="I776" s="204"/>
      <c r="J776" s="159"/>
      <c r="K776" s="160"/>
      <c r="L776" s="161"/>
      <c r="M776" s="162"/>
      <c r="N776" s="163"/>
      <c r="O776" s="51"/>
      <c r="P776" s="58"/>
      <c r="Q776" s="59"/>
      <c r="R776" s="55"/>
      <c r="S776" s="52"/>
      <c r="T776" s="56"/>
      <c r="U776" s="52"/>
      <c r="V776" s="35"/>
      <c r="W776" s="164">
        <f>J776</f>
        <v>0</v>
      </c>
      <c r="X776" s="165"/>
      <c r="Y776" s="165"/>
      <c r="Z776" s="165"/>
      <c r="AA776" s="57">
        <f>N776</f>
        <v>0</v>
      </c>
      <c r="AB776" s="60"/>
      <c r="AC776" s="61"/>
      <c r="AD776" s="62"/>
      <c r="AE776" s="57">
        <f>R776</f>
        <v>0</v>
      </c>
      <c r="AF776" s="63"/>
      <c r="AG776" s="57">
        <f>T776</f>
        <v>0</v>
      </c>
      <c r="AH776" s="54"/>
      <c r="AI776" s="14"/>
      <c r="AJ776" s="171">
        <f>IF(K776+O776&gt;=2,0,IF(K776+O776=1,0,1))</f>
        <v>1</v>
      </c>
      <c r="AK776" s="172" t="str">
        <f>IF(K776+O776&gt;=2,0,IF(K776+O776=1,0,"or◄"))</f>
        <v>or◄</v>
      </c>
      <c r="AL776" s="173">
        <f>IF(K776+O776&gt;=1,"",IF(K776+O776&gt;=2,"",1))</f>
        <v>1</v>
      </c>
      <c r="AM776" s="174">
        <f>IF(S776&gt;=1,"",IF(S776&gt;=2,"",1))</f>
        <v>1</v>
      </c>
      <c r="AN776" s="173">
        <f>IF(U776&gt;=1,"",IF(U776&gt;=2,"",1))</f>
        <v>1</v>
      </c>
      <c r="AO776" s="175">
        <f>X776</f>
        <v>0</v>
      </c>
      <c r="AP776" s="22">
        <f>AB776</f>
        <v>0</v>
      </c>
      <c r="AQ776" s="22">
        <f>AF776</f>
        <v>0</v>
      </c>
      <c r="AR776" s="13">
        <f>AH776</f>
        <v>0</v>
      </c>
      <c r="AS776" s="10" t="str">
        <f>IF(SUM(K776,O776,S776,U776)&gt;0,J776*K776+N776*O776+R776*S776+T776*U776,"")</f>
        <v/>
      </c>
      <c r="AT776" s="41" t="str">
        <f>IF(SUM(X776,AB776,AF776,AH776)&gt;0,W776*X776+AA776*AB776+AE776*AF776+AG776*AH776,"")</f>
        <v/>
      </c>
      <c r="AU776" s="120"/>
    </row>
    <row r="777" spans="1:47" ht="14.4" customHeight="1" thickBot="1" x14ac:dyDescent="0.35">
      <c r="A777" s="90" t="s">
        <v>512</v>
      </c>
      <c r="B777" s="74"/>
      <c r="C777" s="75"/>
      <c r="D777" s="76"/>
      <c r="E777" s="109" t="str">
        <f>IF(F777="◄","◄",IF(F777="ok","►",""))</f>
        <v>◄</v>
      </c>
      <c r="F777" s="110" t="str">
        <f>IF(F778&gt;0,"OK","◄")</f>
        <v>◄</v>
      </c>
      <c r="G777" s="111" t="str">
        <f t="shared" si="35"/>
        <v/>
      </c>
      <c r="H777" s="91">
        <v>27538</v>
      </c>
      <c r="I777" s="78" t="s">
        <v>43</v>
      </c>
      <c r="J777" s="23"/>
      <c r="K777" s="50" t="str">
        <f>IF(K778&gt;0,"","◄")</f>
        <v>◄</v>
      </c>
      <c r="L777" s="141"/>
      <c r="M777" s="141"/>
      <c r="N777" s="20"/>
      <c r="O777" s="50" t="str">
        <f>IF(O778&gt;0,"","◄")</f>
        <v>◄</v>
      </c>
      <c r="P777" s="3"/>
      <c r="Q777" s="4"/>
      <c r="R777" s="4"/>
      <c r="S777" s="50" t="str">
        <f>IF(S778&gt;0,"","◄")</f>
        <v>◄</v>
      </c>
      <c r="T777" s="4"/>
      <c r="U777" s="50" t="str">
        <f>IF(U778&gt;0,"","◄")</f>
        <v>◄</v>
      </c>
      <c r="V777" s="28"/>
      <c r="W777" s="4"/>
      <c r="X777" s="36" t="str">
        <f>IF(X778,"►","")</f>
        <v/>
      </c>
      <c r="Y777" s="142"/>
      <c r="Z777" s="142"/>
      <c r="AA777" s="4"/>
      <c r="AB777" s="36" t="str">
        <f>IF(AB778,"►","")</f>
        <v/>
      </c>
      <c r="AC777" s="4"/>
      <c r="AD777" s="4"/>
      <c r="AE777" s="4"/>
      <c r="AF777" s="36" t="str">
        <f>IF(AF778,"►","")</f>
        <v/>
      </c>
      <c r="AG777" s="4"/>
      <c r="AH777" s="36" t="str">
        <f>IF(AH778,"►","")</f>
        <v/>
      </c>
      <c r="AI777" s="14"/>
      <c r="AJ777" s="168" t="str">
        <f>IF(SUM(AJ778:AJ779)&gt;0,"◄","")</f>
        <v>◄</v>
      </c>
      <c r="AK777" s="169" t="s">
        <v>1742</v>
      </c>
      <c r="AL777" s="168" t="str">
        <f>IF(SUM(AL778:AL779)&gt;0,"◄","")</f>
        <v>◄</v>
      </c>
      <c r="AM777" s="170"/>
      <c r="AN777" s="168" t="str">
        <f>IF(SUM(AN778:AN779)&gt;0,"◄","")</f>
        <v>◄</v>
      </c>
      <c r="AO777" s="39" t="str">
        <f>IF(SUM(AO778:AO779)&gt;0,"►","")</f>
        <v/>
      </c>
      <c r="AP777" s="39" t="str">
        <f>IF(SUM(AP778:AP779)&gt;0,"►","")</f>
        <v/>
      </c>
      <c r="AQ777" s="39" t="str">
        <f>IF(SUM(AQ778:AQ779)&gt;0,"►","")</f>
        <v/>
      </c>
      <c r="AR777" s="40" t="str">
        <f>IF(SUM(AR778:AR779)&gt;0,"►","")</f>
        <v/>
      </c>
      <c r="AS777" s="19"/>
      <c r="AT777" s="19"/>
      <c r="AU777" s="120"/>
    </row>
    <row r="778" spans="1:47" ht="15" customHeight="1" thickBot="1" x14ac:dyDescent="0.35">
      <c r="A778" s="133"/>
      <c r="B778" s="79" t="s">
        <v>1255</v>
      </c>
      <c r="C778" s="82"/>
      <c r="D778" s="83"/>
      <c r="E778" s="112" t="str">
        <f>IF(F778&gt;0,"ok","◄")</f>
        <v>◄</v>
      </c>
      <c r="F778" s="113"/>
      <c r="G778" s="111" t="str">
        <f t="shared" si="35"/>
        <v/>
      </c>
      <c r="H778" s="203"/>
      <c r="I778" s="204"/>
      <c r="J778" s="159"/>
      <c r="K778" s="160"/>
      <c r="L778" s="161"/>
      <c r="M778" s="162"/>
      <c r="N778" s="163"/>
      <c r="O778" s="51"/>
      <c r="P778" s="58"/>
      <c r="Q778" s="59"/>
      <c r="R778" s="55"/>
      <c r="S778" s="52"/>
      <c r="T778" s="56"/>
      <c r="U778" s="52"/>
      <c r="V778" s="35"/>
      <c r="W778" s="164">
        <f>J778</f>
        <v>0</v>
      </c>
      <c r="X778" s="165"/>
      <c r="Y778" s="165"/>
      <c r="Z778" s="165"/>
      <c r="AA778" s="57">
        <f>N778</f>
        <v>0</v>
      </c>
      <c r="AB778" s="60"/>
      <c r="AC778" s="61"/>
      <c r="AD778" s="62"/>
      <c r="AE778" s="57">
        <f>R778</f>
        <v>0</v>
      </c>
      <c r="AF778" s="63"/>
      <c r="AG778" s="57">
        <f>T778</f>
        <v>0</v>
      </c>
      <c r="AH778" s="54"/>
      <c r="AI778" s="14"/>
      <c r="AJ778" s="171">
        <f>IF(K778+O778&gt;=2,0,IF(K778+O778=1,0,1))</f>
        <v>1</v>
      </c>
      <c r="AK778" s="172" t="str">
        <f>IF(K778+O778&gt;=2,0,IF(K778+O778=1,0,"or◄"))</f>
        <v>or◄</v>
      </c>
      <c r="AL778" s="173">
        <f>IF(K778+O778&gt;=1,"",IF(K778+O778&gt;=2,"",1))</f>
        <v>1</v>
      </c>
      <c r="AM778" s="174">
        <f>IF(S778&gt;=1,"",IF(S778&gt;=2,"",1))</f>
        <v>1</v>
      </c>
      <c r="AN778" s="173">
        <f>IF(U778&gt;=1,"",IF(U778&gt;=2,"",1))</f>
        <v>1</v>
      </c>
      <c r="AO778" s="175">
        <f>X778</f>
        <v>0</v>
      </c>
      <c r="AP778" s="22">
        <f>AB778</f>
        <v>0</v>
      </c>
      <c r="AQ778" s="22">
        <f>AF778</f>
        <v>0</v>
      </c>
      <c r="AR778" s="13">
        <f>AH778</f>
        <v>0</v>
      </c>
      <c r="AS778" s="10" t="str">
        <f>IF(SUM(K778,O778,S778,U778)&gt;0,J778*K778+N778*O778+R778*S778+T778*U778,"")</f>
        <v/>
      </c>
      <c r="AT778" s="41" t="str">
        <f>IF(SUM(X778,AB778,AF778,AH778)&gt;0,W778*X778+AA778*AB778+AE778*AF778+AG778*AH778,"")</f>
        <v/>
      </c>
      <c r="AU778" s="120"/>
    </row>
    <row r="779" spans="1:47" ht="14.4" customHeight="1" thickBot="1" x14ac:dyDescent="0.35">
      <c r="A779" s="90" t="s">
        <v>513</v>
      </c>
      <c r="B779" s="74"/>
      <c r="C779" s="75"/>
      <c r="D779" s="76"/>
      <c r="E779" s="109" t="str">
        <f>IF(F779="◄","◄",IF(F779="ok","►",""))</f>
        <v>◄</v>
      </c>
      <c r="F779" s="110" t="str">
        <f>IF(F780&gt;0,"OK","◄")</f>
        <v>◄</v>
      </c>
      <c r="G779" s="111" t="str">
        <f t="shared" si="35"/>
        <v/>
      </c>
      <c r="H779" s="91">
        <v>27552</v>
      </c>
      <c r="I779" s="78" t="s">
        <v>43</v>
      </c>
      <c r="J779" s="23"/>
      <c r="K779" s="50" t="str">
        <f>IF(K780&gt;0,"","◄")</f>
        <v>◄</v>
      </c>
      <c r="L779" s="141"/>
      <c r="M779" s="141"/>
      <c r="N779" s="20"/>
      <c r="O779" s="50" t="str">
        <f>IF(O780&gt;0,"","◄")</f>
        <v>◄</v>
      </c>
      <c r="P779" s="3"/>
      <c r="Q779" s="4"/>
      <c r="R779" s="4"/>
      <c r="S779" s="50" t="str">
        <f>IF(S780&gt;0,"","◄")</f>
        <v>◄</v>
      </c>
      <c r="T779" s="4"/>
      <c r="U779" s="50" t="str">
        <f>IF(U780&gt;0,"","◄")</f>
        <v>◄</v>
      </c>
      <c r="V779" s="28"/>
      <c r="W779" s="4"/>
      <c r="X779" s="36" t="str">
        <f>IF(X780,"►","")</f>
        <v/>
      </c>
      <c r="Y779" s="142"/>
      <c r="Z779" s="142"/>
      <c r="AA779" s="4"/>
      <c r="AB779" s="36" t="str">
        <f>IF(AB780,"►","")</f>
        <v/>
      </c>
      <c r="AC779" s="4"/>
      <c r="AD779" s="4"/>
      <c r="AE779" s="4"/>
      <c r="AF779" s="36" t="str">
        <f>IF(AF780,"►","")</f>
        <v/>
      </c>
      <c r="AG779" s="4"/>
      <c r="AH779" s="36" t="str">
        <f>IF(AH780,"►","")</f>
        <v/>
      </c>
      <c r="AI779" s="14"/>
      <c r="AJ779" s="168" t="str">
        <f>IF(SUM(AJ780:AJ781)&gt;0,"◄","")</f>
        <v>◄</v>
      </c>
      <c r="AK779" s="169" t="s">
        <v>1742</v>
      </c>
      <c r="AL779" s="168" t="str">
        <f>IF(SUM(AL780:AL781)&gt;0,"◄","")</f>
        <v>◄</v>
      </c>
      <c r="AM779" s="170"/>
      <c r="AN779" s="168" t="str">
        <f>IF(SUM(AN780:AN781)&gt;0,"◄","")</f>
        <v>◄</v>
      </c>
      <c r="AO779" s="39" t="str">
        <f>IF(SUM(AO780:AO781)&gt;0,"►","")</f>
        <v/>
      </c>
      <c r="AP779" s="39" t="str">
        <f>IF(SUM(AP780:AP781)&gt;0,"►","")</f>
        <v/>
      </c>
      <c r="AQ779" s="39" t="str">
        <f>IF(SUM(AQ780:AQ781)&gt;0,"►","")</f>
        <v/>
      </c>
      <c r="AR779" s="40" t="str">
        <f>IF(SUM(AR780:AR781)&gt;0,"►","")</f>
        <v/>
      </c>
      <c r="AS779" s="19"/>
      <c r="AT779" s="19"/>
      <c r="AU779" s="120"/>
    </row>
    <row r="780" spans="1:47" ht="15" customHeight="1" thickBot="1" x14ac:dyDescent="0.35">
      <c r="A780" s="133"/>
      <c r="B780" s="79" t="s">
        <v>1257</v>
      </c>
      <c r="C780" s="82"/>
      <c r="D780" s="83"/>
      <c r="E780" s="112" t="str">
        <f>IF(F780&gt;0,"ok","◄")</f>
        <v>◄</v>
      </c>
      <c r="F780" s="113"/>
      <c r="G780" s="111" t="str">
        <f t="shared" si="35"/>
        <v/>
      </c>
      <c r="H780" s="203"/>
      <c r="I780" s="204"/>
      <c r="J780" s="159"/>
      <c r="K780" s="160"/>
      <c r="L780" s="161"/>
      <c r="M780" s="162"/>
      <c r="N780" s="163"/>
      <c r="O780" s="51"/>
      <c r="P780" s="58"/>
      <c r="Q780" s="59"/>
      <c r="R780" s="55"/>
      <c r="S780" s="52"/>
      <c r="T780" s="56"/>
      <c r="U780" s="52"/>
      <c r="V780" s="35"/>
      <c r="W780" s="164">
        <f>J780</f>
        <v>0</v>
      </c>
      <c r="X780" s="165"/>
      <c r="Y780" s="165"/>
      <c r="Z780" s="165"/>
      <c r="AA780" s="57">
        <f>N780</f>
        <v>0</v>
      </c>
      <c r="AB780" s="60"/>
      <c r="AC780" s="61"/>
      <c r="AD780" s="62"/>
      <c r="AE780" s="57">
        <f>R780</f>
        <v>0</v>
      </c>
      <c r="AF780" s="63"/>
      <c r="AG780" s="57">
        <f>T780</f>
        <v>0</v>
      </c>
      <c r="AH780" s="54"/>
      <c r="AI780" s="14"/>
      <c r="AJ780" s="171">
        <f>IF(K780+O780&gt;=2,0,IF(K780+O780=1,0,1))</f>
        <v>1</v>
      </c>
      <c r="AK780" s="172" t="str">
        <f>IF(K780+O780&gt;=2,0,IF(K780+O780=1,0,"or◄"))</f>
        <v>or◄</v>
      </c>
      <c r="AL780" s="173">
        <f>IF(K780+O780&gt;=1,"",IF(K780+O780&gt;=2,"",1))</f>
        <v>1</v>
      </c>
      <c r="AM780" s="174">
        <f>IF(S780&gt;=1,"",IF(S780&gt;=2,"",1))</f>
        <v>1</v>
      </c>
      <c r="AN780" s="173">
        <f>IF(U780&gt;=1,"",IF(U780&gt;=2,"",1))</f>
        <v>1</v>
      </c>
      <c r="AO780" s="175">
        <f>X780</f>
        <v>0</v>
      </c>
      <c r="AP780" s="22">
        <f>AB780</f>
        <v>0</v>
      </c>
      <c r="AQ780" s="22">
        <f>AF780</f>
        <v>0</v>
      </c>
      <c r="AR780" s="13">
        <f>AH780</f>
        <v>0</v>
      </c>
      <c r="AS780" s="10" t="str">
        <f>IF(SUM(K780,O780,S780,U780)&gt;0,J780*K780+N780*O780+R780*S780+T780*U780,"")</f>
        <v/>
      </c>
      <c r="AT780" s="41" t="str">
        <f>IF(SUM(X780,AB780,AF780,AH780)&gt;0,W780*X780+AA780*AB780+AE780*AF780+AG780*AH780,"")</f>
        <v/>
      </c>
      <c r="AU780" s="120"/>
    </row>
    <row r="781" spans="1:47" ht="13.8" customHeight="1" thickBot="1" x14ac:dyDescent="0.35">
      <c r="A781" s="190" t="s">
        <v>514</v>
      </c>
      <c r="B781" s="191"/>
      <c r="C781" s="191"/>
      <c r="D781" s="192"/>
      <c r="E781" s="109" t="str">
        <f>IF(F781="◄","◄",IF(F781="ok","►",""))</f>
        <v>◄</v>
      </c>
      <c r="F781" s="110" t="str">
        <f>IF(F782&gt;0,"OK","◄")</f>
        <v>◄</v>
      </c>
      <c r="G781" s="111" t="str">
        <f t="shared" si="35"/>
        <v/>
      </c>
      <c r="H781" s="91">
        <v>27559</v>
      </c>
      <c r="I781" s="78" t="s">
        <v>43</v>
      </c>
      <c r="J781" s="23"/>
      <c r="K781" s="50" t="str">
        <f>IF(K782&gt;0,"","◄")</f>
        <v>◄</v>
      </c>
      <c r="L781" s="141"/>
      <c r="M781" s="141"/>
      <c r="N781" s="20"/>
      <c r="O781" s="50" t="str">
        <f>IF(O782&gt;0,"","◄")</f>
        <v>◄</v>
      </c>
      <c r="P781" s="3"/>
      <c r="Q781" s="4"/>
      <c r="R781" s="4"/>
      <c r="S781" s="50" t="str">
        <f>IF(S782&gt;0,"","◄")</f>
        <v>◄</v>
      </c>
      <c r="T781" s="4"/>
      <c r="U781" s="50" t="str">
        <f>IF(U782&gt;0,"","◄")</f>
        <v>◄</v>
      </c>
      <c r="V781" s="28"/>
      <c r="W781" s="4"/>
      <c r="X781" s="36" t="str">
        <f>IF(X782,"►","")</f>
        <v/>
      </c>
      <c r="Y781" s="142"/>
      <c r="Z781" s="142"/>
      <c r="AA781" s="4"/>
      <c r="AB781" s="36" t="str">
        <f>IF(AB782,"►","")</f>
        <v/>
      </c>
      <c r="AC781" s="4"/>
      <c r="AD781" s="4"/>
      <c r="AE781" s="4"/>
      <c r="AF781" s="36" t="str">
        <f>IF(AF782,"►","")</f>
        <v/>
      </c>
      <c r="AG781" s="4"/>
      <c r="AH781" s="36" t="str">
        <f>IF(AH782,"►","")</f>
        <v/>
      </c>
      <c r="AI781" s="14"/>
      <c r="AJ781" s="168" t="str">
        <f>IF(SUM(AJ782:AJ783)&gt;0,"◄","")</f>
        <v>◄</v>
      </c>
      <c r="AK781" s="169" t="s">
        <v>1742</v>
      </c>
      <c r="AL781" s="168" t="str">
        <f>IF(SUM(AL782:AL783)&gt;0,"◄","")</f>
        <v>◄</v>
      </c>
      <c r="AM781" s="170"/>
      <c r="AN781" s="168" t="str">
        <f>IF(SUM(AN782:AN783)&gt;0,"◄","")</f>
        <v>◄</v>
      </c>
      <c r="AO781" s="39" t="str">
        <f>IF(SUM(AO782:AO783)&gt;0,"►","")</f>
        <v/>
      </c>
      <c r="AP781" s="39" t="str">
        <f>IF(SUM(AP782:AP783)&gt;0,"►","")</f>
        <v/>
      </c>
      <c r="AQ781" s="39" t="str">
        <f>IF(SUM(AQ782:AQ783)&gt;0,"►","")</f>
        <v/>
      </c>
      <c r="AR781" s="40" t="str">
        <f>IF(SUM(AR782:AR783)&gt;0,"►","")</f>
        <v/>
      </c>
      <c r="AS781" s="19"/>
      <c r="AT781" s="19"/>
      <c r="AU781" s="120"/>
    </row>
    <row r="782" spans="1:47" ht="15" customHeight="1" thickBot="1" x14ac:dyDescent="0.35">
      <c r="A782" s="133"/>
      <c r="B782" s="79" t="s">
        <v>1258</v>
      </c>
      <c r="C782" s="82"/>
      <c r="D782" s="83"/>
      <c r="E782" s="112" t="str">
        <f>IF(F782&gt;0,"ok","◄")</f>
        <v>◄</v>
      </c>
      <c r="F782" s="113"/>
      <c r="G782" s="111" t="str">
        <f t="shared" si="35"/>
        <v/>
      </c>
      <c r="H782" s="203"/>
      <c r="I782" s="204"/>
      <c r="J782" s="159"/>
      <c r="K782" s="160"/>
      <c r="L782" s="161"/>
      <c r="M782" s="162"/>
      <c r="N782" s="163"/>
      <c r="O782" s="51"/>
      <c r="P782" s="58"/>
      <c r="Q782" s="59"/>
      <c r="R782" s="55"/>
      <c r="S782" s="52"/>
      <c r="T782" s="56"/>
      <c r="U782" s="52"/>
      <c r="V782" s="35"/>
      <c r="W782" s="164">
        <f>J782</f>
        <v>0</v>
      </c>
      <c r="X782" s="165"/>
      <c r="Y782" s="165"/>
      <c r="Z782" s="165"/>
      <c r="AA782" s="57">
        <f>N782</f>
        <v>0</v>
      </c>
      <c r="AB782" s="60"/>
      <c r="AC782" s="61"/>
      <c r="AD782" s="62"/>
      <c r="AE782" s="57">
        <f>R782</f>
        <v>0</v>
      </c>
      <c r="AF782" s="63"/>
      <c r="AG782" s="57">
        <f>T782</f>
        <v>0</v>
      </c>
      <c r="AH782" s="54"/>
      <c r="AI782" s="14"/>
      <c r="AJ782" s="171">
        <f>IF(K782+O782&gt;=2,0,IF(K782+O782=1,0,1))</f>
        <v>1</v>
      </c>
      <c r="AK782" s="172" t="str">
        <f>IF(K782+O782&gt;=2,0,IF(K782+O782=1,0,"or◄"))</f>
        <v>or◄</v>
      </c>
      <c r="AL782" s="173">
        <f>IF(K782+O782&gt;=1,"",IF(K782+O782&gt;=2,"",1))</f>
        <v>1</v>
      </c>
      <c r="AM782" s="174">
        <f>IF(S782&gt;=1,"",IF(S782&gt;=2,"",1))</f>
        <v>1</v>
      </c>
      <c r="AN782" s="173">
        <f>IF(U782&gt;=1,"",IF(U782&gt;=2,"",1))</f>
        <v>1</v>
      </c>
      <c r="AO782" s="175">
        <f>X782</f>
        <v>0</v>
      </c>
      <c r="AP782" s="22">
        <f>AB782</f>
        <v>0</v>
      </c>
      <c r="AQ782" s="22">
        <f>AF782</f>
        <v>0</v>
      </c>
      <c r="AR782" s="13">
        <f>AH782</f>
        <v>0</v>
      </c>
      <c r="AS782" s="10" t="str">
        <f>IF(SUM(K782,O782,S782,U782)&gt;0,J782*K782+N782*O782+R782*S782+T782*U782,"")</f>
        <v/>
      </c>
      <c r="AT782" s="41" t="str">
        <f>IF(SUM(X782,AB782,AF782,AH782)&gt;0,W782*X782+AA782*AB782+AE782*AF782+AG782*AH782,"")</f>
        <v/>
      </c>
      <c r="AU782" s="120"/>
    </row>
    <row r="783" spans="1:47" ht="14.4" customHeight="1" thickBot="1" x14ac:dyDescent="0.35">
      <c r="A783" s="90" t="s">
        <v>515</v>
      </c>
      <c r="B783" s="74"/>
      <c r="C783" s="75"/>
      <c r="D783" s="76"/>
      <c r="E783" s="109" t="str">
        <f>IF(F783="◄","◄",IF(F783="ok","►",""))</f>
        <v>◄</v>
      </c>
      <c r="F783" s="110" t="str">
        <f>IF(F784&gt;0,"OK","◄")</f>
        <v>◄</v>
      </c>
      <c r="G783" s="111" t="str">
        <f t="shared" si="35"/>
        <v/>
      </c>
      <c r="H783" s="91">
        <v>27566</v>
      </c>
      <c r="I783" s="78" t="s">
        <v>43</v>
      </c>
      <c r="J783" s="23"/>
      <c r="K783" s="50" t="str">
        <f>IF(K784&gt;0,"","◄")</f>
        <v>◄</v>
      </c>
      <c r="L783" s="141"/>
      <c r="M783" s="141"/>
      <c r="N783" s="20"/>
      <c r="O783" s="50" t="str">
        <f>IF(O784&gt;0,"","◄")</f>
        <v>◄</v>
      </c>
      <c r="P783" s="3"/>
      <c r="Q783" s="4"/>
      <c r="R783" s="4"/>
      <c r="S783" s="50" t="str">
        <f>IF(S784&gt;0,"","◄")</f>
        <v>◄</v>
      </c>
      <c r="T783" s="4"/>
      <c r="U783" s="50" t="str">
        <f>IF(U784&gt;0,"","◄")</f>
        <v>◄</v>
      </c>
      <c r="V783" s="28"/>
      <c r="W783" s="4"/>
      <c r="X783" s="36" t="str">
        <f>IF(X784,"►","")</f>
        <v/>
      </c>
      <c r="Y783" s="142"/>
      <c r="Z783" s="142"/>
      <c r="AA783" s="4"/>
      <c r="AB783" s="36" t="str">
        <f>IF(AB784,"►","")</f>
        <v/>
      </c>
      <c r="AC783" s="4"/>
      <c r="AD783" s="4"/>
      <c r="AE783" s="4"/>
      <c r="AF783" s="36" t="str">
        <f>IF(AF784,"►","")</f>
        <v/>
      </c>
      <c r="AG783" s="4"/>
      <c r="AH783" s="36" t="str">
        <f>IF(AH784,"►","")</f>
        <v/>
      </c>
      <c r="AI783" s="14"/>
      <c r="AJ783" s="168" t="str">
        <f>IF(SUM(AJ784:AJ785)&gt;0,"◄","")</f>
        <v>◄</v>
      </c>
      <c r="AK783" s="169" t="s">
        <v>1742</v>
      </c>
      <c r="AL783" s="168" t="str">
        <f>IF(SUM(AL784:AL785)&gt;0,"◄","")</f>
        <v>◄</v>
      </c>
      <c r="AM783" s="170"/>
      <c r="AN783" s="168" t="str">
        <f>IF(SUM(AN784:AN785)&gt;0,"◄","")</f>
        <v>◄</v>
      </c>
      <c r="AO783" s="39" t="str">
        <f>IF(SUM(AO784:AO785)&gt;0,"►","")</f>
        <v/>
      </c>
      <c r="AP783" s="39" t="str">
        <f>IF(SUM(AP784:AP785)&gt;0,"►","")</f>
        <v/>
      </c>
      <c r="AQ783" s="39" t="str">
        <f>IF(SUM(AQ784:AQ785)&gt;0,"►","")</f>
        <v/>
      </c>
      <c r="AR783" s="40" t="str">
        <f>IF(SUM(AR784:AR785)&gt;0,"►","")</f>
        <v/>
      </c>
      <c r="AS783" s="19"/>
      <c r="AT783" s="19"/>
      <c r="AU783" s="120"/>
    </row>
    <row r="784" spans="1:47" ht="15" customHeight="1" thickBot="1" x14ac:dyDescent="0.35">
      <c r="A784" s="133"/>
      <c r="B784" s="79" t="s">
        <v>1259</v>
      </c>
      <c r="C784" s="82"/>
      <c r="D784" s="83"/>
      <c r="E784" s="112" t="str">
        <f>IF(F784&gt;0,"ok","◄")</f>
        <v>◄</v>
      </c>
      <c r="F784" s="113"/>
      <c r="G784" s="111" t="str">
        <f t="shared" si="35"/>
        <v/>
      </c>
      <c r="H784" s="203"/>
      <c r="I784" s="204"/>
      <c r="J784" s="159"/>
      <c r="K784" s="160"/>
      <c r="L784" s="161"/>
      <c r="M784" s="162"/>
      <c r="N784" s="163"/>
      <c r="O784" s="51"/>
      <c r="P784" s="58"/>
      <c r="Q784" s="59"/>
      <c r="R784" s="55"/>
      <c r="S784" s="52"/>
      <c r="T784" s="56"/>
      <c r="U784" s="52"/>
      <c r="V784" s="35"/>
      <c r="W784" s="164">
        <f>J784</f>
        <v>0</v>
      </c>
      <c r="X784" s="165"/>
      <c r="Y784" s="165"/>
      <c r="Z784" s="165"/>
      <c r="AA784" s="57">
        <f>N784</f>
        <v>0</v>
      </c>
      <c r="AB784" s="60"/>
      <c r="AC784" s="61"/>
      <c r="AD784" s="62"/>
      <c r="AE784" s="57">
        <f>R784</f>
        <v>0</v>
      </c>
      <c r="AF784" s="63"/>
      <c r="AG784" s="57">
        <f>T784</f>
        <v>0</v>
      </c>
      <c r="AH784" s="54"/>
      <c r="AI784" s="14"/>
      <c r="AJ784" s="171">
        <f>IF(K784+O784&gt;=2,0,IF(K784+O784=1,0,1))</f>
        <v>1</v>
      </c>
      <c r="AK784" s="172" t="str">
        <f>IF(K784+O784&gt;=2,0,IF(K784+O784=1,0,"or◄"))</f>
        <v>or◄</v>
      </c>
      <c r="AL784" s="173">
        <f>IF(K784+O784&gt;=1,"",IF(K784+O784&gt;=2,"",1))</f>
        <v>1</v>
      </c>
      <c r="AM784" s="174">
        <f>IF(S784&gt;=1,"",IF(S784&gt;=2,"",1))</f>
        <v>1</v>
      </c>
      <c r="AN784" s="173">
        <f>IF(U784&gt;=1,"",IF(U784&gt;=2,"",1))</f>
        <v>1</v>
      </c>
      <c r="AO784" s="175">
        <f>X784</f>
        <v>0</v>
      </c>
      <c r="AP784" s="22">
        <f>AB784</f>
        <v>0</v>
      </c>
      <c r="AQ784" s="22">
        <f>AF784</f>
        <v>0</v>
      </c>
      <c r="AR784" s="13">
        <f>AH784</f>
        <v>0</v>
      </c>
      <c r="AS784" s="10" t="str">
        <f>IF(SUM(K784,O784,S784,U784)&gt;0,J784*K784+N784*O784+R784*S784+T784*U784,"")</f>
        <v/>
      </c>
      <c r="AT784" s="41" t="str">
        <f>IF(SUM(X784,AB784,AF784,AH784)&gt;0,W784*X784+AA784*AB784+AE784*AF784+AG784*AH784,"")</f>
        <v/>
      </c>
      <c r="AU784" s="120"/>
    </row>
    <row r="785" spans="1:47" ht="14.4" customHeight="1" thickBot="1" x14ac:dyDescent="0.35">
      <c r="A785" s="90" t="s">
        <v>516</v>
      </c>
      <c r="B785" s="74"/>
      <c r="C785" s="75"/>
      <c r="D785" s="76"/>
      <c r="E785" s="109" t="str">
        <f>IF(F785="◄","◄",IF(F785="ok","►",""))</f>
        <v>◄</v>
      </c>
      <c r="F785" s="110" t="str">
        <f>IF(F786&gt;0,"OK","◄")</f>
        <v>◄</v>
      </c>
      <c r="G785" s="111" t="str">
        <f t="shared" si="35"/>
        <v/>
      </c>
      <c r="H785" s="91">
        <v>27643</v>
      </c>
      <c r="I785" s="78" t="s">
        <v>43</v>
      </c>
      <c r="J785" s="23"/>
      <c r="K785" s="50" t="str">
        <f>IF(K786&gt;0,"","◄")</f>
        <v>◄</v>
      </c>
      <c r="L785" s="141"/>
      <c r="M785" s="141"/>
      <c r="N785" s="20"/>
      <c r="O785" s="50" t="str">
        <f>IF(O786&gt;0,"","◄")</f>
        <v>◄</v>
      </c>
      <c r="P785" s="3"/>
      <c r="Q785" s="4"/>
      <c r="R785" s="4"/>
      <c r="S785" s="50" t="str">
        <f>IF(S786&gt;0,"","◄")</f>
        <v>◄</v>
      </c>
      <c r="T785" s="4"/>
      <c r="U785" s="50" t="str">
        <f>IF(U786&gt;0,"","◄")</f>
        <v>◄</v>
      </c>
      <c r="V785" s="28"/>
      <c r="W785" s="4"/>
      <c r="X785" s="36" t="str">
        <f>IF(X786,"►","")</f>
        <v/>
      </c>
      <c r="Y785" s="142"/>
      <c r="Z785" s="142"/>
      <c r="AA785" s="4"/>
      <c r="AB785" s="36" t="str">
        <f>IF(AB786,"►","")</f>
        <v/>
      </c>
      <c r="AC785" s="4"/>
      <c r="AD785" s="4"/>
      <c r="AE785" s="4"/>
      <c r="AF785" s="36" t="str">
        <f>IF(AF786,"►","")</f>
        <v/>
      </c>
      <c r="AG785" s="4"/>
      <c r="AH785" s="36" t="str">
        <f>IF(AH786,"►","")</f>
        <v/>
      </c>
      <c r="AI785" s="14"/>
      <c r="AJ785" s="168" t="str">
        <f>IF(SUM(AJ786:AJ787)&gt;0,"◄","")</f>
        <v>◄</v>
      </c>
      <c r="AK785" s="169" t="s">
        <v>1742</v>
      </c>
      <c r="AL785" s="168" t="str">
        <f>IF(SUM(AL786:AL787)&gt;0,"◄","")</f>
        <v>◄</v>
      </c>
      <c r="AM785" s="170"/>
      <c r="AN785" s="168" t="str">
        <f>IF(SUM(AN786:AN787)&gt;0,"◄","")</f>
        <v>◄</v>
      </c>
      <c r="AO785" s="39" t="str">
        <f>IF(SUM(AO786:AO787)&gt;0,"►","")</f>
        <v/>
      </c>
      <c r="AP785" s="39" t="str">
        <f>IF(SUM(AP786:AP787)&gt;0,"►","")</f>
        <v/>
      </c>
      <c r="AQ785" s="39" t="str">
        <f>IF(SUM(AQ786:AQ787)&gt;0,"►","")</f>
        <v/>
      </c>
      <c r="AR785" s="40" t="str">
        <f>IF(SUM(AR786:AR787)&gt;0,"►","")</f>
        <v/>
      </c>
      <c r="AS785" s="19"/>
      <c r="AT785" s="19"/>
      <c r="AU785" s="120"/>
    </row>
    <row r="786" spans="1:47" ht="15" customHeight="1" thickBot="1" x14ac:dyDescent="0.35">
      <c r="A786" s="133"/>
      <c r="B786" s="79" t="s">
        <v>1260</v>
      </c>
      <c r="C786" s="82"/>
      <c r="D786" s="83"/>
      <c r="E786" s="112" t="str">
        <f>IF(F786&gt;0,"ok","◄")</f>
        <v>◄</v>
      </c>
      <c r="F786" s="113"/>
      <c r="G786" s="111" t="str">
        <f t="shared" si="35"/>
        <v/>
      </c>
      <c r="H786" s="203"/>
      <c r="I786" s="204"/>
      <c r="J786" s="159"/>
      <c r="K786" s="160"/>
      <c r="L786" s="161"/>
      <c r="M786" s="162"/>
      <c r="N786" s="163"/>
      <c r="O786" s="51"/>
      <c r="P786" s="58"/>
      <c r="Q786" s="59"/>
      <c r="R786" s="55"/>
      <c r="S786" s="52"/>
      <c r="T786" s="56"/>
      <c r="U786" s="52"/>
      <c r="V786" s="35"/>
      <c r="W786" s="164">
        <f>J786</f>
        <v>0</v>
      </c>
      <c r="X786" s="165"/>
      <c r="Y786" s="165"/>
      <c r="Z786" s="165"/>
      <c r="AA786" s="57">
        <f>N786</f>
        <v>0</v>
      </c>
      <c r="AB786" s="60"/>
      <c r="AC786" s="61"/>
      <c r="AD786" s="62"/>
      <c r="AE786" s="57">
        <f>R786</f>
        <v>0</v>
      </c>
      <c r="AF786" s="63"/>
      <c r="AG786" s="57">
        <f>T786</f>
        <v>0</v>
      </c>
      <c r="AH786" s="54"/>
      <c r="AI786" s="14"/>
      <c r="AJ786" s="171">
        <f>IF(K786+O786&gt;=2,0,IF(K786+O786=1,0,1))</f>
        <v>1</v>
      </c>
      <c r="AK786" s="172" t="str">
        <f>IF(K786+O786&gt;=2,0,IF(K786+O786=1,0,"or◄"))</f>
        <v>or◄</v>
      </c>
      <c r="AL786" s="173">
        <f>IF(K786+O786&gt;=1,"",IF(K786+O786&gt;=2,"",1))</f>
        <v>1</v>
      </c>
      <c r="AM786" s="174">
        <f>IF(S786&gt;=1,"",IF(S786&gt;=2,"",1))</f>
        <v>1</v>
      </c>
      <c r="AN786" s="173">
        <f>IF(U786&gt;=1,"",IF(U786&gt;=2,"",1))</f>
        <v>1</v>
      </c>
      <c r="AO786" s="175">
        <f>X786</f>
        <v>0</v>
      </c>
      <c r="AP786" s="22">
        <f>AB786</f>
        <v>0</v>
      </c>
      <c r="AQ786" s="22">
        <f>AF786</f>
        <v>0</v>
      </c>
      <c r="AR786" s="13">
        <f>AH786</f>
        <v>0</v>
      </c>
      <c r="AS786" s="10" t="str">
        <f>IF(SUM(K786,O786,S786,U786)&gt;0,J786*K786+N786*O786+R786*S786+T786*U786,"")</f>
        <v/>
      </c>
      <c r="AT786" s="41" t="str">
        <f>IF(SUM(X786,AB786,AF786,AH786)&gt;0,W786*X786+AA786*AB786+AE786*AF786+AG786*AH786,"")</f>
        <v/>
      </c>
      <c r="AU786" s="120"/>
    </row>
    <row r="787" spans="1:47" ht="14.4" customHeight="1" thickBot="1" x14ac:dyDescent="0.35">
      <c r="A787" s="90" t="s">
        <v>6</v>
      </c>
      <c r="B787" s="74"/>
      <c r="C787" s="75"/>
      <c r="D787" s="76"/>
      <c r="E787" s="109" t="str">
        <f>IF(F787="◄","◄",IF(F787="ok","►",""))</f>
        <v>◄</v>
      </c>
      <c r="F787" s="110" t="str">
        <f>IF(F788&gt;0,"OK","◄")</f>
        <v>◄</v>
      </c>
      <c r="G787" s="111" t="str">
        <f t="shared" si="35"/>
        <v/>
      </c>
      <c r="H787" s="91">
        <v>27650</v>
      </c>
      <c r="I787" s="78" t="s">
        <v>43</v>
      </c>
      <c r="J787" s="23"/>
      <c r="K787" s="50" t="str">
        <f>IF(K788&gt;0,"","◄")</f>
        <v>◄</v>
      </c>
      <c r="L787" s="141"/>
      <c r="M787" s="141"/>
      <c r="N787" s="20"/>
      <c r="O787" s="50" t="str">
        <f>IF(O788&gt;0,"","◄")</f>
        <v>◄</v>
      </c>
      <c r="P787" s="3"/>
      <c r="Q787" s="4"/>
      <c r="R787" s="4"/>
      <c r="S787" s="50" t="str">
        <f>IF(S788&gt;0,"","◄")</f>
        <v>◄</v>
      </c>
      <c r="T787" s="4"/>
      <c r="U787" s="50" t="str">
        <f>IF(U788&gt;0,"","◄")</f>
        <v>◄</v>
      </c>
      <c r="V787" s="28"/>
      <c r="W787" s="4"/>
      <c r="X787" s="36" t="str">
        <f>IF(X788,"►","")</f>
        <v/>
      </c>
      <c r="Y787" s="142"/>
      <c r="Z787" s="142"/>
      <c r="AA787" s="4"/>
      <c r="AB787" s="36" t="str">
        <f>IF(AB788,"►","")</f>
        <v/>
      </c>
      <c r="AC787" s="4"/>
      <c r="AD787" s="4"/>
      <c r="AE787" s="4"/>
      <c r="AF787" s="36" t="str">
        <f>IF(AF788,"►","")</f>
        <v/>
      </c>
      <c r="AG787" s="4"/>
      <c r="AH787" s="36" t="str">
        <f>IF(AH788,"►","")</f>
        <v/>
      </c>
      <c r="AI787" s="14"/>
      <c r="AJ787" s="168" t="str">
        <f>IF(SUM(AJ788:AJ789)&gt;0,"◄","")</f>
        <v>◄</v>
      </c>
      <c r="AK787" s="169" t="s">
        <v>1742</v>
      </c>
      <c r="AL787" s="168" t="str">
        <f>IF(SUM(AL788:AL789)&gt;0,"◄","")</f>
        <v>◄</v>
      </c>
      <c r="AM787" s="170"/>
      <c r="AN787" s="168" t="str">
        <f>IF(SUM(AN788:AN789)&gt;0,"◄","")</f>
        <v>◄</v>
      </c>
      <c r="AO787" s="39" t="str">
        <f>IF(SUM(AO788:AO789)&gt;0,"►","")</f>
        <v/>
      </c>
      <c r="AP787" s="39" t="str">
        <f>IF(SUM(AP788:AP789)&gt;0,"►","")</f>
        <v/>
      </c>
      <c r="AQ787" s="39" t="str">
        <f>IF(SUM(AQ788:AQ789)&gt;0,"►","")</f>
        <v/>
      </c>
      <c r="AR787" s="40" t="str">
        <f>IF(SUM(AR788:AR789)&gt;0,"►","")</f>
        <v/>
      </c>
      <c r="AS787" s="19"/>
      <c r="AT787" s="19"/>
      <c r="AU787" s="120"/>
    </row>
    <row r="788" spans="1:47" ht="15" customHeight="1" thickBot="1" x14ac:dyDescent="0.35">
      <c r="A788" s="133"/>
      <c r="B788" s="79" t="s">
        <v>1261</v>
      </c>
      <c r="C788" s="82"/>
      <c r="D788" s="83"/>
      <c r="E788" s="112" t="str">
        <f>IF(F788&gt;0,"ok","◄")</f>
        <v>◄</v>
      </c>
      <c r="F788" s="113"/>
      <c r="G788" s="111" t="str">
        <f t="shared" si="35"/>
        <v/>
      </c>
      <c r="H788" s="203"/>
      <c r="I788" s="204"/>
      <c r="J788" s="159"/>
      <c r="K788" s="160"/>
      <c r="L788" s="161"/>
      <c r="M788" s="162"/>
      <c r="N788" s="163"/>
      <c r="O788" s="51"/>
      <c r="P788" s="58"/>
      <c r="Q788" s="59"/>
      <c r="R788" s="55"/>
      <c r="S788" s="52"/>
      <c r="T788" s="56"/>
      <c r="U788" s="52"/>
      <c r="V788" s="35"/>
      <c r="W788" s="164">
        <f>J788</f>
        <v>0</v>
      </c>
      <c r="X788" s="165"/>
      <c r="Y788" s="165"/>
      <c r="Z788" s="165"/>
      <c r="AA788" s="57">
        <f>N788</f>
        <v>0</v>
      </c>
      <c r="AB788" s="60"/>
      <c r="AC788" s="61"/>
      <c r="AD788" s="62"/>
      <c r="AE788" s="57">
        <f>R788</f>
        <v>0</v>
      </c>
      <c r="AF788" s="63"/>
      <c r="AG788" s="57">
        <f>T788</f>
        <v>0</v>
      </c>
      <c r="AH788" s="54"/>
      <c r="AI788" s="14"/>
      <c r="AJ788" s="171">
        <f>IF(K788+O788&gt;=2,0,IF(K788+O788=1,0,1))</f>
        <v>1</v>
      </c>
      <c r="AK788" s="172" t="str">
        <f>IF(K788+O788&gt;=2,0,IF(K788+O788=1,0,"or◄"))</f>
        <v>or◄</v>
      </c>
      <c r="AL788" s="173">
        <f>IF(K788+O788&gt;=1,"",IF(K788+O788&gt;=2,"",1))</f>
        <v>1</v>
      </c>
      <c r="AM788" s="174">
        <f>IF(S788&gt;=1,"",IF(S788&gt;=2,"",1))</f>
        <v>1</v>
      </c>
      <c r="AN788" s="173">
        <f>IF(U788&gt;=1,"",IF(U788&gt;=2,"",1))</f>
        <v>1</v>
      </c>
      <c r="AO788" s="175">
        <f>X788</f>
        <v>0</v>
      </c>
      <c r="AP788" s="22">
        <f>AB788</f>
        <v>0</v>
      </c>
      <c r="AQ788" s="22">
        <f>AF788</f>
        <v>0</v>
      </c>
      <c r="AR788" s="13">
        <f>AH788</f>
        <v>0</v>
      </c>
      <c r="AS788" s="10" t="str">
        <f>IF(SUM(K788,O788,S788,U788)&gt;0,J788*K788+N788*O788+R788*S788+T788*U788,"")</f>
        <v/>
      </c>
      <c r="AT788" s="41" t="str">
        <f>IF(SUM(X788,AB788,AF788,AH788)&gt;0,W788*X788+AA788*AB788+AE788*AF788+AG788*AH788,"")</f>
        <v/>
      </c>
      <c r="AU788" s="120"/>
    </row>
    <row r="789" spans="1:47" ht="18.600000000000001" customHeight="1" thickBot="1" x14ac:dyDescent="0.35">
      <c r="A789" s="190" t="s">
        <v>517</v>
      </c>
      <c r="B789" s="191"/>
      <c r="C789" s="191"/>
      <c r="D789" s="192"/>
      <c r="E789" s="109" t="str">
        <f>IF(F789="◄","◄",IF(F789="ok","►",""))</f>
        <v>◄</v>
      </c>
      <c r="F789" s="110" t="str">
        <f>IF(F790&gt;0,"OK","◄")</f>
        <v>◄</v>
      </c>
      <c r="G789" s="111" t="str">
        <f t="shared" si="35"/>
        <v/>
      </c>
      <c r="H789" s="91">
        <v>27657</v>
      </c>
      <c r="I789" s="78" t="s">
        <v>43</v>
      </c>
      <c r="J789" s="23"/>
      <c r="K789" s="50" t="str">
        <f>IF(K790&gt;0,"","◄")</f>
        <v>◄</v>
      </c>
      <c r="L789" s="141"/>
      <c r="M789" s="141"/>
      <c r="N789" s="20"/>
      <c r="O789" s="50" t="str">
        <f>IF(O790&gt;0,"","◄")</f>
        <v>◄</v>
      </c>
      <c r="P789" s="3"/>
      <c r="Q789" s="4"/>
      <c r="R789" s="4"/>
      <c r="S789" s="50" t="str">
        <f>IF(S790&gt;0,"","◄")</f>
        <v>◄</v>
      </c>
      <c r="T789" s="4"/>
      <c r="U789" s="50" t="str">
        <f>IF(U790&gt;0,"","◄")</f>
        <v>◄</v>
      </c>
      <c r="V789" s="28"/>
      <c r="W789" s="4"/>
      <c r="X789" s="36" t="str">
        <f>IF(X790,"►","")</f>
        <v/>
      </c>
      <c r="Y789" s="142"/>
      <c r="Z789" s="142"/>
      <c r="AA789" s="4"/>
      <c r="AB789" s="36" t="str">
        <f>IF(AB790,"►","")</f>
        <v/>
      </c>
      <c r="AC789" s="4"/>
      <c r="AD789" s="4"/>
      <c r="AE789" s="4"/>
      <c r="AF789" s="36" t="str">
        <f>IF(AF790,"►","")</f>
        <v/>
      </c>
      <c r="AG789" s="4"/>
      <c r="AH789" s="36" t="str">
        <f>IF(AH790,"►","")</f>
        <v/>
      </c>
      <c r="AI789" s="14"/>
      <c r="AJ789" s="168" t="str">
        <f>IF(SUM(AJ790:AJ791)&gt;0,"◄","")</f>
        <v>◄</v>
      </c>
      <c r="AK789" s="169" t="s">
        <v>1742</v>
      </c>
      <c r="AL789" s="168" t="str">
        <f>IF(SUM(AL790:AL791)&gt;0,"◄","")</f>
        <v>◄</v>
      </c>
      <c r="AM789" s="170"/>
      <c r="AN789" s="168" t="str">
        <f>IF(SUM(AN790:AN791)&gt;0,"◄","")</f>
        <v>◄</v>
      </c>
      <c r="AO789" s="39" t="str">
        <f>IF(SUM(AO790:AO791)&gt;0,"►","")</f>
        <v/>
      </c>
      <c r="AP789" s="39" t="str">
        <f>IF(SUM(AP790:AP791)&gt;0,"►","")</f>
        <v/>
      </c>
      <c r="AQ789" s="39" t="str">
        <f>IF(SUM(AQ790:AQ791)&gt;0,"►","")</f>
        <v/>
      </c>
      <c r="AR789" s="40" t="str">
        <f>IF(SUM(AR790:AR791)&gt;0,"►","")</f>
        <v/>
      </c>
      <c r="AS789" s="19"/>
      <c r="AT789" s="19"/>
      <c r="AU789" s="120"/>
    </row>
    <row r="790" spans="1:47" ht="15" customHeight="1" thickBot="1" x14ac:dyDescent="0.35">
      <c r="A790" s="133"/>
      <c r="B790" s="79" t="s">
        <v>1262</v>
      </c>
      <c r="C790" s="82"/>
      <c r="D790" s="83"/>
      <c r="E790" s="112" t="str">
        <f>IF(F790&gt;0,"ok","◄")</f>
        <v>◄</v>
      </c>
      <c r="F790" s="113"/>
      <c r="G790" s="111" t="str">
        <f t="shared" si="35"/>
        <v/>
      </c>
      <c r="H790" s="203"/>
      <c r="I790" s="204"/>
      <c r="J790" s="159"/>
      <c r="K790" s="160"/>
      <c r="L790" s="161"/>
      <c r="M790" s="162"/>
      <c r="N790" s="163"/>
      <c r="O790" s="51"/>
      <c r="P790" s="58"/>
      <c r="Q790" s="59"/>
      <c r="R790" s="55"/>
      <c r="S790" s="52"/>
      <c r="T790" s="56"/>
      <c r="U790" s="52"/>
      <c r="V790" s="35"/>
      <c r="W790" s="164">
        <f>J790</f>
        <v>0</v>
      </c>
      <c r="X790" s="165"/>
      <c r="Y790" s="165"/>
      <c r="Z790" s="165"/>
      <c r="AA790" s="57">
        <f>N790</f>
        <v>0</v>
      </c>
      <c r="AB790" s="60"/>
      <c r="AC790" s="61"/>
      <c r="AD790" s="62"/>
      <c r="AE790" s="57">
        <f>R790</f>
        <v>0</v>
      </c>
      <c r="AF790" s="63"/>
      <c r="AG790" s="57">
        <f>T790</f>
        <v>0</v>
      </c>
      <c r="AH790" s="54"/>
      <c r="AI790" s="14"/>
      <c r="AJ790" s="171">
        <f>IF(K790+O790&gt;=2,0,IF(K790+O790=1,0,1))</f>
        <v>1</v>
      </c>
      <c r="AK790" s="172" t="str">
        <f>IF(K790+O790&gt;=2,0,IF(K790+O790=1,0,"or◄"))</f>
        <v>or◄</v>
      </c>
      <c r="AL790" s="173">
        <f>IF(K790+O790&gt;=1,"",IF(K790+O790&gt;=2,"",1))</f>
        <v>1</v>
      </c>
      <c r="AM790" s="174">
        <f>IF(S790&gt;=1,"",IF(S790&gt;=2,"",1))</f>
        <v>1</v>
      </c>
      <c r="AN790" s="173">
        <f>IF(U790&gt;=1,"",IF(U790&gt;=2,"",1))</f>
        <v>1</v>
      </c>
      <c r="AO790" s="175">
        <f>X790</f>
        <v>0</v>
      </c>
      <c r="AP790" s="22">
        <f>AB790</f>
        <v>0</v>
      </c>
      <c r="AQ790" s="22">
        <f>AF790</f>
        <v>0</v>
      </c>
      <c r="AR790" s="13">
        <f>AH790</f>
        <v>0</v>
      </c>
      <c r="AS790" s="10" t="str">
        <f>IF(SUM(K790,O790,S790,U790)&gt;0,J790*K790+N790*O790+R790*S790+T790*U790,"")</f>
        <v/>
      </c>
      <c r="AT790" s="41" t="str">
        <f>IF(SUM(X790,AB790,AF790,AH790)&gt;0,W790*X790+AA790*AB790+AE790*AF790+AG790*AH790,"")</f>
        <v/>
      </c>
      <c r="AU790" s="120"/>
    </row>
    <row r="791" spans="1:47" ht="14.4" customHeight="1" thickBot="1" x14ac:dyDescent="0.35">
      <c r="A791" s="90" t="s">
        <v>518</v>
      </c>
      <c r="B791" s="74"/>
      <c r="C791" s="75"/>
      <c r="D791" s="76"/>
      <c r="E791" s="109" t="str">
        <f>IF(F791="◄","◄",IF(F791="ok","►",""))</f>
        <v>◄</v>
      </c>
      <c r="F791" s="110" t="str">
        <f>IF(F792&gt;0,"OK","◄")</f>
        <v>◄</v>
      </c>
      <c r="G791" s="111" t="str">
        <f t="shared" si="35"/>
        <v/>
      </c>
      <c r="H791" s="91">
        <v>27657</v>
      </c>
      <c r="I791" s="78" t="s">
        <v>43</v>
      </c>
      <c r="J791" s="23"/>
      <c r="K791" s="50" t="str">
        <f>IF(K792&gt;0,"","◄")</f>
        <v>◄</v>
      </c>
      <c r="L791" s="141"/>
      <c r="M791" s="141"/>
      <c r="N791" s="20"/>
      <c r="O791" s="50" t="str">
        <f>IF(O792&gt;0,"","◄")</f>
        <v>◄</v>
      </c>
      <c r="P791" s="3"/>
      <c r="Q791" s="4"/>
      <c r="R791" s="4"/>
      <c r="S791" s="50" t="str">
        <f>IF(S792&gt;0,"","◄")</f>
        <v>◄</v>
      </c>
      <c r="T791" s="4"/>
      <c r="U791" s="50" t="str">
        <f>IF(U792&gt;0,"","◄")</f>
        <v>◄</v>
      </c>
      <c r="V791" s="28"/>
      <c r="W791" s="4"/>
      <c r="X791" s="36" t="str">
        <f>IF(X792,"►","")</f>
        <v/>
      </c>
      <c r="Y791" s="142"/>
      <c r="Z791" s="142"/>
      <c r="AA791" s="4"/>
      <c r="AB791" s="36" t="str">
        <f>IF(AB792,"►","")</f>
        <v/>
      </c>
      <c r="AC791" s="4"/>
      <c r="AD791" s="4"/>
      <c r="AE791" s="4"/>
      <c r="AF791" s="36" t="str">
        <f>IF(AF792,"►","")</f>
        <v/>
      </c>
      <c r="AG791" s="4"/>
      <c r="AH791" s="36" t="str">
        <f>IF(AH792,"►","")</f>
        <v/>
      </c>
      <c r="AI791" s="14"/>
      <c r="AJ791" s="168" t="str">
        <f>IF(SUM(AJ792:AJ793)&gt;0,"◄","")</f>
        <v>◄</v>
      </c>
      <c r="AK791" s="169" t="s">
        <v>1742</v>
      </c>
      <c r="AL791" s="168" t="str">
        <f>IF(SUM(AL792:AL793)&gt;0,"◄","")</f>
        <v>◄</v>
      </c>
      <c r="AM791" s="170"/>
      <c r="AN791" s="168" t="str">
        <f>IF(SUM(AN792:AN793)&gt;0,"◄","")</f>
        <v>◄</v>
      </c>
      <c r="AO791" s="39" t="str">
        <f>IF(SUM(AO792:AO793)&gt;0,"►","")</f>
        <v/>
      </c>
      <c r="AP791" s="39" t="str">
        <f>IF(SUM(AP792:AP793)&gt;0,"►","")</f>
        <v/>
      </c>
      <c r="AQ791" s="39" t="str">
        <f>IF(SUM(AQ792:AQ793)&gt;0,"►","")</f>
        <v/>
      </c>
      <c r="AR791" s="40" t="str">
        <f>IF(SUM(AR792:AR793)&gt;0,"►","")</f>
        <v/>
      </c>
      <c r="AS791" s="19"/>
      <c r="AT791" s="19"/>
      <c r="AU791" s="120"/>
    </row>
    <row r="792" spans="1:47" ht="15" customHeight="1" thickBot="1" x14ac:dyDescent="0.35">
      <c r="A792" s="133"/>
      <c r="B792" s="79" t="s">
        <v>1263</v>
      </c>
      <c r="C792" s="82"/>
      <c r="D792" s="83"/>
      <c r="E792" s="112" t="str">
        <f>IF(F792&gt;0,"ok","◄")</f>
        <v>◄</v>
      </c>
      <c r="F792" s="113"/>
      <c r="G792" s="111" t="str">
        <f t="shared" si="35"/>
        <v/>
      </c>
      <c r="H792" s="203"/>
      <c r="I792" s="204"/>
      <c r="J792" s="159"/>
      <c r="K792" s="160"/>
      <c r="L792" s="161"/>
      <c r="M792" s="162"/>
      <c r="N792" s="163"/>
      <c r="O792" s="51"/>
      <c r="P792" s="58"/>
      <c r="Q792" s="59"/>
      <c r="R792" s="55"/>
      <c r="S792" s="52"/>
      <c r="T792" s="56"/>
      <c r="U792" s="52"/>
      <c r="V792" s="35"/>
      <c r="W792" s="164">
        <f>J792</f>
        <v>0</v>
      </c>
      <c r="X792" s="165"/>
      <c r="Y792" s="165"/>
      <c r="Z792" s="165"/>
      <c r="AA792" s="57">
        <f>N792</f>
        <v>0</v>
      </c>
      <c r="AB792" s="60"/>
      <c r="AC792" s="61"/>
      <c r="AD792" s="62"/>
      <c r="AE792" s="57">
        <f>R792</f>
        <v>0</v>
      </c>
      <c r="AF792" s="63"/>
      <c r="AG792" s="57">
        <f>T792</f>
        <v>0</v>
      </c>
      <c r="AH792" s="54"/>
      <c r="AI792" s="14"/>
      <c r="AJ792" s="171">
        <f>IF(K792+O792&gt;=2,0,IF(K792+O792=1,0,1))</f>
        <v>1</v>
      </c>
      <c r="AK792" s="172" t="str">
        <f>IF(K792+O792&gt;=2,0,IF(K792+O792=1,0,"or◄"))</f>
        <v>or◄</v>
      </c>
      <c r="AL792" s="173">
        <f>IF(K792+O792&gt;=1,"",IF(K792+O792&gt;=2,"",1))</f>
        <v>1</v>
      </c>
      <c r="AM792" s="174">
        <f>IF(S792&gt;=1,"",IF(S792&gt;=2,"",1))</f>
        <v>1</v>
      </c>
      <c r="AN792" s="173">
        <f>IF(U792&gt;=1,"",IF(U792&gt;=2,"",1))</f>
        <v>1</v>
      </c>
      <c r="AO792" s="175">
        <f>X792</f>
        <v>0</v>
      </c>
      <c r="AP792" s="22">
        <f>AB792</f>
        <v>0</v>
      </c>
      <c r="AQ792" s="22">
        <f>AF792</f>
        <v>0</v>
      </c>
      <c r="AR792" s="13">
        <f>AH792</f>
        <v>0</v>
      </c>
      <c r="AS792" s="10" t="str">
        <f>IF(SUM(K792,O792,S792,U792)&gt;0,J792*K792+N792*O792+R792*S792+T792*U792,"")</f>
        <v/>
      </c>
      <c r="AT792" s="41" t="str">
        <f>IF(SUM(X792,AB792,AF792,AH792)&gt;0,W792*X792+AA792*AB792+AE792*AF792+AG792*AH792,"")</f>
        <v/>
      </c>
      <c r="AU792" s="120"/>
    </row>
    <row r="793" spans="1:47" ht="14.4" customHeight="1" thickBot="1" x14ac:dyDescent="0.35">
      <c r="A793" s="90" t="s">
        <v>519</v>
      </c>
      <c r="B793" s="74"/>
      <c r="C793" s="75"/>
      <c r="D793" s="76"/>
      <c r="E793" s="109" t="str">
        <f>IF(F793="◄","◄",IF(F793="ok","►",""))</f>
        <v>◄</v>
      </c>
      <c r="F793" s="110" t="str">
        <f>IF(F794&gt;0,"OK","◄")</f>
        <v>◄</v>
      </c>
      <c r="G793" s="111" t="str">
        <f t="shared" si="35"/>
        <v/>
      </c>
      <c r="H793" s="91">
        <v>27668</v>
      </c>
      <c r="I793" s="78" t="s">
        <v>43</v>
      </c>
      <c r="J793" s="23"/>
      <c r="K793" s="50" t="str">
        <f>IF(K794&gt;0,"","◄")</f>
        <v>◄</v>
      </c>
      <c r="L793" s="141"/>
      <c r="M793" s="141"/>
      <c r="N793" s="20"/>
      <c r="O793" s="50" t="str">
        <f>IF(O794&gt;0,"","◄")</f>
        <v>◄</v>
      </c>
      <c r="P793" s="3"/>
      <c r="Q793" s="4"/>
      <c r="R793" s="4"/>
      <c r="S793" s="50" t="str">
        <f>IF(S794&gt;0,"","◄")</f>
        <v>◄</v>
      </c>
      <c r="T793" s="4"/>
      <c r="U793" s="50" t="str">
        <f>IF(U794&gt;0,"","◄")</f>
        <v>◄</v>
      </c>
      <c r="V793" s="28"/>
      <c r="W793" s="4"/>
      <c r="X793" s="36" t="str">
        <f>IF(X794,"►","")</f>
        <v/>
      </c>
      <c r="Y793" s="142"/>
      <c r="Z793" s="142"/>
      <c r="AA793" s="4"/>
      <c r="AB793" s="36" t="str">
        <f>IF(AB794,"►","")</f>
        <v/>
      </c>
      <c r="AC793" s="4"/>
      <c r="AD793" s="4"/>
      <c r="AE793" s="4"/>
      <c r="AF793" s="36" t="str">
        <f>IF(AF794,"►","")</f>
        <v/>
      </c>
      <c r="AG793" s="4"/>
      <c r="AH793" s="36" t="str">
        <f>IF(AH794,"►","")</f>
        <v/>
      </c>
      <c r="AI793" s="14"/>
      <c r="AJ793" s="168" t="str">
        <f>IF(SUM(AJ794:AJ795)&gt;0,"◄","")</f>
        <v>◄</v>
      </c>
      <c r="AK793" s="169" t="s">
        <v>1742</v>
      </c>
      <c r="AL793" s="168" t="str">
        <f>IF(SUM(AL794:AL795)&gt;0,"◄","")</f>
        <v>◄</v>
      </c>
      <c r="AM793" s="170"/>
      <c r="AN793" s="168" t="str">
        <f>IF(SUM(AN794:AN795)&gt;0,"◄","")</f>
        <v>◄</v>
      </c>
      <c r="AO793" s="39" t="str">
        <f>IF(SUM(AO794:AO795)&gt;0,"►","")</f>
        <v/>
      </c>
      <c r="AP793" s="39" t="str">
        <f>IF(SUM(AP794:AP795)&gt;0,"►","")</f>
        <v/>
      </c>
      <c r="AQ793" s="39" t="str">
        <f>IF(SUM(AQ794:AQ795)&gt;0,"►","")</f>
        <v/>
      </c>
      <c r="AR793" s="40" t="str">
        <f>IF(SUM(AR794:AR795)&gt;0,"►","")</f>
        <v/>
      </c>
      <c r="AS793" s="19"/>
      <c r="AT793" s="19"/>
      <c r="AU793" s="120"/>
    </row>
    <row r="794" spans="1:47" ht="15" customHeight="1" thickBot="1" x14ac:dyDescent="0.35">
      <c r="A794" s="133"/>
      <c r="B794" s="79" t="s">
        <v>1264</v>
      </c>
      <c r="C794" s="82"/>
      <c r="D794" s="83"/>
      <c r="E794" s="112" t="str">
        <f>IF(F794&gt;0,"ok","◄")</f>
        <v>◄</v>
      </c>
      <c r="F794" s="113"/>
      <c r="G794" s="111" t="str">
        <f t="shared" si="35"/>
        <v/>
      </c>
      <c r="H794" s="203"/>
      <c r="I794" s="204"/>
      <c r="J794" s="159"/>
      <c r="K794" s="160"/>
      <c r="L794" s="161"/>
      <c r="M794" s="162"/>
      <c r="N794" s="163"/>
      <c r="O794" s="51"/>
      <c r="P794" s="58"/>
      <c r="Q794" s="59"/>
      <c r="R794" s="55"/>
      <c r="S794" s="52"/>
      <c r="T794" s="56"/>
      <c r="U794" s="52"/>
      <c r="V794" s="35"/>
      <c r="W794" s="164">
        <f>J794</f>
        <v>0</v>
      </c>
      <c r="X794" s="165"/>
      <c r="Y794" s="165"/>
      <c r="Z794" s="165"/>
      <c r="AA794" s="57">
        <f>N794</f>
        <v>0</v>
      </c>
      <c r="AB794" s="60"/>
      <c r="AC794" s="61"/>
      <c r="AD794" s="62"/>
      <c r="AE794" s="57">
        <f>R794</f>
        <v>0</v>
      </c>
      <c r="AF794" s="63"/>
      <c r="AG794" s="57">
        <f>T794</f>
        <v>0</v>
      </c>
      <c r="AH794" s="54"/>
      <c r="AI794" s="14"/>
      <c r="AJ794" s="171">
        <f>IF(K794+O794&gt;=2,0,IF(K794+O794=1,0,1))</f>
        <v>1</v>
      </c>
      <c r="AK794" s="172" t="str">
        <f>IF(K794+O794&gt;=2,0,IF(K794+O794=1,0,"or◄"))</f>
        <v>or◄</v>
      </c>
      <c r="AL794" s="173">
        <f>IF(K794+O794&gt;=1,"",IF(K794+O794&gt;=2,"",1))</f>
        <v>1</v>
      </c>
      <c r="AM794" s="174">
        <f>IF(S794&gt;=1,"",IF(S794&gt;=2,"",1))</f>
        <v>1</v>
      </c>
      <c r="AN794" s="173">
        <f>IF(U794&gt;=1,"",IF(U794&gt;=2,"",1))</f>
        <v>1</v>
      </c>
      <c r="AO794" s="175">
        <f>X794</f>
        <v>0</v>
      </c>
      <c r="AP794" s="22">
        <f>AB794</f>
        <v>0</v>
      </c>
      <c r="AQ794" s="22">
        <f>AF794</f>
        <v>0</v>
      </c>
      <c r="AR794" s="13">
        <f>AH794</f>
        <v>0</v>
      </c>
      <c r="AS794" s="10" t="str">
        <f>IF(SUM(K794,O794,S794,U794)&gt;0,J794*K794+N794*O794+R794*S794+T794*U794,"")</f>
        <v/>
      </c>
      <c r="AT794" s="41" t="str">
        <f>IF(SUM(X794,AB794,AF794,AH794)&gt;0,W794*X794+AA794*AB794+AE794*AF794+AG794*AH794,"")</f>
        <v/>
      </c>
      <c r="AU794" s="120"/>
    </row>
    <row r="795" spans="1:47" ht="16.8" customHeight="1" thickBot="1" x14ac:dyDescent="0.35">
      <c r="A795" s="190" t="s">
        <v>520</v>
      </c>
      <c r="B795" s="191"/>
      <c r="C795" s="191"/>
      <c r="D795" s="192"/>
      <c r="E795" s="109" t="str">
        <f>IF(F795="◄","◄",IF(F795="ok","►",""))</f>
        <v>◄</v>
      </c>
      <c r="F795" s="110" t="str">
        <f>IF(F796&gt;0,"OK","◄")</f>
        <v>◄</v>
      </c>
      <c r="G795" s="111" t="str">
        <f t="shared" si="35"/>
        <v/>
      </c>
      <c r="H795" s="91">
        <v>27685</v>
      </c>
      <c r="I795" s="78" t="s">
        <v>43</v>
      </c>
      <c r="J795" s="23"/>
      <c r="K795" s="50" t="str">
        <f>IF(K796&gt;0,"","◄")</f>
        <v>◄</v>
      </c>
      <c r="L795" s="141"/>
      <c r="M795" s="141"/>
      <c r="N795" s="20"/>
      <c r="O795" s="50" t="str">
        <f>IF(O796&gt;0,"","◄")</f>
        <v>◄</v>
      </c>
      <c r="P795" s="3"/>
      <c r="Q795" s="4"/>
      <c r="R795" s="4"/>
      <c r="S795" s="50" t="str">
        <f>IF(S796&gt;0,"","◄")</f>
        <v>◄</v>
      </c>
      <c r="T795" s="4"/>
      <c r="U795" s="50" t="str">
        <f>IF(U796&gt;0,"","◄")</f>
        <v>◄</v>
      </c>
      <c r="V795" s="28"/>
      <c r="W795" s="4"/>
      <c r="X795" s="36" t="str">
        <f>IF(X796,"►","")</f>
        <v/>
      </c>
      <c r="Y795" s="142"/>
      <c r="Z795" s="142"/>
      <c r="AA795" s="4"/>
      <c r="AB795" s="36" t="str">
        <f>IF(AB796,"►","")</f>
        <v/>
      </c>
      <c r="AC795" s="4"/>
      <c r="AD795" s="4"/>
      <c r="AE795" s="4"/>
      <c r="AF795" s="36" t="str">
        <f>IF(AF796,"►","")</f>
        <v/>
      </c>
      <c r="AG795" s="4"/>
      <c r="AH795" s="36" t="str">
        <f>IF(AH796,"►","")</f>
        <v/>
      </c>
      <c r="AI795" s="14"/>
      <c r="AJ795" s="168" t="str">
        <f>IF(SUM(AJ796:AJ797)&gt;0,"◄","")</f>
        <v>◄</v>
      </c>
      <c r="AK795" s="169" t="s">
        <v>1742</v>
      </c>
      <c r="AL795" s="168" t="str">
        <f>IF(SUM(AL796:AL797)&gt;0,"◄","")</f>
        <v>◄</v>
      </c>
      <c r="AM795" s="170"/>
      <c r="AN795" s="168" t="str">
        <f>IF(SUM(AN796:AN797)&gt;0,"◄","")</f>
        <v>◄</v>
      </c>
      <c r="AO795" s="39" t="str">
        <f>IF(SUM(AO796:AO797)&gt;0,"►","")</f>
        <v/>
      </c>
      <c r="AP795" s="39" t="str">
        <f>IF(SUM(AP796:AP797)&gt;0,"►","")</f>
        <v/>
      </c>
      <c r="AQ795" s="39" t="str">
        <f>IF(SUM(AQ796:AQ797)&gt;0,"►","")</f>
        <v/>
      </c>
      <c r="AR795" s="40" t="str">
        <f>IF(SUM(AR796:AR797)&gt;0,"►","")</f>
        <v/>
      </c>
      <c r="AS795" s="19"/>
      <c r="AT795" s="19"/>
      <c r="AU795" s="120"/>
    </row>
    <row r="796" spans="1:47" ht="15" customHeight="1" thickBot="1" x14ac:dyDescent="0.35">
      <c r="A796" s="133"/>
      <c r="B796" s="79" t="s">
        <v>1265</v>
      </c>
      <c r="C796" s="82"/>
      <c r="D796" s="83"/>
      <c r="E796" s="112" t="str">
        <f>IF(F796&gt;0,"ok","◄")</f>
        <v>◄</v>
      </c>
      <c r="F796" s="113"/>
      <c r="G796" s="111" t="str">
        <f t="shared" si="35"/>
        <v/>
      </c>
      <c r="H796" s="203"/>
      <c r="I796" s="204"/>
      <c r="J796" s="159"/>
      <c r="K796" s="160"/>
      <c r="L796" s="161"/>
      <c r="M796" s="162"/>
      <c r="N796" s="163"/>
      <c r="O796" s="51"/>
      <c r="P796" s="58"/>
      <c r="Q796" s="59"/>
      <c r="R796" s="55"/>
      <c r="S796" s="52"/>
      <c r="T796" s="56"/>
      <c r="U796" s="52"/>
      <c r="V796" s="35"/>
      <c r="W796" s="164">
        <f>J796</f>
        <v>0</v>
      </c>
      <c r="X796" s="165"/>
      <c r="Y796" s="165"/>
      <c r="Z796" s="165"/>
      <c r="AA796" s="57">
        <f>N796</f>
        <v>0</v>
      </c>
      <c r="AB796" s="60"/>
      <c r="AC796" s="61"/>
      <c r="AD796" s="62"/>
      <c r="AE796" s="57">
        <f>R796</f>
        <v>0</v>
      </c>
      <c r="AF796" s="63"/>
      <c r="AG796" s="57">
        <f>T796</f>
        <v>0</v>
      </c>
      <c r="AH796" s="54"/>
      <c r="AI796" s="14"/>
      <c r="AJ796" s="171">
        <f>IF(K796+O796&gt;=2,0,IF(K796+O796=1,0,1))</f>
        <v>1</v>
      </c>
      <c r="AK796" s="172" t="str">
        <f>IF(K796+O796&gt;=2,0,IF(K796+O796=1,0,"or◄"))</f>
        <v>or◄</v>
      </c>
      <c r="AL796" s="173">
        <f>IF(K796+O796&gt;=1,"",IF(K796+O796&gt;=2,"",1))</f>
        <v>1</v>
      </c>
      <c r="AM796" s="174">
        <f>IF(S796&gt;=1,"",IF(S796&gt;=2,"",1))</f>
        <v>1</v>
      </c>
      <c r="AN796" s="173">
        <f>IF(U796&gt;=1,"",IF(U796&gt;=2,"",1))</f>
        <v>1</v>
      </c>
      <c r="AO796" s="175">
        <f>X796</f>
        <v>0</v>
      </c>
      <c r="AP796" s="22">
        <f>AB796</f>
        <v>0</v>
      </c>
      <c r="AQ796" s="22">
        <f>AF796</f>
        <v>0</v>
      </c>
      <c r="AR796" s="13">
        <f>AH796</f>
        <v>0</v>
      </c>
      <c r="AS796" s="10" t="str">
        <f>IF(SUM(K796,O796,S796,U796)&gt;0,J796*K796+N796*O796+R796*S796+T796*U796,"")</f>
        <v/>
      </c>
      <c r="AT796" s="41" t="str">
        <f>IF(SUM(X796,AB796,AF796,AH796)&gt;0,W796*X796+AA796*AB796+AE796*AF796+AG796*AH796,"")</f>
        <v/>
      </c>
      <c r="AU796" s="120"/>
    </row>
    <row r="797" spans="1:47" ht="14.4" customHeight="1" thickBot="1" x14ac:dyDescent="0.35">
      <c r="A797" s="90" t="s">
        <v>521</v>
      </c>
      <c r="B797" s="74"/>
      <c r="C797" s="75"/>
      <c r="D797" s="76"/>
      <c r="E797" s="109" t="str">
        <f>IF(F797="◄","◄",IF(F797="ok","►",""))</f>
        <v>◄</v>
      </c>
      <c r="F797" s="110" t="str">
        <f>IF(F798&gt;0,"OK","◄")</f>
        <v>◄</v>
      </c>
      <c r="G797" s="111" t="str">
        <f t="shared" si="35"/>
        <v/>
      </c>
      <c r="H797" s="91">
        <v>27706</v>
      </c>
      <c r="I797" s="78" t="s">
        <v>43</v>
      </c>
      <c r="J797" s="23"/>
      <c r="K797" s="50" t="str">
        <f>IF(K798&gt;0,"","◄")</f>
        <v>◄</v>
      </c>
      <c r="L797" s="141"/>
      <c r="M797" s="141"/>
      <c r="N797" s="20"/>
      <c r="O797" s="50" t="str">
        <f>IF(O798&gt;0,"","◄")</f>
        <v>◄</v>
      </c>
      <c r="P797" s="3"/>
      <c r="Q797" s="4"/>
      <c r="R797" s="4"/>
      <c r="S797" s="50" t="str">
        <f>IF(S798&gt;0,"","◄")</f>
        <v>◄</v>
      </c>
      <c r="T797" s="4"/>
      <c r="U797" s="50" t="str">
        <f>IF(U798&gt;0,"","◄")</f>
        <v>◄</v>
      </c>
      <c r="V797" s="28"/>
      <c r="W797" s="4"/>
      <c r="X797" s="36" t="str">
        <f>IF(X798,"►","")</f>
        <v/>
      </c>
      <c r="Y797" s="142"/>
      <c r="Z797" s="142"/>
      <c r="AA797" s="4"/>
      <c r="AB797" s="36" t="str">
        <f>IF(AB798,"►","")</f>
        <v/>
      </c>
      <c r="AC797" s="4"/>
      <c r="AD797" s="4"/>
      <c r="AE797" s="4"/>
      <c r="AF797" s="36" t="str">
        <f>IF(AF798,"►","")</f>
        <v/>
      </c>
      <c r="AG797" s="4"/>
      <c r="AH797" s="36" t="str">
        <f>IF(AH798,"►","")</f>
        <v/>
      </c>
      <c r="AI797" s="14"/>
      <c r="AJ797" s="168" t="str">
        <f>IF(SUM(AJ798:AJ799)&gt;0,"◄","")</f>
        <v>◄</v>
      </c>
      <c r="AK797" s="169" t="s">
        <v>1742</v>
      </c>
      <c r="AL797" s="168" t="str">
        <f>IF(SUM(AL798:AL799)&gt;0,"◄","")</f>
        <v>◄</v>
      </c>
      <c r="AM797" s="170"/>
      <c r="AN797" s="168" t="str">
        <f>IF(SUM(AN798:AN799)&gt;0,"◄","")</f>
        <v>◄</v>
      </c>
      <c r="AO797" s="39" t="str">
        <f>IF(SUM(AO798:AO799)&gt;0,"►","")</f>
        <v/>
      </c>
      <c r="AP797" s="39" t="str">
        <f>IF(SUM(AP798:AP799)&gt;0,"►","")</f>
        <v/>
      </c>
      <c r="AQ797" s="39" t="str">
        <f>IF(SUM(AQ798:AQ799)&gt;0,"►","")</f>
        <v/>
      </c>
      <c r="AR797" s="40" t="str">
        <f>IF(SUM(AR798:AR799)&gt;0,"►","")</f>
        <v/>
      </c>
      <c r="AS797" s="19"/>
      <c r="AT797" s="19"/>
      <c r="AU797" s="120"/>
    </row>
    <row r="798" spans="1:47" ht="15" customHeight="1" thickBot="1" x14ac:dyDescent="0.35">
      <c r="A798" s="133"/>
      <c r="B798" s="79" t="s">
        <v>1266</v>
      </c>
      <c r="C798" s="82"/>
      <c r="D798" s="83"/>
      <c r="E798" s="112" t="str">
        <f>IF(F798&gt;0,"ok","◄")</f>
        <v>◄</v>
      </c>
      <c r="F798" s="113"/>
      <c r="G798" s="111" t="str">
        <f t="shared" si="35"/>
        <v/>
      </c>
      <c r="H798" s="203"/>
      <c r="I798" s="204"/>
      <c r="J798" s="159"/>
      <c r="K798" s="160"/>
      <c r="L798" s="161"/>
      <c r="M798" s="162"/>
      <c r="N798" s="163"/>
      <c r="O798" s="51"/>
      <c r="P798" s="58"/>
      <c r="Q798" s="59"/>
      <c r="R798" s="55"/>
      <c r="S798" s="52"/>
      <c r="T798" s="56"/>
      <c r="U798" s="52"/>
      <c r="V798" s="35"/>
      <c r="W798" s="164">
        <f>J798</f>
        <v>0</v>
      </c>
      <c r="X798" s="165"/>
      <c r="Y798" s="165"/>
      <c r="Z798" s="165"/>
      <c r="AA798" s="57">
        <f>N798</f>
        <v>0</v>
      </c>
      <c r="AB798" s="60"/>
      <c r="AC798" s="61"/>
      <c r="AD798" s="62"/>
      <c r="AE798" s="57">
        <f>R798</f>
        <v>0</v>
      </c>
      <c r="AF798" s="63"/>
      <c r="AG798" s="57">
        <f>T798</f>
        <v>0</v>
      </c>
      <c r="AH798" s="54"/>
      <c r="AI798" s="14"/>
      <c r="AJ798" s="171">
        <f>IF(K798+O798&gt;=2,0,IF(K798+O798=1,0,1))</f>
        <v>1</v>
      </c>
      <c r="AK798" s="172" t="str">
        <f>IF(K798+O798&gt;=2,0,IF(K798+O798=1,0,"or◄"))</f>
        <v>or◄</v>
      </c>
      <c r="AL798" s="173">
        <f>IF(K798+O798&gt;=1,"",IF(K798+O798&gt;=2,"",1))</f>
        <v>1</v>
      </c>
      <c r="AM798" s="174">
        <f>IF(S798&gt;=1,"",IF(S798&gt;=2,"",1))</f>
        <v>1</v>
      </c>
      <c r="AN798" s="173">
        <f>IF(U798&gt;=1,"",IF(U798&gt;=2,"",1))</f>
        <v>1</v>
      </c>
      <c r="AO798" s="175">
        <f>X798</f>
        <v>0</v>
      </c>
      <c r="AP798" s="22">
        <f>AB798</f>
        <v>0</v>
      </c>
      <c r="AQ798" s="22">
        <f>AF798</f>
        <v>0</v>
      </c>
      <c r="AR798" s="13">
        <f>AH798</f>
        <v>0</v>
      </c>
      <c r="AS798" s="10" t="str">
        <f>IF(SUM(K798,O798,S798,U798)&gt;0,J798*K798+N798*O798+R798*S798+T798*U798,"")</f>
        <v/>
      </c>
      <c r="AT798" s="41" t="str">
        <f>IF(SUM(X798,AB798,AF798,AH798)&gt;0,W798*X798+AA798*AB798+AE798*AF798+AG798*AH798,"")</f>
        <v/>
      </c>
      <c r="AU798" s="120"/>
    </row>
    <row r="799" spans="1:47" ht="14.4" customHeight="1" thickBot="1" x14ac:dyDescent="0.35">
      <c r="A799" s="90" t="s">
        <v>522</v>
      </c>
      <c r="B799" s="74"/>
      <c r="C799" s="75"/>
      <c r="D799" s="76"/>
      <c r="E799" s="109" t="str">
        <f>IF(F799="◄","◄",IF(F799="ok","►",""))</f>
        <v>◄</v>
      </c>
      <c r="F799" s="110" t="str">
        <f>IF(F800&gt;0,"OK","◄")</f>
        <v>◄</v>
      </c>
      <c r="G799" s="111" t="str">
        <f t="shared" si="35"/>
        <v/>
      </c>
      <c r="H799" s="91">
        <v>27713</v>
      </c>
      <c r="I799" s="78" t="s">
        <v>43</v>
      </c>
      <c r="J799" s="23"/>
      <c r="K799" s="50" t="str">
        <f>IF(K800&gt;0,"","◄")</f>
        <v>◄</v>
      </c>
      <c r="L799" s="141"/>
      <c r="M799" s="141"/>
      <c r="N799" s="20"/>
      <c r="O799" s="50" t="str">
        <f>IF(O800&gt;0,"","◄")</f>
        <v>◄</v>
      </c>
      <c r="P799" s="3"/>
      <c r="Q799" s="4"/>
      <c r="R799" s="4"/>
      <c r="S799" s="50" t="str">
        <f>IF(S800&gt;0,"","◄")</f>
        <v>◄</v>
      </c>
      <c r="T799" s="4"/>
      <c r="U799" s="50" t="str">
        <f>IF(U800&gt;0,"","◄")</f>
        <v>◄</v>
      </c>
      <c r="V799" s="28"/>
      <c r="W799" s="4"/>
      <c r="X799" s="36" t="str">
        <f>IF(X800,"►","")</f>
        <v/>
      </c>
      <c r="Y799" s="142"/>
      <c r="Z799" s="142"/>
      <c r="AA799" s="4"/>
      <c r="AB799" s="36" t="str">
        <f>IF(AB800,"►","")</f>
        <v/>
      </c>
      <c r="AC799" s="4"/>
      <c r="AD799" s="4"/>
      <c r="AE799" s="4"/>
      <c r="AF799" s="36" t="str">
        <f>IF(AF800,"►","")</f>
        <v/>
      </c>
      <c r="AG799" s="4"/>
      <c r="AH799" s="36" t="str">
        <f>IF(AH800,"►","")</f>
        <v/>
      </c>
      <c r="AI799" s="14"/>
      <c r="AJ799" s="168" t="str">
        <f>IF(SUM(AJ800:AJ801)&gt;0,"◄","")</f>
        <v>◄</v>
      </c>
      <c r="AK799" s="169" t="s">
        <v>1742</v>
      </c>
      <c r="AL799" s="168" t="str">
        <f>IF(SUM(AL800:AL801)&gt;0,"◄","")</f>
        <v>◄</v>
      </c>
      <c r="AM799" s="170"/>
      <c r="AN799" s="168" t="str">
        <f>IF(SUM(AN800:AN801)&gt;0,"◄","")</f>
        <v>◄</v>
      </c>
      <c r="AO799" s="39" t="str">
        <f>IF(SUM(AO800:AO801)&gt;0,"►","")</f>
        <v/>
      </c>
      <c r="AP799" s="39" t="str">
        <f>IF(SUM(AP800:AP801)&gt;0,"►","")</f>
        <v/>
      </c>
      <c r="AQ799" s="39" t="str">
        <f>IF(SUM(AQ800:AQ801)&gt;0,"►","")</f>
        <v/>
      </c>
      <c r="AR799" s="40" t="str">
        <f>IF(SUM(AR800:AR801)&gt;0,"►","")</f>
        <v/>
      </c>
      <c r="AS799" s="19"/>
      <c r="AT799" s="19"/>
      <c r="AU799" s="120"/>
    </row>
    <row r="800" spans="1:47" ht="15" customHeight="1" thickBot="1" x14ac:dyDescent="0.35">
      <c r="A800" s="133"/>
      <c r="B800" s="79" t="s">
        <v>1267</v>
      </c>
      <c r="C800" s="82"/>
      <c r="D800" s="83"/>
      <c r="E800" s="112" t="str">
        <f>IF(F800&gt;0,"ok","◄")</f>
        <v>◄</v>
      </c>
      <c r="F800" s="113"/>
      <c r="G800" s="111" t="str">
        <f t="shared" si="35"/>
        <v/>
      </c>
      <c r="H800" s="203"/>
      <c r="I800" s="204"/>
      <c r="J800" s="159"/>
      <c r="K800" s="160"/>
      <c r="L800" s="161"/>
      <c r="M800" s="162"/>
      <c r="N800" s="163"/>
      <c r="O800" s="51"/>
      <c r="P800" s="58"/>
      <c r="Q800" s="59"/>
      <c r="R800" s="55"/>
      <c r="S800" s="52"/>
      <c r="T800" s="56"/>
      <c r="U800" s="52"/>
      <c r="V800" s="35"/>
      <c r="W800" s="164">
        <f>J800</f>
        <v>0</v>
      </c>
      <c r="X800" s="165"/>
      <c r="Y800" s="165"/>
      <c r="Z800" s="165"/>
      <c r="AA800" s="57">
        <f>N800</f>
        <v>0</v>
      </c>
      <c r="AB800" s="60"/>
      <c r="AC800" s="61"/>
      <c r="AD800" s="62"/>
      <c r="AE800" s="57">
        <f>R800</f>
        <v>0</v>
      </c>
      <c r="AF800" s="63"/>
      <c r="AG800" s="57">
        <f>T800</f>
        <v>0</v>
      </c>
      <c r="AH800" s="54"/>
      <c r="AI800" s="14"/>
      <c r="AJ800" s="171">
        <f>IF(K800+O800&gt;=2,0,IF(K800+O800=1,0,1))</f>
        <v>1</v>
      </c>
      <c r="AK800" s="172" t="str">
        <f>IF(K800+O800&gt;=2,0,IF(K800+O800=1,0,"or◄"))</f>
        <v>or◄</v>
      </c>
      <c r="AL800" s="173">
        <f>IF(K800+O800&gt;=1,"",IF(K800+O800&gt;=2,"",1))</f>
        <v>1</v>
      </c>
      <c r="AM800" s="174">
        <f>IF(S800&gt;=1,"",IF(S800&gt;=2,"",1))</f>
        <v>1</v>
      </c>
      <c r="AN800" s="173">
        <f>IF(U800&gt;=1,"",IF(U800&gt;=2,"",1))</f>
        <v>1</v>
      </c>
      <c r="AO800" s="175">
        <f>X800</f>
        <v>0</v>
      </c>
      <c r="AP800" s="22">
        <f>AB800</f>
        <v>0</v>
      </c>
      <c r="AQ800" s="22">
        <f>AF800</f>
        <v>0</v>
      </c>
      <c r="AR800" s="13">
        <f>AH800</f>
        <v>0</v>
      </c>
      <c r="AS800" s="10" t="str">
        <f>IF(SUM(K800,O800,S800,U800)&gt;0,J800*K800+N800*O800+R800*S800+T800*U800,"")</f>
        <v/>
      </c>
      <c r="AT800" s="41" t="str">
        <f>IF(SUM(X800,AB800,AF800,AH800)&gt;0,W800*X800+AA800*AB800+AE800*AF800+AG800*AH800,"")</f>
        <v/>
      </c>
      <c r="AU800" s="120"/>
    </row>
    <row r="801" spans="1:47" ht="14.4" customHeight="1" thickBot="1" x14ac:dyDescent="0.35">
      <c r="A801" s="90" t="s">
        <v>523</v>
      </c>
      <c r="B801" s="74"/>
      <c r="C801" s="75"/>
      <c r="D801" s="76"/>
      <c r="E801" s="109" t="str">
        <f>IF(F801="◄","◄",IF(F801="ok","►",""))</f>
        <v>◄</v>
      </c>
      <c r="F801" s="110" t="str">
        <f>IF(F802&gt;0,"OK","◄")</f>
        <v>◄</v>
      </c>
      <c r="G801" s="111" t="str">
        <f t="shared" si="35"/>
        <v/>
      </c>
      <c r="H801" s="91">
        <v>27720</v>
      </c>
      <c r="I801" s="78" t="s">
        <v>43</v>
      </c>
      <c r="J801" s="23"/>
      <c r="K801" s="50" t="str">
        <f>IF(K802&gt;0,"","◄")</f>
        <v>◄</v>
      </c>
      <c r="L801" s="141"/>
      <c r="M801" s="141"/>
      <c r="N801" s="20"/>
      <c r="O801" s="50" t="str">
        <f>IF(O802&gt;0,"","◄")</f>
        <v>◄</v>
      </c>
      <c r="P801" s="3"/>
      <c r="Q801" s="4"/>
      <c r="R801" s="4"/>
      <c r="S801" s="50" t="str">
        <f>IF(S802&gt;0,"","◄")</f>
        <v>◄</v>
      </c>
      <c r="T801" s="4"/>
      <c r="U801" s="50" t="str">
        <f>IF(U802&gt;0,"","◄")</f>
        <v>◄</v>
      </c>
      <c r="V801" s="28"/>
      <c r="W801" s="4"/>
      <c r="X801" s="36" t="str">
        <f>IF(X802,"►","")</f>
        <v/>
      </c>
      <c r="Y801" s="142"/>
      <c r="Z801" s="142"/>
      <c r="AA801" s="4"/>
      <c r="AB801" s="36" t="str">
        <f>IF(AB802,"►","")</f>
        <v/>
      </c>
      <c r="AC801" s="4"/>
      <c r="AD801" s="4"/>
      <c r="AE801" s="4"/>
      <c r="AF801" s="36" t="str">
        <f>IF(AF802,"►","")</f>
        <v/>
      </c>
      <c r="AG801" s="4"/>
      <c r="AH801" s="36" t="str">
        <f>IF(AH802,"►","")</f>
        <v/>
      </c>
      <c r="AI801" s="14"/>
      <c r="AJ801" s="168" t="str">
        <f>IF(SUM(AJ802:AJ803)&gt;0,"◄","")</f>
        <v>◄</v>
      </c>
      <c r="AK801" s="169" t="s">
        <v>1742</v>
      </c>
      <c r="AL801" s="168" t="str">
        <f>IF(SUM(AL802:AL803)&gt;0,"◄","")</f>
        <v>◄</v>
      </c>
      <c r="AM801" s="170"/>
      <c r="AN801" s="168" t="str">
        <f>IF(SUM(AN802:AN803)&gt;0,"◄","")</f>
        <v>◄</v>
      </c>
      <c r="AO801" s="39" t="str">
        <f>IF(SUM(AO802:AO803)&gt;0,"►","")</f>
        <v/>
      </c>
      <c r="AP801" s="39" t="str">
        <f>IF(SUM(AP802:AP803)&gt;0,"►","")</f>
        <v/>
      </c>
      <c r="AQ801" s="39" t="str">
        <f>IF(SUM(AQ802:AQ803)&gt;0,"►","")</f>
        <v/>
      </c>
      <c r="AR801" s="40" t="str">
        <f>IF(SUM(AR802:AR803)&gt;0,"►","")</f>
        <v/>
      </c>
      <c r="AS801" s="19"/>
      <c r="AT801" s="19"/>
      <c r="AU801" s="120"/>
    </row>
    <row r="802" spans="1:47" ht="15" customHeight="1" thickBot="1" x14ac:dyDescent="0.35">
      <c r="A802" s="133"/>
      <c r="B802" s="79" t="s">
        <v>1268</v>
      </c>
      <c r="C802" s="82"/>
      <c r="D802" s="83"/>
      <c r="E802" s="112" t="str">
        <f>IF(F802&gt;0,"ok","◄")</f>
        <v>◄</v>
      </c>
      <c r="F802" s="113"/>
      <c r="G802" s="111" t="str">
        <f t="shared" si="35"/>
        <v/>
      </c>
      <c r="H802" s="203"/>
      <c r="I802" s="204"/>
      <c r="J802" s="159"/>
      <c r="K802" s="160"/>
      <c r="L802" s="161"/>
      <c r="M802" s="162"/>
      <c r="N802" s="163"/>
      <c r="O802" s="51"/>
      <c r="P802" s="58"/>
      <c r="Q802" s="59"/>
      <c r="R802" s="55"/>
      <c r="S802" s="52"/>
      <c r="T802" s="56"/>
      <c r="U802" s="52"/>
      <c r="V802" s="35"/>
      <c r="W802" s="164">
        <f>J802</f>
        <v>0</v>
      </c>
      <c r="X802" s="165"/>
      <c r="Y802" s="165"/>
      <c r="Z802" s="165"/>
      <c r="AA802" s="57">
        <f>N802</f>
        <v>0</v>
      </c>
      <c r="AB802" s="60"/>
      <c r="AC802" s="61"/>
      <c r="AD802" s="62"/>
      <c r="AE802" s="57">
        <f>R802</f>
        <v>0</v>
      </c>
      <c r="AF802" s="63"/>
      <c r="AG802" s="57">
        <f>T802</f>
        <v>0</v>
      </c>
      <c r="AH802" s="54"/>
      <c r="AI802" s="14"/>
      <c r="AJ802" s="171">
        <f>IF(K802+O802&gt;=2,0,IF(K802+O802=1,0,1))</f>
        <v>1</v>
      </c>
      <c r="AK802" s="172" t="str">
        <f>IF(K802+O802&gt;=2,0,IF(K802+O802=1,0,"or◄"))</f>
        <v>or◄</v>
      </c>
      <c r="AL802" s="173">
        <f>IF(K802+O802&gt;=1,"",IF(K802+O802&gt;=2,"",1))</f>
        <v>1</v>
      </c>
      <c r="AM802" s="174">
        <f>IF(S802&gt;=1,"",IF(S802&gt;=2,"",1))</f>
        <v>1</v>
      </c>
      <c r="AN802" s="173">
        <f>IF(U802&gt;=1,"",IF(U802&gt;=2,"",1))</f>
        <v>1</v>
      </c>
      <c r="AO802" s="175">
        <f>X802</f>
        <v>0</v>
      </c>
      <c r="AP802" s="22">
        <f>AB802</f>
        <v>0</v>
      </c>
      <c r="AQ802" s="22">
        <f>AF802</f>
        <v>0</v>
      </c>
      <c r="AR802" s="13">
        <f>AH802</f>
        <v>0</v>
      </c>
      <c r="AS802" s="10" t="str">
        <f>IF(SUM(K802,O802,S802,U802)&gt;0,J802*K802+N802*O802+R802*S802+T802*U802,"")</f>
        <v/>
      </c>
      <c r="AT802" s="41" t="str">
        <f>IF(SUM(X802,AB802,AF802,AH802)&gt;0,W802*X802+AA802*AB802+AE802*AF802+AG802*AH802,"")</f>
        <v/>
      </c>
      <c r="AU802" s="120"/>
    </row>
    <row r="803" spans="1:47" ht="14.4" customHeight="1" thickBot="1" x14ac:dyDescent="0.35">
      <c r="A803" s="90" t="s">
        <v>524</v>
      </c>
      <c r="B803" s="74"/>
      <c r="C803" s="75"/>
      <c r="D803" s="76"/>
      <c r="E803" s="109" t="str">
        <f>IF(F803="◄","◄",IF(F803="ok","►",""))</f>
        <v>◄</v>
      </c>
      <c r="F803" s="110" t="str">
        <f>IF(F804&gt;0,"OK","◄")</f>
        <v>◄</v>
      </c>
      <c r="G803" s="111" t="str">
        <f t="shared" si="35"/>
        <v/>
      </c>
      <c r="H803" s="91">
        <v>27741</v>
      </c>
      <c r="I803" s="78" t="s">
        <v>43</v>
      </c>
      <c r="J803" s="23"/>
      <c r="K803" s="50" t="str">
        <f>IF(K804&gt;0,"","◄")</f>
        <v>◄</v>
      </c>
      <c r="L803" s="141"/>
      <c r="M803" s="141"/>
      <c r="N803" s="20"/>
      <c r="O803" s="50" t="str">
        <f>IF(O804&gt;0,"","◄")</f>
        <v>◄</v>
      </c>
      <c r="P803" s="3"/>
      <c r="Q803" s="4"/>
      <c r="R803" s="4"/>
      <c r="S803" s="50" t="str">
        <f>IF(S804&gt;0,"","◄")</f>
        <v>◄</v>
      </c>
      <c r="T803" s="4"/>
      <c r="U803" s="50" t="str">
        <f>IF(U804&gt;0,"","◄")</f>
        <v>◄</v>
      </c>
      <c r="V803" s="28"/>
      <c r="W803" s="4"/>
      <c r="X803" s="36" t="str">
        <f>IF(X804,"►","")</f>
        <v/>
      </c>
      <c r="Y803" s="142"/>
      <c r="Z803" s="142"/>
      <c r="AA803" s="4"/>
      <c r="AB803" s="36" t="str">
        <f>IF(AB804,"►","")</f>
        <v/>
      </c>
      <c r="AC803" s="4"/>
      <c r="AD803" s="4"/>
      <c r="AE803" s="4"/>
      <c r="AF803" s="36" t="str">
        <f>IF(AF804,"►","")</f>
        <v/>
      </c>
      <c r="AG803" s="4"/>
      <c r="AH803" s="36" t="str">
        <f>IF(AH804,"►","")</f>
        <v/>
      </c>
      <c r="AI803" s="14"/>
      <c r="AJ803" s="168" t="str">
        <f>IF(SUM(AJ804:AJ805)&gt;0,"◄","")</f>
        <v>◄</v>
      </c>
      <c r="AK803" s="169" t="s">
        <v>1742</v>
      </c>
      <c r="AL803" s="168" t="str">
        <f>IF(SUM(AL804:AL805)&gt;0,"◄","")</f>
        <v>◄</v>
      </c>
      <c r="AM803" s="170"/>
      <c r="AN803" s="168" t="str">
        <f>IF(SUM(AN804:AN805)&gt;0,"◄","")</f>
        <v>◄</v>
      </c>
      <c r="AO803" s="39" t="str">
        <f>IF(SUM(AO804:AO805)&gt;0,"►","")</f>
        <v/>
      </c>
      <c r="AP803" s="39" t="str">
        <f>IF(SUM(AP804:AP805)&gt;0,"►","")</f>
        <v/>
      </c>
      <c r="AQ803" s="39" t="str">
        <f>IF(SUM(AQ804:AQ805)&gt;0,"►","")</f>
        <v/>
      </c>
      <c r="AR803" s="40" t="str">
        <f>IF(SUM(AR804:AR805)&gt;0,"►","")</f>
        <v/>
      </c>
      <c r="AS803" s="19"/>
      <c r="AT803" s="19"/>
      <c r="AU803" s="120"/>
    </row>
    <row r="804" spans="1:47" ht="15" customHeight="1" thickBot="1" x14ac:dyDescent="0.35">
      <c r="A804" s="133"/>
      <c r="B804" s="79" t="s">
        <v>1269</v>
      </c>
      <c r="C804" s="82"/>
      <c r="D804" s="83"/>
      <c r="E804" s="112" t="str">
        <f>IF(F804&gt;0,"ok","◄")</f>
        <v>◄</v>
      </c>
      <c r="F804" s="113"/>
      <c r="G804" s="111" t="str">
        <f t="shared" si="35"/>
        <v/>
      </c>
      <c r="H804" s="203"/>
      <c r="I804" s="204"/>
      <c r="J804" s="159"/>
      <c r="K804" s="160"/>
      <c r="L804" s="161"/>
      <c r="M804" s="162"/>
      <c r="N804" s="163"/>
      <c r="O804" s="51"/>
      <c r="P804" s="58"/>
      <c r="Q804" s="59"/>
      <c r="R804" s="55"/>
      <c r="S804" s="52"/>
      <c r="T804" s="56"/>
      <c r="U804" s="52"/>
      <c r="V804" s="35"/>
      <c r="W804" s="164">
        <f>J804</f>
        <v>0</v>
      </c>
      <c r="X804" s="165"/>
      <c r="Y804" s="165"/>
      <c r="Z804" s="165"/>
      <c r="AA804" s="57">
        <f>N804</f>
        <v>0</v>
      </c>
      <c r="AB804" s="60"/>
      <c r="AC804" s="61"/>
      <c r="AD804" s="62"/>
      <c r="AE804" s="57">
        <f>R804</f>
        <v>0</v>
      </c>
      <c r="AF804" s="63"/>
      <c r="AG804" s="57">
        <f>T804</f>
        <v>0</v>
      </c>
      <c r="AH804" s="54"/>
      <c r="AI804" s="14"/>
      <c r="AJ804" s="171">
        <f>IF(K804+O804&gt;=2,0,IF(K804+O804=1,0,1))</f>
        <v>1</v>
      </c>
      <c r="AK804" s="172" t="str">
        <f>IF(K804+O804&gt;=2,0,IF(K804+O804=1,0,"or◄"))</f>
        <v>or◄</v>
      </c>
      <c r="AL804" s="173">
        <f>IF(K804+O804&gt;=1,"",IF(K804+O804&gt;=2,"",1))</f>
        <v>1</v>
      </c>
      <c r="AM804" s="174">
        <f>IF(S804&gt;=1,"",IF(S804&gt;=2,"",1))</f>
        <v>1</v>
      </c>
      <c r="AN804" s="173">
        <f>IF(U804&gt;=1,"",IF(U804&gt;=2,"",1))</f>
        <v>1</v>
      </c>
      <c r="AO804" s="175">
        <f>X804</f>
        <v>0</v>
      </c>
      <c r="AP804" s="22">
        <f>AB804</f>
        <v>0</v>
      </c>
      <c r="AQ804" s="22">
        <f>AF804</f>
        <v>0</v>
      </c>
      <c r="AR804" s="13">
        <f>AH804</f>
        <v>0</v>
      </c>
      <c r="AS804" s="10" t="str">
        <f>IF(SUM(K804,O804,S804,U804)&gt;0,J804*K804+N804*O804+R804*S804+T804*U804,"")</f>
        <v/>
      </c>
      <c r="AT804" s="41" t="str">
        <f>IF(SUM(X804,AB804,AF804,AH804)&gt;0,W804*X804+AA804*AB804+AE804*AF804+AG804*AH804,"")</f>
        <v/>
      </c>
      <c r="AU804" s="120"/>
    </row>
    <row r="805" spans="1:47" ht="14.4" customHeight="1" thickBot="1" x14ac:dyDescent="0.35">
      <c r="A805" s="95"/>
      <c r="B805" s="96"/>
      <c r="C805" s="97"/>
      <c r="D805" s="98"/>
      <c r="E805" s="109" t="str">
        <f>IF(F805="◄","◄",IF(F805="ok","►",""))</f>
        <v>◄</v>
      </c>
      <c r="F805" s="110" t="str">
        <f>IF(F806&gt;0,"OK","◄")</f>
        <v>◄</v>
      </c>
      <c r="G805" s="111" t="str">
        <f t="shared" si="35"/>
        <v/>
      </c>
      <c r="H805" s="86">
        <v>35765</v>
      </c>
      <c r="I805" s="78" t="s">
        <v>43</v>
      </c>
      <c r="J805" s="23"/>
      <c r="K805" s="50" t="str">
        <f>IF(K806&gt;0,"","◄")</f>
        <v>◄</v>
      </c>
      <c r="L805" s="141"/>
      <c r="M805" s="141"/>
      <c r="N805" s="20"/>
      <c r="O805" s="50" t="str">
        <f>IF(O806&gt;0,"","◄")</f>
        <v>◄</v>
      </c>
      <c r="P805" s="3"/>
      <c r="Q805" s="4"/>
      <c r="R805" s="4"/>
      <c r="S805" s="50" t="str">
        <f>IF(S806&gt;0,"","◄")</f>
        <v>◄</v>
      </c>
      <c r="T805" s="4"/>
      <c r="U805" s="50" t="str">
        <f>IF(U806&gt;0,"","◄")</f>
        <v>◄</v>
      </c>
      <c r="V805" s="28"/>
      <c r="W805" s="4"/>
      <c r="X805" s="36" t="str">
        <f>IF(X806,"►","")</f>
        <v/>
      </c>
      <c r="Y805" s="142"/>
      <c r="Z805" s="142"/>
      <c r="AA805" s="4"/>
      <c r="AB805" s="36" t="str">
        <f>IF(AB806,"►","")</f>
        <v/>
      </c>
      <c r="AC805" s="4"/>
      <c r="AD805" s="4"/>
      <c r="AE805" s="4"/>
      <c r="AF805" s="36" t="str">
        <f>IF(AF806,"►","")</f>
        <v/>
      </c>
      <c r="AG805" s="4"/>
      <c r="AH805" s="36" t="str">
        <f>IF(AH806,"►","")</f>
        <v/>
      </c>
      <c r="AI805" s="14"/>
      <c r="AJ805" s="168" t="str">
        <f>IF(SUM(AJ806:AJ807)&gt;0,"◄","")</f>
        <v>◄</v>
      </c>
      <c r="AK805" s="169" t="s">
        <v>1742</v>
      </c>
      <c r="AL805" s="168" t="str">
        <f>IF(SUM(AL806:AL807)&gt;0,"◄","")</f>
        <v>◄</v>
      </c>
      <c r="AM805" s="170"/>
      <c r="AN805" s="168" t="str">
        <f>IF(SUM(AN806:AN807)&gt;0,"◄","")</f>
        <v>◄</v>
      </c>
      <c r="AO805" s="39" t="str">
        <f>IF(SUM(AO806:AO807)&gt;0,"►","")</f>
        <v/>
      </c>
      <c r="AP805" s="39" t="str">
        <f>IF(SUM(AP806:AP807)&gt;0,"►","")</f>
        <v/>
      </c>
      <c r="AQ805" s="39" t="str">
        <f>IF(SUM(AQ806:AQ807)&gt;0,"►","")</f>
        <v/>
      </c>
      <c r="AR805" s="40" t="str">
        <f>IF(SUM(AR806:AR807)&gt;0,"►","")</f>
        <v/>
      </c>
      <c r="AS805" s="19"/>
      <c r="AT805" s="19"/>
      <c r="AU805" s="120"/>
    </row>
    <row r="806" spans="1:47" ht="14.4" customHeight="1" thickBot="1" x14ac:dyDescent="0.35">
      <c r="A806" s="138"/>
      <c r="B806" s="79" t="s">
        <v>1716</v>
      </c>
      <c r="C806" s="82"/>
      <c r="D806" s="83"/>
      <c r="E806" s="112" t="str">
        <f>IF(F806&gt;0,"ok","◄")</f>
        <v>◄</v>
      </c>
      <c r="F806" s="113"/>
      <c r="G806" s="111" t="str">
        <f t="shared" si="35"/>
        <v/>
      </c>
      <c r="H806" s="96"/>
      <c r="I806" s="96"/>
      <c r="J806" s="159"/>
      <c r="K806" s="160"/>
      <c r="L806" s="161"/>
      <c r="M806" s="162"/>
      <c r="N806" s="163"/>
      <c r="O806" s="51"/>
      <c r="P806" s="58"/>
      <c r="Q806" s="59"/>
      <c r="R806" s="55"/>
      <c r="S806" s="52"/>
      <c r="T806" s="56"/>
      <c r="U806" s="52"/>
      <c r="V806" s="35"/>
      <c r="W806" s="164">
        <f>J806</f>
        <v>0</v>
      </c>
      <c r="X806" s="165"/>
      <c r="Y806" s="165"/>
      <c r="Z806" s="165"/>
      <c r="AA806" s="57">
        <f>N806</f>
        <v>0</v>
      </c>
      <c r="AB806" s="60"/>
      <c r="AC806" s="61"/>
      <c r="AD806" s="62"/>
      <c r="AE806" s="57">
        <f>R806</f>
        <v>0</v>
      </c>
      <c r="AF806" s="63"/>
      <c r="AG806" s="57">
        <f>T806</f>
        <v>0</v>
      </c>
      <c r="AH806" s="54"/>
      <c r="AI806" s="14"/>
      <c r="AJ806" s="171">
        <f>IF(K806+O806&gt;=2,0,IF(K806+O806=1,0,1))</f>
        <v>1</v>
      </c>
      <c r="AK806" s="172" t="str">
        <f>IF(K806+O806&gt;=2,0,IF(K806+O806=1,0,"or◄"))</f>
        <v>or◄</v>
      </c>
      <c r="AL806" s="173">
        <f>IF(K806+O806&gt;=1,"",IF(K806+O806&gt;=2,"",1))</f>
        <v>1</v>
      </c>
      <c r="AM806" s="174">
        <f>IF(S806&gt;=1,"",IF(S806&gt;=2,"",1))</f>
        <v>1</v>
      </c>
      <c r="AN806" s="173">
        <f>IF(U806&gt;=1,"",IF(U806&gt;=2,"",1))</f>
        <v>1</v>
      </c>
      <c r="AO806" s="175">
        <f>X806</f>
        <v>0</v>
      </c>
      <c r="AP806" s="22">
        <f>AB806</f>
        <v>0</v>
      </c>
      <c r="AQ806" s="22">
        <f>AF806</f>
        <v>0</v>
      </c>
      <c r="AR806" s="13">
        <f>AH806</f>
        <v>0</v>
      </c>
      <c r="AS806" s="10" t="str">
        <f>IF(SUM(K806,O806,S806,U806)&gt;0,J806*K806+N806*O806+R806*S806+T806*U806,"")</f>
        <v/>
      </c>
      <c r="AT806" s="41" t="str">
        <f>IF(SUM(X806,AB806,AF806,AH806)&gt;0,W806*X806+AA806*AB806+AE806*AF806+AG806*AH806,"")</f>
        <v/>
      </c>
      <c r="AU806" s="120"/>
    </row>
    <row r="807" spans="1:47" ht="30" customHeight="1" thickBot="1" x14ac:dyDescent="0.35">
      <c r="A807" s="209" t="s">
        <v>525</v>
      </c>
      <c r="B807" s="210"/>
      <c r="C807" s="210"/>
      <c r="D807" s="211"/>
      <c r="E807" s="109" t="str">
        <f>IF(F807="◄","◄",IF(F807="ok","►",""))</f>
        <v>◄</v>
      </c>
      <c r="F807" s="110" t="str">
        <f>IF(F808&gt;0,"OK","◄")</f>
        <v>◄</v>
      </c>
      <c r="G807" s="111" t="str">
        <f t="shared" si="35"/>
        <v/>
      </c>
      <c r="H807" s="91">
        <v>27804</v>
      </c>
      <c r="I807" s="78" t="s">
        <v>43</v>
      </c>
      <c r="J807" s="23"/>
      <c r="K807" s="50" t="str">
        <f>IF(K808&gt;0,"","◄")</f>
        <v>◄</v>
      </c>
      <c r="L807" s="141"/>
      <c r="M807" s="141"/>
      <c r="N807" s="20"/>
      <c r="O807" s="50" t="str">
        <f>IF(O808&gt;0,"","◄")</f>
        <v>◄</v>
      </c>
      <c r="P807" s="3"/>
      <c r="Q807" s="4"/>
      <c r="R807" s="4"/>
      <c r="S807" s="50" t="str">
        <f>IF(S808&gt;0,"","◄")</f>
        <v>◄</v>
      </c>
      <c r="T807" s="4"/>
      <c r="U807" s="50" t="str">
        <f>IF(U808&gt;0,"","◄")</f>
        <v>◄</v>
      </c>
      <c r="V807" s="28"/>
      <c r="W807" s="4"/>
      <c r="X807" s="36" t="str">
        <f>IF(X808,"►","")</f>
        <v/>
      </c>
      <c r="Y807" s="142"/>
      <c r="Z807" s="142"/>
      <c r="AA807" s="4"/>
      <c r="AB807" s="36" t="str">
        <f>IF(AB808,"►","")</f>
        <v/>
      </c>
      <c r="AC807" s="4"/>
      <c r="AD807" s="4"/>
      <c r="AE807" s="4"/>
      <c r="AF807" s="36" t="str">
        <f>IF(AF808,"►","")</f>
        <v/>
      </c>
      <c r="AG807" s="4"/>
      <c r="AH807" s="36" t="str">
        <f>IF(AH808,"►","")</f>
        <v/>
      </c>
      <c r="AI807" s="14"/>
      <c r="AJ807" s="168" t="str">
        <f>IF(SUM(AJ808:AJ809)&gt;0,"◄","")</f>
        <v>◄</v>
      </c>
      <c r="AK807" s="169" t="s">
        <v>1742</v>
      </c>
      <c r="AL807" s="168" t="str">
        <f>IF(SUM(AL808:AL809)&gt;0,"◄","")</f>
        <v>◄</v>
      </c>
      <c r="AM807" s="170"/>
      <c r="AN807" s="168" t="str">
        <f>IF(SUM(AN808:AN809)&gt;0,"◄","")</f>
        <v>◄</v>
      </c>
      <c r="AO807" s="39" t="str">
        <f>IF(SUM(AO808:AO809)&gt;0,"►","")</f>
        <v/>
      </c>
      <c r="AP807" s="39" t="str">
        <f>IF(SUM(AP808:AP809)&gt;0,"►","")</f>
        <v/>
      </c>
      <c r="AQ807" s="39" t="str">
        <f>IF(SUM(AQ808:AQ809)&gt;0,"►","")</f>
        <v/>
      </c>
      <c r="AR807" s="40" t="str">
        <f>IF(SUM(AR808:AR809)&gt;0,"►","")</f>
        <v/>
      </c>
      <c r="AS807" s="19"/>
      <c r="AT807" s="19"/>
      <c r="AU807" s="120"/>
    </row>
    <row r="808" spans="1:47" ht="15" customHeight="1" thickBot="1" x14ac:dyDescent="0.35">
      <c r="A808" s="133"/>
      <c r="B808" s="79" t="s">
        <v>1270</v>
      </c>
      <c r="C808" s="82"/>
      <c r="D808" s="83"/>
      <c r="E808" s="112" t="str">
        <f>IF(F808&gt;0,"ok","◄")</f>
        <v>◄</v>
      </c>
      <c r="F808" s="113"/>
      <c r="G808" s="111" t="str">
        <f t="shared" si="35"/>
        <v/>
      </c>
      <c r="H808" s="203"/>
      <c r="I808" s="204"/>
      <c r="J808" s="159"/>
      <c r="K808" s="160"/>
      <c r="L808" s="161"/>
      <c r="M808" s="162"/>
      <c r="N808" s="163"/>
      <c r="O808" s="51"/>
      <c r="P808" s="58"/>
      <c r="Q808" s="59"/>
      <c r="R808" s="55"/>
      <c r="S808" s="52"/>
      <c r="T808" s="56"/>
      <c r="U808" s="52"/>
      <c r="V808" s="35"/>
      <c r="W808" s="164">
        <f>J808</f>
        <v>0</v>
      </c>
      <c r="X808" s="165"/>
      <c r="Y808" s="165"/>
      <c r="Z808" s="165"/>
      <c r="AA808" s="57">
        <f>N808</f>
        <v>0</v>
      </c>
      <c r="AB808" s="60"/>
      <c r="AC808" s="61"/>
      <c r="AD808" s="62"/>
      <c r="AE808" s="57">
        <f>R808</f>
        <v>0</v>
      </c>
      <c r="AF808" s="63"/>
      <c r="AG808" s="57">
        <f>T808</f>
        <v>0</v>
      </c>
      <c r="AH808" s="54"/>
      <c r="AI808" s="14"/>
      <c r="AJ808" s="171">
        <f>IF(K808+O808&gt;=2,0,IF(K808+O808=1,0,1))</f>
        <v>1</v>
      </c>
      <c r="AK808" s="172" t="str">
        <f>IF(K808+O808&gt;=2,0,IF(K808+O808=1,0,"or◄"))</f>
        <v>or◄</v>
      </c>
      <c r="AL808" s="173">
        <f>IF(K808+O808&gt;=1,"",IF(K808+O808&gt;=2,"",1))</f>
        <v>1</v>
      </c>
      <c r="AM808" s="174">
        <f>IF(S808&gt;=1,"",IF(S808&gt;=2,"",1))</f>
        <v>1</v>
      </c>
      <c r="AN808" s="173">
        <f>IF(U808&gt;=1,"",IF(U808&gt;=2,"",1))</f>
        <v>1</v>
      </c>
      <c r="AO808" s="175">
        <f>X808</f>
        <v>0</v>
      </c>
      <c r="AP808" s="22">
        <f>AB808</f>
        <v>0</v>
      </c>
      <c r="AQ808" s="22">
        <f>AF808</f>
        <v>0</v>
      </c>
      <c r="AR808" s="13">
        <f>AH808</f>
        <v>0</v>
      </c>
      <c r="AS808" s="10" t="str">
        <f>IF(SUM(K808,O808,S808,U808)&gt;0,J808*K808+N808*O808+R808*S808+T808*U808,"")</f>
        <v/>
      </c>
      <c r="AT808" s="41" t="str">
        <f>IF(SUM(X808,AB808,AF808,AH808)&gt;0,W808*X808+AA808*AB808+AE808*AF808+AG808*AH808,"")</f>
        <v/>
      </c>
      <c r="AU808" s="120"/>
    </row>
    <row r="809" spans="1:47" ht="14.4" customHeight="1" thickBot="1" x14ac:dyDescent="0.35">
      <c r="A809" s="90" t="s">
        <v>526</v>
      </c>
      <c r="B809" s="74"/>
      <c r="C809" s="75"/>
      <c r="D809" s="76"/>
      <c r="E809" s="109" t="str">
        <f>IF(F809="◄","◄",IF(F809="ok","►",""))</f>
        <v>◄</v>
      </c>
      <c r="F809" s="110" t="str">
        <f>IF(F810&gt;0,"OK","◄")</f>
        <v>◄</v>
      </c>
      <c r="G809" s="111" t="str">
        <f t="shared" si="35"/>
        <v/>
      </c>
      <c r="H809" s="91">
        <v>27811</v>
      </c>
      <c r="I809" s="78" t="s">
        <v>43</v>
      </c>
      <c r="J809" s="23"/>
      <c r="K809" s="50" t="str">
        <f>IF(K810&gt;0,"","◄")</f>
        <v>◄</v>
      </c>
      <c r="L809" s="141"/>
      <c r="M809" s="141"/>
      <c r="N809" s="20"/>
      <c r="O809" s="50" t="str">
        <f>IF(O810&gt;0,"","◄")</f>
        <v>◄</v>
      </c>
      <c r="P809" s="3"/>
      <c r="Q809" s="4"/>
      <c r="R809" s="4"/>
      <c r="S809" s="50" t="str">
        <f>IF(S810&gt;0,"","◄")</f>
        <v>◄</v>
      </c>
      <c r="T809" s="4"/>
      <c r="U809" s="50" t="str">
        <f>IF(U810&gt;0,"","◄")</f>
        <v>◄</v>
      </c>
      <c r="V809" s="28"/>
      <c r="W809" s="4"/>
      <c r="X809" s="36" t="str">
        <f>IF(X810,"►","")</f>
        <v/>
      </c>
      <c r="Y809" s="142"/>
      <c r="Z809" s="142"/>
      <c r="AA809" s="4"/>
      <c r="AB809" s="36" t="str">
        <f>IF(AB810,"►","")</f>
        <v/>
      </c>
      <c r="AC809" s="4"/>
      <c r="AD809" s="4"/>
      <c r="AE809" s="4"/>
      <c r="AF809" s="36" t="str">
        <f>IF(AF810,"►","")</f>
        <v/>
      </c>
      <c r="AG809" s="4"/>
      <c r="AH809" s="36" t="str">
        <f>IF(AH810,"►","")</f>
        <v/>
      </c>
      <c r="AI809" s="14"/>
      <c r="AJ809" s="168" t="str">
        <f>IF(SUM(AJ810:AJ811)&gt;0,"◄","")</f>
        <v>◄</v>
      </c>
      <c r="AK809" s="169" t="s">
        <v>1742</v>
      </c>
      <c r="AL809" s="168" t="str">
        <f>IF(SUM(AL810:AL811)&gt;0,"◄","")</f>
        <v>◄</v>
      </c>
      <c r="AM809" s="170"/>
      <c r="AN809" s="168" t="str">
        <f>IF(SUM(AN810:AN811)&gt;0,"◄","")</f>
        <v>◄</v>
      </c>
      <c r="AO809" s="39" t="str">
        <f>IF(SUM(AO810:AO811)&gt;0,"►","")</f>
        <v/>
      </c>
      <c r="AP809" s="39" t="str">
        <f>IF(SUM(AP810:AP811)&gt;0,"►","")</f>
        <v/>
      </c>
      <c r="AQ809" s="39" t="str">
        <f>IF(SUM(AQ810:AQ811)&gt;0,"►","")</f>
        <v/>
      </c>
      <c r="AR809" s="40" t="str">
        <f>IF(SUM(AR810:AR811)&gt;0,"►","")</f>
        <v/>
      </c>
      <c r="AS809" s="19"/>
      <c r="AT809" s="19"/>
      <c r="AU809" s="120"/>
    </row>
    <row r="810" spans="1:47" ht="15" customHeight="1" thickBot="1" x14ac:dyDescent="0.35">
      <c r="A810" s="133"/>
      <c r="B810" s="79" t="s">
        <v>1271</v>
      </c>
      <c r="C810" s="82"/>
      <c r="D810" s="83"/>
      <c r="E810" s="112" t="str">
        <f>IF(F810&gt;0,"ok","◄")</f>
        <v>◄</v>
      </c>
      <c r="F810" s="113"/>
      <c r="G810" s="111" t="str">
        <f t="shared" si="35"/>
        <v/>
      </c>
      <c r="H810" s="203"/>
      <c r="I810" s="204"/>
      <c r="J810" s="159"/>
      <c r="K810" s="160"/>
      <c r="L810" s="161"/>
      <c r="M810" s="162"/>
      <c r="N810" s="163"/>
      <c r="O810" s="51"/>
      <c r="P810" s="58"/>
      <c r="Q810" s="59"/>
      <c r="R810" s="55"/>
      <c r="S810" s="52"/>
      <c r="T810" s="56"/>
      <c r="U810" s="52"/>
      <c r="V810" s="35"/>
      <c r="W810" s="164">
        <f>J810</f>
        <v>0</v>
      </c>
      <c r="X810" s="165"/>
      <c r="Y810" s="165"/>
      <c r="Z810" s="165"/>
      <c r="AA810" s="57">
        <f>N810</f>
        <v>0</v>
      </c>
      <c r="AB810" s="60"/>
      <c r="AC810" s="61"/>
      <c r="AD810" s="62"/>
      <c r="AE810" s="57">
        <f>R810</f>
        <v>0</v>
      </c>
      <c r="AF810" s="63"/>
      <c r="AG810" s="57">
        <f>T810</f>
        <v>0</v>
      </c>
      <c r="AH810" s="54"/>
      <c r="AI810" s="14"/>
      <c r="AJ810" s="171">
        <f>IF(K810+O810&gt;=2,0,IF(K810+O810=1,0,1))</f>
        <v>1</v>
      </c>
      <c r="AK810" s="172" t="str">
        <f>IF(K810+O810&gt;=2,0,IF(K810+O810=1,0,"or◄"))</f>
        <v>or◄</v>
      </c>
      <c r="AL810" s="173">
        <f>IF(K810+O810&gt;=1,"",IF(K810+O810&gt;=2,"",1))</f>
        <v>1</v>
      </c>
      <c r="AM810" s="174">
        <f>IF(S810&gt;=1,"",IF(S810&gt;=2,"",1))</f>
        <v>1</v>
      </c>
      <c r="AN810" s="173">
        <f>IF(U810&gt;=1,"",IF(U810&gt;=2,"",1))</f>
        <v>1</v>
      </c>
      <c r="AO810" s="175">
        <f>X810</f>
        <v>0</v>
      </c>
      <c r="AP810" s="22">
        <f>AB810</f>
        <v>0</v>
      </c>
      <c r="AQ810" s="22">
        <f>AF810</f>
        <v>0</v>
      </c>
      <c r="AR810" s="13">
        <f>AH810</f>
        <v>0</v>
      </c>
      <c r="AS810" s="10" t="str">
        <f>IF(SUM(K810,O810,S810,U810)&gt;0,J810*K810+N810*O810+R810*S810+T810*U810,"")</f>
        <v/>
      </c>
      <c r="AT810" s="41" t="str">
        <f>IF(SUM(X810,AB810,AF810,AH810)&gt;0,W810*X810+AA810*AB810+AE810*AF810+AG810*AH810,"")</f>
        <v/>
      </c>
      <c r="AU810" s="120"/>
    </row>
    <row r="811" spans="1:47" ht="16.8" customHeight="1" thickBot="1" x14ac:dyDescent="0.35">
      <c r="A811" s="190" t="s">
        <v>527</v>
      </c>
      <c r="B811" s="191"/>
      <c r="C811" s="191"/>
      <c r="D811" s="192"/>
      <c r="E811" s="109" t="str">
        <f>IF(F811="◄","◄",IF(F811="ok","►",""))</f>
        <v>◄</v>
      </c>
      <c r="F811" s="110" t="str">
        <f>IF(F812&gt;0,"OK","◄")</f>
        <v>◄</v>
      </c>
      <c r="G811" s="111" t="str">
        <f t="shared" si="35"/>
        <v/>
      </c>
      <c r="H811" s="91">
        <v>27832</v>
      </c>
      <c r="I811" s="78" t="s">
        <v>43</v>
      </c>
      <c r="J811" s="23"/>
      <c r="K811" s="50" t="str">
        <f>IF(K812&gt;0,"","◄")</f>
        <v>◄</v>
      </c>
      <c r="L811" s="141"/>
      <c r="M811" s="141"/>
      <c r="N811" s="20"/>
      <c r="O811" s="50" t="str">
        <f>IF(O812&gt;0,"","◄")</f>
        <v>◄</v>
      </c>
      <c r="P811" s="3"/>
      <c r="Q811" s="4"/>
      <c r="R811" s="4"/>
      <c r="S811" s="50" t="str">
        <f>IF(S812&gt;0,"","◄")</f>
        <v>◄</v>
      </c>
      <c r="T811" s="4"/>
      <c r="U811" s="50" t="str">
        <f>IF(U812&gt;0,"","◄")</f>
        <v>◄</v>
      </c>
      <c r="V811" s="28"/>
      <c r="W811" s="4"/>
      <c r="X811" s="36" t="str">
        <f>IF(X812,"►","")</f>
        <v/>
      </c>
      <c r="Y811" s="142"/>
      <c r="Z811" s="142"/>
      <c r="AA811" s="4"/>
      <c r="AB811" s="36" t="str">
        <f>IF(AB812,"►","")</f>
        <v/>
      </c>
      <c r="AC811" s="4"/>
      <c r="AD811" s="4"/>
      <c r="AE811" s="4"/>
      <c r="AF811" s="36" t="str">
        <f>IF(AF812,"►","")</f>
        <v/>
      </c>
      <c r="AG811" s="4"/>
      <c r="AH811" s="36" t="str">
        <f>IF(AH812,"►","")</f>
        <v/>
      </c>
      <c r="AI811" s="14"/>
      <c r="AJ811" s="168" t="str">
        <f>IF(SUM(AJ812:AJ813)&gt;0,"◄","")</f>
        <v>◄</v>
      </c>
      <c r="AK811" s="169" t="s">
        <v>1742</v>
      </c>
      <c r="AL811" s="168" t="str">
        <f>IF(SUM(AL812:AL813)&gt;0,"◄","")</f>
        <v>◄</v>
      </c>
      <c r="AM811" s="170"/>
      <c r="AN811" s="168" t="str">
        <f>IF(SUM(AN812:AN813)&gt;0,"◄","")</f>
        <v>◄</v>
      </c>
      <c r="AO811" s="39" t="str">
        <f>IF(SUM(AO812:AO813)&gt;0,"►","")</f>
        <v/>
      </c>
      <c r="AP811" s="39" t="str">
        <f>IF(SUM(AP812:AP813)&gt;0,"►","")</f>
        <v/>
      </c>
      <c r="AQ811" s="39" t="str">
        <f>IF(SUM(AQ812:AQ813)&gt;0,"►","")</f>
        <v/>
      </c>
      <c r="AR811" s="40" t="str">
        <f>IF(SUM(AR812:AR813)&gt;0,"►","")</f>
        <v/>
      </c>
      <c r="AS811" s="6"/>
      <c r="AT811" s="19"/>
      <c r="AU811" s="120"/>
    </row>
    <row r="812" spans="1:47" ht="15" customHeight="1" thickBot="1" x14ac:dyDescent="0.35">
      <c r="A812" s="133"/>
      <c r="B812" s="79" t="s">
        <v>1272</v>
      </c>
      <c r="C812" s="82"/>
      <c r="D812" s="83"/>
      <c r="E812" s="112" t="str">
        <f>IF(F812&gt;0,"ok","◄")</f>
        <v>◄</v>
      </c>
      <c r="F812" s="113"/>
      <c r="G812" s="111" t="str">
        <f t="shared" si="35"/>
        <v/>
      </c>
      <c r="H812" s="203"/>
      <c r="I812" s="204"/>
      <c r="J812" s="159"/>
      <c r="K812" s="160"/>
      <c r="L812" s="161"/>
      <c r="M812" s="162"/>
      <c r="N812" s="163"/>
      <c r="O812" s="51"/>
      <c r="P812" s="58"/>
      <c r="Q812" s="59"/>
      <c r="R812" s="55"/>
      <c r="S812" s="52"/>
      <c r="T812" s="56"/>
      <c r="U812" s="52"/>
      <c r="V812" s="35"/>
      <c r="W812" s="164">
        <f>J812</f>
        <v>0</v>
      </c>
      <c r="X812" s="165"/>
      <c r="Y812" s="165"/>
      <c r="Z812" s="165"/>
      <c r="AA812" s="57">
        <f>N812</f>
        <v>0</v>
      </c>
      <c r="AB812" s="60"/>
      <c r="AC812" s="61"/>
      <c r="AD812" s="62"/>
      <c r="AE812" s="57">
        <f>R812</f>
        <v>0</v>
      </c>
      <c r="AF812" s="63"/>
      <c r="AG812" s="57">
        <f>T812</f>
        <v>0</v>
      </c>
      <c r="AH812" s="54"/>
      <c r="AI812" s="14"/>
      <c r="AJ812" s="171">
        <f>IF(K812+O812&gt;=2,0,IF(K812+O812=1,0,1))</f>
        <v>1</v>
      </c>
      <c r="AK812" s="172" t="str">
        <f>IF(K812+O812&gt;=2,0,IF(K812+O812=1,0,"or◄"))</f>
        <v>or◄</v>
      </c>
      <c r="AL812" s="173">
        <f>IF(K812+O812&gt;=1,"",IF(K812+O812&gt;=2,"",1))</f>
        <v>1</v>
      </c>
      <c r="AM812" s="174">
        <f>IF(S812&gt;=1,"",IF(S812&gt;=2,"",1))</f>
        <v>1</v>
      </c>
      <c r="AN812" s="173">
        <f>IF(U812&gt;=1,"",IF(U812&gt;=2,"",1))</f>
        <v>1</v>
      </c>
      <c r="AO812" s="175">
        <f>X812</f>
        <v>0</v>
      </c>
      <c r="AP812" s="22">
        <f>AB812</f>
        <v>0</v>
      </c>
      <c r="AQ812" s="22">
        <f>AF812</f>
        <v>0</v>
      </c>
      <c r="AR812" s="13">
        <f>AH812</f>
        <v>0</v>
      </c>
      <c r="AS812" s="10" t="str">
        <f>IF(SUM(K812,O812,S812,U812)&gt;0,J812*K812+N812*O812+R812*S812+T812*U812,"")</f>
        <v/>
      </c>
      <c r="AT812" s="41" t="str">
        <f>IF(SUM(X812,AB812,AF812,AH812)&gt;0,W812*X812+AA812*AB812+AE812*AF812+AG812*AH812,"")</f>
        <v/>
      </c>
      <c r="AU812" s="120"/>
    </row>
    <row r="813" spans="1:47" ht="14.4" customHeight="1" thickBot="1" x14ac:dyDescent="0.35">
      <c r="A813" s="190" t="s">
        <v>528</v>
      </c>
      <c r="B813" s="191"/>
      <c r="C813" s="191"/>
      <c r="D813" s="192"/>
      <c r="E813" s="109" t="str">
        <f>IF(F813="◄","◄",IF(F813="ok","►",""))</f>
        <v>◄</v>
      </c>
      <c r="F813" s="110" t="str">
        <f>IF(F814&gt;0,"OK","◄")</f>
        <v>◄</v>
      </c>
      <c r="G813" s="111" t="str">
        <f t="shared" si="35"/>
        <v/>
      </c>
      <c r="H813" s="91">
        <v>27839</v>
      </c>
      <c r="I813" s="78" t="s">
        <v>43</v>
      </c>
      <c r="J813" s="23"/>
      <c r="K813" s="50" t="str">
        <f>IF(K814&gt;0,"","◄")</f>
        <v>◄</v>
      </c>
      <c r="L813" s="141"/>
      <c r="M813" s="141"/>
      <c r="N813" s="20"/>
      <c r="O813" s="50" t="str">
        <f>IF(O814&gt;0,"","◄")</f>
        <v>◄</v>
      </c>
      <c r="P813" s="3"/>
      <c r="Q813" s="4"/>
      <c r="R813" s="4"/>
      <c r="S813" s="50" t="str">
        <f>IF(S814&gt;0,"","◄")</f>
        <v>◄</v>
      </c>
      <c r="T813" s="4"/>
      <c r="U813" s="50" t="str">
        <f>IF(U814&gt;0,"","◄")</f>
        <v>◄</v>
      </c>
      <c r="V813" s="28"/>
      <c r="W813" s="4"/>
      <c r="X813" s="36" t="str">
        <f>IF(X814,"►","")</f>
        <v/>
      </c>
      <c r="Y813" s="142"/>
      <c r="Z813" s="142"/>
      <c r="AA813" s="4"/>
      <c r="AB813" s="36" t="str">
        <f>IF(AB814,"►","")</f>
        <v/>
      </c>
      <c r="AC813" s="4"/>
      <c r="AD813" s="4"/>
      <c r="AE813" s="4"/>
      <c r="AF813" s="36" t="str">
        <f>IF(AF814,"►","")</f>
        <v/>
      </c>
      <c r="AG813" s="4"/>
      <c r="AH813" s="36" t="str">
        <f>IF(AH814,"►","")</f>
        <v/>
      </c>
      <c r="AI813" s="14"/>
      <c r="AJ813" s="168" t="str">
        <f>IF(SUM(AJ814:AJ815)&gt;0,"◄","")</f>
        <v>◄</v>
      </c>
      <c r="AK813" s="169" t="s">
        <v>1742</v>
      </c>
      <c r="AL813" s="168" t="str">
        <f>IF(SUM(AL814:AL815)&gt;0,"◄","")</f>
        <v>◄</v>
      </c>
      <c r="AM813" s="170"/>
      <c r="AN813" s="168" t="str">
        <f>IF(SUM(AN814:AN815)&gt;0,"◄","")</f>
        <v>◄</v>
      </c>
      <c r="AO813" s="39" t="str">
        <f>IF(SUM(AO814:AO815)&gt;0,"►","")</f>
        <v/>
      </c>
      <c r="AP813" s="39" t="str">
        <f>IF(SUM(AP814:AP815)&gt;0,"►","")</f>
        <v/>
      </c>
      <c r="AQ813" s="39" t="str">
        <f>IF(SUM(AQ814:AQ815)&gt;0,"►","")</f>
        <v/>
      </c>
      <c r="AR813" s="40" t="str">
        <f>IF(SUM(AR814:AR815)&gt;0,"►","")</f>
        <v/>
      </c>
      <c r="AS813" s="19"/>
      <c r="AT813" s="19"/>
      <c r="AU813" s="120"/>
    </row>
    <row r="814" spans="1:47" ht="15" customHeight="1" thickBot="1" x14ac:dyDescent="0.35">
      <c r="A814" s="133"/>
      <c r="B814" s="79" t="s">
        <v>1273</v>
      </c>
      <c r="C814" s="82"/>
      <c r="D814" s="83"/>
      <c r="E814" s="112" t="str">
        <f>IF(F814&gt;0,"ok","◄")</f>
        <v>◄</v>
      </c>
      <c r="F814" s="113"/>
      <c r="G814" s="111" t="str">
        <f t="shared" si="35"/>
        <v/>
      </c>
      <c r="H814" s="203"/>
      <c r="I814" s="204"/>
      <c r="J814" s="159"/>
      <c r="K814" s="160"/>
      <c r="L814" s="161"/>
      <c r="M814" s="162"/>
      <c r="N814" s="163"/>
      <c r="O814" s="51"/>
      <c r="P814" s="58"/>
      <c r="Q814" s="59"/>
      <c r="R814" s="55"/>
      <c r="S814" s="52"/>
      <c r="T814" s="56"/>
      <c r="U814" s="52"/>
      <c r="V814" s="35"/>
      <c r="W814" s="164">
        <f>J814</f>
        <v>0</v>
      </c>
      <c r="X814" s="165"/>
      <c r="Y814" s="165"/>
      <c r="Z814" s="165"/>
      <c r="AA814" s="57">
        <f>N814</f>
        <v>0</v>
      </c>
      <c r="AB814" s="60"/>
      <c r="AC814" s="61"/>
      <c r="AD814" s="62"/>
      <c r="AE814" s="57">
        <f>R814</f>
        <v>0</v>
      </c>
      <c r="AF814" s="63"/>
      <c r="AG814" s="57">
        <f>T814</f>
        <v>0</v>
      </c>
      <c r="AH814" s="54"/>
      <c r="AI814" s="14"/>
      <c r="AJ814" s="171">
        <f>IF(K814+O814&gt;=2,0,IF(K814+O814=1,0,1))</f>
        <v>1</v>
      </c>
      <c r="AK814" s="172" t="str">
        <f>IF(K814+O814&gt;=2,0,IF(K814+O814=1,0,"or◄"))</f>
        <v>or◄</v>
      </c>
      <c r="AL814" s="173">
        <f>IF(K814+O814&gt;=1,"",IF(K814+O814&gt;=2,"",1))</f>
        <v>1</v>
      </c>
      <c r="AM814" s="174">
        <f>IF(S814&gt;=1,"",IF(S814&gt;=2,"",1))</f>
        <v>1</v>
      </c>
      <c r="AN814" s="173">
        <f>IF(U814&gt;=1,"",IF(U814&gt;=2,"",1))</f>
        <v>1</v>
      </c>
      <c r="AO814" s="175">
        <f>X814</f>
        <v>0</v>
      </c>
      <c r="AP814" s="22">
        <f>AB814</f>
        <v>0</v>
      </c>
      <c r="AQ814" s="22">
        <f>AF814</f>
        <v>0</v>
      </c>
      <c r="AR814" s="13">
        <f>AH814</f>
        <v>0</v>
      </c>
      <c r="AS814" s="10" t="str">
        <f>IF(SUM(K814,O814,S814,U814)&gt;0,J814*K814+N814*O814+R814*S814+T814*U814,"")</f>
        <v/>
      </c>
      <c r="AT814" s="41" t="str">
        <f>IF(SUM(X814,AB814,AF814,AH814)&gt;0,W814*X814+AA814*AB814+AE814*AF814+AG814*AH814,"")</f>
        <v/>
      </c>
      <c r="AU814" s="120"/>
    </row>
    <row r="815" spans="1:47" ht="14.4" customHeight="1" thickBot="1" x14ac:dyDescent="0.35">
      <c r="A815" s="90" t="s">
        <v>529</v>
      </c>
      <c r="B815" s="74"/>
      <c r="C815" s="75"/>
      <c r="D815" s="76"/>
      <c r="E815" s="109" t="str">
        <f>IF(F815="◄","◄",IF(F815="ok","►",""))</f>
        <v>◄</v>
      </c>
      <c r="F815" s="110" t="str">
        <f>IF(F816&gt;0,"OK","◄")</f>
        <v>◄</v>
      </c>
      <c r="G815" s="111" t="str">
        <f t="shared" si="35"/>
        <v/>
      </c>
      <c r="H815" s="91">
        <v>27853</v>
      </c>
      <c r="I815" s="78" t="s">
        <v>43</v>
      </c>
      <c r="J815" s="23"/>
      <c r="K815" s="50" t="str">
        <f>IF(K816&gt;0,"","◄")</f>
        <v>◄</v>
      </c>
      <c r="L815" s="141"/>
      <c r="M815" s="141"/>
      <c r="N815" s="20"/>
      <c r="O815" s="50" t="str">
        <f>IF(O816&gt;0,"","◄")</f>
        <v>◄</v>
      </c>
      <c r="P815" s="3"/>
      <c r="Q815" s="4"/>
      <c r="R815" s="4"/>
      <c r="S815" s="50" t="str">
        <f>IF(S816&gt;0,"","◄")</f>
        <v>◄</v>
      </c>
      <c r="T815" s="4"/>
      <c r="U815" s="50" t="str">
        <f>IF(U816&gt;0,"","◄")</f>
        <v>◄</v>
      </c>
      <c r="V815" s="28"/>
      <c r="W815" s="4"/>
      <c r="X815" s="36" t="str">
        <f>IF(X816,"►","")</f>
        <v/>
      </c>
      <c r="Y815" s="142"/>
      <c r="Z815" s="142"/>
      <c r="AA815" s="4"/>
      <c r="AB815" s="36" t="str">
        <f>IF(AB816,"►","")</f>
        <v/>
      </c>
      <c r="AC815" s="4"/>
      <c r="AD815" s="4"/>
      <c r="AE815" s="4"/>
      <c r="AF815" s="36" t="str">
        <f>IF(AF816,"►","")</f>
        <v/>
      </c>
      <c r="AG815" s="4"/>
      <c r="AH815" s="36" t="str">
        <f>IF(AH816,"►","")</f>
        <v/>
      </c>
      <c r="AI815" s="14"/>
      <c r="AJ815" s="168" t="str">
        <f>IF(SUM(AJ816:AJ817)&gt;0,"◄","")</f>
        <v>◄</v>
      </c>
      <c r="AK815" s="169" t="s">
        <v>1742</v>
      </c>
      <c r="AL815" s="168" t="str">
        <f>IF(SUM(AL816:AL817)&gt;0,"◄","")</f>
        <v>◄</v>
      </c>
      <c r="AM815" s="170"/>
      <c r="AN815" s="168" t="str">
        <f>IF(SUM(AN816:AN817)&gt;0,"◄","")</f>
        <v>◄</v>
      </c>
      <c r="AO815" s="39" t="str">
        <f>IF(SUM(AO816:AO817)&gt;0,"►","")</f>
        <v/>
      </c>
      <c r="AP815" s="39" t="str">
        <f>IF(SUM(AP816:AP817)&gt;0,"►","")</f>
        <v/>
      </c>
      <c r="AQ815" s="39" t="str">
        <f>IF(SUM(AQ816:AQ817)&gt;0,"►","")</f>
        <v/>
      </c>
      <c r="AR815" s="40" t="str">
        <f>IF(SUM(AR816:AR817)&gt;0,"►","")</f>
        <v/>
      </c>
      <c r="AS815" s="19"/>
      <c r="AT815" s="19"/>
      <c r="AU815" s="120"/>
    </row>
    <row r="816" spans="1:47" ht="15" customHeight="1" thickBot="1" x14ac:dyDescent="0.35">
      <c r="A816" s="133"/>
      <c r="B816" s="79" t="s">
        <v>1274</v>
      </c>
      <c r="C816" s="82"/>
      <c r="D816" s="83"/>
      <c r="E816" s="112" t="str">
        <f>IF(F816&gt;0,"ok","◄")</f>
        <v>◄</v>
      </c>
      <c r="F816" s="113"/>
      <c r="G816" s="111" t="str">
        <f t="shared" si="35"/>
        <v/>
      </c>
      <c r="H816" s="203"/>
      <c r="I816" s="204"/>
      <c r="J816" s="159"/>
      <c r="K816" s="160"/>
      <c r="L816" s="161"/>
      <c r="M816" s="162"/>
      <c r="N816" s="163"/>
      <c r="O816" s="51"/>
      <c r="P816" s="58"/>
      <c r="Q816" s="59"/>
      <c r="R816" s="55"/>
      <c r="S816" s="52"/>
      <c r="T816" s="56"/>
      <c r="U816" s="52"/>
      <c r="V816" s="35"/>
      <c r="W816" s="164">
        <f>J816</f>
        <v>0</v>
      </c>
      <c r="X816" s="165"/>
      <c r="Y816" s="165"/>
      <c r="Z816" s="165"/>
      <c r="AA816" s="57">
        <f>N816</f>
        <v>0</v>
      </c>
      <c r="AB816" s="60"/>
      <c r="AC816" s="61"/>
      <c r="AD816" s="62"/>
      <c r="AE816" s="57">
        <f>R816</f>
        <v>0</v>
      </c>
      <c r="AF816" s="63"/>
      <c r="AG816" s="57">
        <f>T816</f>
        <v>0</v>
      </c>
      <c r="AH816" s="54"/>
      <c r="AI816" s="14"/>
      <c r="AJ816" s="171">
        <f>IF(K816+O816&gt;=2,0,IF(K816+O816=1,0,1))</f>
        <v>1</v>
      </c>
      <c r="AK816" s="172" t="str">
        <f>IF(K816+O816&gt;=2,0,IF(K816+O816=1,0,"or◄"))</f>
        <v>or◄</v>
      </c>
      <c r="AL816" s="173">
        <f>IF(K816+O816&gt;=1,"",IF(K816+O816&gt;=2,"",1))</f>
        <v>1</v>
      </c>
      <c r="AM816" s="174">
        <f>IF(S816&gt;=1,"",IF(S816&gt;=2,"",1))</f>
        <v>1</v>
      </c>
      <c r="AN816" s="173">
        <f>IF(U816&gt;=1,"",IF(U816&gt;=2,"",1))</f>
        <v>1</v>
      </c>
      <c r="AO816" s="175">
        <f>X816</f>
        <v>0</v>
      </c>
      <c r="AP816" s="22">
        <f>AB816</f>
        <v>0</v>
      </c>
      <c r="AQ816" s="22">
        <f>AF816</f>
        <v>0</v>
      </c>
      <c r="AR816" s="13">
        <f>AH816</f>
        <v>0</v>
      </c>
      <c r="AS816" s="10" t="str">
        <f>IF(SUM(K816,O816,S816,U816)&gt;0,J816*K816+N816*O816+R816*S816+T816*U816,"")</f>
        <v/>
      </c>
      <c r="AT816" s="41" t="str">
        <f>IF(SUM(X816,AB816,AF816,AH816)&gt;0,W816*X816+AA816*AB816+AE816*AF816+AG816*AH816,"")</f>
        <v/>
      </c>
      <c r="AU816" s="120"/>
    </row>
    <row r="817" spans="1:47" ht="14.4" customHeight="1" thickBot="1" x14ac:dyDescent="0.35">
      <c r="A817" s="90" t="s">
        <v>530</v>
      </c>
      <c r="B817" s="74"/>
      <c r="C817" s="75"/>
      <c r="D817" s="76"/>
      <c r="E817" s="109" t="str">
        <f>IF(F817="◄","◄",IF(F817="ok","►",""))</f>
        <v>◄</v>
      </c>
      <c r="F817" s="110" t="str">
        <f>IF(F818&gt;0,"OK","◄")</f>
        <v>◄</v>
      </c>
      <c r="G817" s="111" t="str">
        <f t="shared" si="35"/>
        <v/>
      </c>
      <c r="H817" s="91">
        <v>27860</v>
      </c>
      <c r="I817" s="78" t="s">
        <v>43</v>
      </c>
      <c r="J817" s="23"/>
      <c r="K817" s="50" t="str">
        <f>IF(K818&gt;0,"","◄")</f>
        <v>◄</v>
      </c>
      <c r="L817" s="141"/>
      <c r="M817" s="141"/>
      <c r="N817" s="20"/>
      <c r="O817" s="50" t="str">
        <f>IF(O818&gt;0,"","◄")</f>
        <v>◄</v>
      </c>
      <c r="P817" s="3"/>
      <c r="Q817" s="4"/>
      <c r="R817" s="4"/>
      <c r="S817" s="50" t="str">
        <f>IF(S818&gt;0,"","◄")</f>
        <v>◄</v>
      </c>
      <c r="T817" s="4"/>
      <c r="U817" s="50" t="str">
        <f>IF(U818&gt;0,"","◄")</f>
        <v>◄</v>
      </c>
      <c r="V817" s="28"/>
      <c r="W817" s="4"/>
      <c r="X817" s="36" t="str">
        <f>IF(X818,"►","")</f>
        <v/>
      </c>
      <c r="Y817" s="142"/>
      <c r="Z817" s="142"/>
      <c r="AA817" s="4"/>
      <c r="AB817" s="36" t="str">
        <f>IF(AB818,"►","")</f>
        <v/>
      </c>
      <c r="AC817" s="4"/>
      <c r="AD817" s="4"/>
      <c r="AE817" s="4"/>
      <c r="AF817" s="36" t="str">
        <f>IF(AF818,"►","")</f>
        <v/>
      </c>
      <c r="AG817" s="4"/>
      <c r="AH817" s="36" t="str">
        <f>IF(AH818,"►","")</f>
        <v/>
      </c>
      <c r="AI817" s="14"/>
      <c r="AJ817" s="168" t="str">
        <f>IF(SUM(AJ818:AJ819)&gt;0,"◄","")</f>
        <v>◄</v>
      </c>
      <c r="AK817" s="169" t="s">
        <v>1742</v>
      </c>
      <c r="AL817" s="168" t="str">
        <f>IF(SUM(AL818:AL819)&gt;0,"◄","")</f>
        <v>◄</v>
      </c>
      <c r="AM817" s="170"/>
      <c r="AN817" s="168" t="str">
        <f>IF(SUM(AN818:AN819)&gt;0,"◄","")</f>
        <v>◄</v>
      </c>
      <c r="AO817" s="39" t="str">
        <f>IF(SUM(AO818:AO819)&gt;0,"►","")</f>
        <v/>
      </c>
      <c r="AP817" s="39" t="str">
        <f>IF(SUM(AP818:AP819)&gt;0,"►","")</f>
        <v/>
      </c>
      <c r="AQ817" s="39" t="str">
        <f>IF(SUM(AQ818:AQ819)&gt;0,"►","")</f>
        <v/>
      </c>
      <c r="AR817" s="40" t="str">
        <f>IF(SUM(AR818:AR819)&gt;0,"►","")</f>
        <v/>
      </c>
      <c r="AS817" s="19"/>
      <c r="AT817" s="19"/>
      <c r="AU817" s="120"/>
    </row>
    <row r="818" spans="1:47" ht="15" customHeight="1" thickBot="1" x14ac:dyDescent="0.35">
      <c r="A818" s="133"/>
      <c r="B818" s="79" t="s">
        <v>1275</v>
      </c>
      <c r="C818" s="82"/>
      <c r="D818" s="83"/>
      <c r="E818" s="112" t="str">
        <f>IF(F818&gt;0,"ok","◄")</f>
        <v>◄</v>
      </c>
      <c r="F818" s="113"/>
      <c r="G818" s="111" t="str">
        <f t="shared" si="35"/>
        <v/>
      </c>
      <c r="H818" s="203"/>
      <c r="I818" s="204"/>
      <c r="J818" s="159"/>
      <c r="K818" s="160"/>
      <c r="L818" s="161"/>
      <c r="M818" s="162"/>
      <c r="N818" s="163"/>
      <c r="O818" s="51"/>
      <c r="P818" s="58"/>
      <c r="Q818" s="59"/>
      <c r="R818" s="55"/>
      <c r="S818" s="52"/>
      <c r="T818" s="56"/>
      <c r="U818" s="52"/>
      <c r="V818" s="35"/>
      <c r="W818" s="164">
        <f>J818</f>
        <v>0</v>
      </c>
      <c r="X818" s="165"/>
      <c r="Y818" s="165"/>
      <c r="Z818" s="165"/>
      <c r="AA818" s="57">
        <f>N818</f>
        <v>0</v>
      </c>
      <c r="AB818" s="60"/>
      <c r="AC818" s="61"/>
      <c r="AD818" s="62"/>
      <c r="AE818" s="57">
        <f>R818</f>
        <v>0</v>
      </c>
      <c r="AF818" s="63"/>
      <c r="AG818" s="57">
        <f>T818</f>
        <v>0</v>
      </c>
      <c r="AH818" s="54"/>
      <c r="AI818" s="14"/>
      <c r="AJ818" s="171">
        <f>IF(K818+O818&gt;=2,0,IF(K818+O818=1,0,1))</f>
        <v>1</v>
      </c>
      <c r="AK818" s="172" t="str">
        <f>IF(K818+O818&gt;=2,0,IF(K818+O818=1,0,"or◄"))</f>
        <v>or◄</v>
      </c>
      <c r="AL818" s="173">
        <f>IF(K818+O818&gt;=1,"",IF(K818+O818&gt;=2,"",1))</f>
        <v>1</v>
      </c>
      <c r="AM818" s="174">
        <f>IF(S818&gt;=1,"",IF(S818&gt;=2,"",1))</f>
        <v>1</v>
      </c>
      <c r="AN818" s="173">
        <f>IF(U818&gt;=1,"",IF(U818&gt;=2,"",1))</f>
        <v>1</v>
      </c>
      <c r="AO818" s="175">
        <f>X818</f>
        <v>0</v>
      </c>
      <c r="AP818" s="22">
        <f>AB818</f>
        <v>0</v>
      </c>
      <c r="AQ818" s="22">
        <f>AF818</f>
        <v>0</v>
      </c>
      <c r="AR818" s="13">
        <f>AH818</f>
        <v>0</v>
      </c>
      <c r="AS818" s="10" t="str">
        <f>IF(SUM(K818,O818,S818,U818)&gt;0,J818*K818+N818*O818+R818*S818+T818*U818,"")</f>
        <v/>
      </c>
      <c r="AT818" s="41" t="str">
        <f>IF(SUM(X818,AB818,AF818,AH818)&gt;0,W818*X818+AA818*AB818+AE818*AF818+AG818*AH818,"")</f>
        <v/>
      </c>
      <c r="AU818" s="120"/>
    </row>
    <row r="819" spans="1:47" ht="14.4" customHeight="1" thickBot="1" x14ac:dyDescent="0.35">
      <c r="A819" s="90" t="s">
        <v>531</v>
      </c>
      <c r="B819" s="74"/>
      <c r="C819" s="75"/>
      <c r="D819" s="76"/>
      <c r="E819" s="109" t="str">
        <f>IF(F819="◄","◄",IF(F819="ok","►",""))</f>
        <v>◄</v>
      </c>
      <c r="F819" s="110" t="str">
        <f>IF(F820&gt;0,"OK","◄")</f>
        <v>◄</v>
      </c>
      <c r="G819" s="111" t="str">
        <f t="shared" si="35"/>
        <v/>
      </c>
      <c r="H819" s="91">
        <v>27874</v>
      </c>
      <c r="I819" s="78" t="s">
        <v>43</v>
      </c>
      <c r="J819" s="23"/>
      <c r="K819" s="50" t="str">
        <f>IF(K820&gt;0,"","◄")</f>
        <v>◄</v>
      </c>
      <c r="L819" s="141"/>
      <c r="M819" s="141"/>
      <c r="N819" s="20"/>
      <c r="O819" s="50" t="str">
        <f>IF(O820&gt;0,"","◄")</f>
        <v>◄</v>
      </c>
      <c r="P819" s="3"/>
      <c r="Q819" s="4"/>
      <c r="R819" s="4"/>
      <c r="S819" s="50" t="str">
        <f>IF(S820&gt;0,"","◄")</f>
        <v>◄</v>
      </c>
      <c r="T819" s="4"/>
      <c r="U819" s="50" t="str">
        <f>IF(U820&gt;0,"","◄")</f>
        <v>◄</v>
      </c>
      <c r="V819" s="28"/>
      <c r="W819" s="4"/>
      <c r="X819" s="36" t="str">
        <f>IF(X820,"►","")</f>
        <v/>
      </c>
      <c r="Y819" s="142"/>
      <c r="Z819" s="142"/>
      <c r="AA819" s="4"/>
      <c r="AB819" s="36" t="str">
        <f>IF(AB820,"►","")</f>
        <v/>
      </c>
      <c r="AC819" s="4"/>
      <c r="AD819" s="4"/>
      <c r="AE819" s="4"/>
      <c r="AF819" s="36" t="str">
        <f>IF(AF820,"►","")</f>
        <v/>
      </c>
      <c r="AG819" s="4"/>
      <c r="AH819" s="36" t="str">
        <f>IF(AH820,"►","")</f>
        <v/>
      </c>
      <c r="AI819" s="14"/>
      <c r="AJ819" s="168" t="str">
        <f>IF(SUM(AJ820:AJ821)&gt;0,"◄","")</f>
        <v>◄</v>
      </c>
      <c r="AK819" s="169" t="s">
        <v>1742</v>
      </c>
      <c r="AL819" s="168" t="str">
        <f>IF(SUM(AL820:AL821)&gt;0,"◄","")</f>
        <v>◄</v>
      </c>
      <c r="AM819" s="170"/>
      <c r="AN819" s="168" t="str">
        <f>IF(SUM(AN820:AN821)&gt;0,"◄","")</f>
        <v>◄</v>
      </c>
      <c r="AO819" s="39" t="str">
        <f>IF(SUM(AO820:AO821)&gt;0,"►","")</f>
        <v/>
      </c>
      <c r="AP819" s="39" t="str">
        <f>IF(SUM(AP820:AP821)&gt;0,"►","")</f>
        <v/>
      </c>
      <c r="AQ819" s="39" t="str">
        <f>IF(SUM(AQ820:AQ821)&gt;0,"►","")</f>
        <v/>
      </c>
      <c r="AR819" s="40" t="str">
        <f>IF(SUM(AR820:AR821)&gt;0,"►","")</f>
        <v/>
      </c>
      <c r="AS819" s="19"/>
      <c r="AT819" s="19"/>
      <c r="AU819" s="120"/>
    </row>
    <row r="820" spans="1:47" ht="15" customHeight="1" thickBot="1" x14ac:dyDescent="0.35">
      <c r="A820" s="133"/>
      <c r="B820" s="79" t="s">
        <v>1276</v>
      </c>
      <c r="C820" s="82"/>
      <c r="D820" s="83"/>
      <c r="E820" s="112" t="str">
        <f>IF(F820&gt;0,"ok","◄")</f>
        <v>◄</v>
      </c>
      <c r="F820" s="113"/>
      <c r="G820" s="111" t="str">
        <f t="shared" si="35"/>
        <v/>
      </c>
      <c r="H820" s="203"/>
      <c r="I820" s="204"/>
      <c r="J820" s="159"/>
      <c r="K820" s="160"/>
      <c r="L820" s="161"/>
      <c r="M820" s="162"/>
      <c r="N820" s="163"/>
      <c r="O820" s="51"/>
      <c r="P820" s="58"/>
      <c r="Q820" s="59"/>
      <c r="R820" s="55"/>
      <c r="S820" s="52"/>
      <c r="T820" s="56"/>
      <c r="U820" s="52"/>
      <c r="V820" s="35"/>
      <c r="W820" s="164">
        <f>J820</f>
        <v>0</v>
      </c>
      <c r="X820" s="165"/>
      <c r="Y820" s="165"/>
      <c r="Z820" s="165"/>
      <c r="AA820" s="57">
        <f>N820</f>
        <v>0</v>
      </c>
      <c r="AB820" s="60"/>
      <c r="AC820" s="61"/>
      <c r="AD820" s="62"/>
      <c r="AE820" s="57">
        <f>R820</f>
        <v>0</v>
      </c>
      <c r="AF820" s="63"/>
      <c r="AG820" s="57">
        <f>T820</f>
        <v>0</v>
      </c>
      <c r="AH820" s="54"/>
      <c r="AI820" s="14"/>
      <c r="AJ820" s="171">
        <f>IF(K820+O820&gt;=2,0,IF(K820+O820=1,0,1))</f>
        <v>1</v>
      </c>
      <c r="AK820" s="172" t="str">
        <f>IF(K820+O820&gt;=2,0,IF(K820+O820=1,0,"or◄"))</f>
        <v>or◄</v>
      </c>
      <c r="AL820" s="173">
        <f>IF(K820+O820&gt;=1,"",IF(K820+O820&gt;=2,"",1))</f>
        <v>1</v>
      </c>
      <c r="AM820" s="174">
        <f>IF(S820&gt;=1,"",IF(S820&gt;=2,"",1))</f>
        <v>1</v>
      </c>
      <c r="AN820" s="173">
        <f>IF(U820&gt;=1,"",IF(U820&gt;=2,"",1))</f>
        <v>1</v>
      </c>
      <c r="AO820" s="175">
        <f>X820</f>
        <v>0</v>
      </c>
      <c r="AP820" s="22">
        <f>AB820</f>
        <v>0</v>
      </c>
      <c r="AQ820" s="22">
        <f>AF820</f>
        <v>0</v>
      </c>
      <c r="AR820" s="13">
        <f>AH820</f>
        <v>0</v>
      </c>
      <c r="AS820" s="10" t="str">
        <f>IF(SUM(K820,O820,S820,U820)&gt;0,J820*K820+N820*O820+R820*S820+T820*U820,"")</f>
        <v/>
      </c>
      <c r="AT820" s="41" t="str">
        <f>IF(SUM(X820,AB820,AF820,AH820)&gt;0,W820*X820+AA820*AB820+AE820*AF820+AG820*AH820,"")</f>
        <v/>
      </c>
      <c r="AU820" s="120"/>
    </row>
    <row r="821" spans="1:47" ht="16.8" customHeight="1" thickBot="1" x14ac:dyDescent="0.35">
      <c r="A821" s="190" t="s">
        <v>532</v>
      </c>
      <c r="B821" s="191"/>
      <c r="C821" s="191"/>
      <c r="D821" s="192"/>
      <c r="E821" s="109" t="str">
        <f>IF(F821="◄","◄",IF(F821="ok","►",""))</f>
        <v>◄</v>
      </c>
      <c r="F821" s="110" t="str">
        <f>IF(F822&gt;0,"OK","◄")</f>
        <v>◄</v>
      </c>
      <c r="G821" s="111" t="str">
        <f t="shared" si="35"/>
        <v/>
      </c>
      <c r="H821" s="91">
        <v>27881</v>
      </c>
      <c r="I821" s="78" t="s">
        <v>43</v>
      </c>
      <c r="J821" s="23"/>
      <c r="K821" s="50" t="str">
        <f>IF(K822&gt;0,"","◄")</f>
        <v>◄</v>
      </c>
      <c r="L821" s="141"/>
      <c r="M821" s="141"/>
      <c r="N821" s="20"/>
      <c r="O821" s="50" t="str">
        <f>IF(O822&gt;0,"","◄")</f>
        <v>◄</v>
      </c>
      <c r="P821" s="3"/>
      <c r="Q821" s="4"/>
      <c r="R821" s="4"/>
      <c r="S821" s="50" t="str">
        <f>IF(S822&gt;0,"","◄")</f>
        <v>◄</v>
      </c>
      <c r="T821" s="4"/>
      <c r="U821" s="50" t="str">
        <f>IF(U822&gt;0,"","◄")</f>
        <v>◄</v>
      </c>
      <c r="V821" s="28"/>
      <c r="W821" s="4"/>
      <c r="X821" s="36" t="str">
        <f>IF(X822,"►","")</f>
        <v/>
      </c>
      <c r="Y821" s="142"/>
      <c r="Z821" s="142"/>
      <c r="AA821" s="4"/>
      <c r="AB821" s="36" t="str">
        <f>IF(AB822,"►","")</f>
        <v/>
      </c>
      <c r="AC821" s="4"/>
      <c r="AD821" s="4"/>
      <c r="AE821" s="4"/>
      <c r="AF821" s="36" t="str">
        <f>IF(AF822,"►","")</f>
        <v/>
      </c>
      <c r="AG821" s="4"/>
      <c r="AH821" s="36" t="str">
        <f>IF(AH822,"►","")</f>
        <v/>
      </c>
      <c r="AI821" s="14"/>
      <c r="AJ821" s="168" t="str">
        <f>IF(SUM(AJ822:AJ823)&gt;0,"◄","")</f>
        <v>◄</v>
      </c>
      <c r="AK821" s="169" t="s">
        <v>1742</v>
      </c>
      <c r="AL821" s="168" t="str">
        <f>IF(SUM(AL822:AL823)&gt;0,"◄","")</f>
        <v>◄</v>
      </c>
      <c r="AM821" s="170"/>
      <c r="AN821" s="168" t="str">
        <f>IF(SUM(AN822:AN823)&gt;0,"◄","")</f>
        <v>◄</v>
      </c>
      <c r="AO821" s="39" t="str">
        <f>IF(SUM(AO822:AO823)&gt;0,"►","")</f>
        <v/>
      </c>
      <c r="AP821" s="39" t="str">
        <f>IF(SUM(AP822:AP823)&gt;0,"►","")</f>
        <v/>
      </c>
      <c r="AQ821" s="39" t="str">
        <f>IF(SUM(AQ822:AQ823)&gt;0,"►","")</f>
        <v/>
      </c>
      <c r="AR821" s="40" t="str">
        <f>IF(SUM(AR822:AR823)&gt;0,"►","")</f>
        <v/>
      </c>
      <c r="AS821" s="19"/>
      <c r="AT821" s="19"/>
      <c r="AU821" s="120"/>
    </row>
    <row r="822" spans="1:47" ht="15" customHeight="1" thickBot="1" x14ac:dyDescent="0.35">
      <c r="A822" s="133"/>
      <c r="B822" s="79" t="s">
        <v>1277</v>
      </c>
      <c r="C822" s="82"/>
      <c r="D822" s="83"/>
      <c r="E822" s="112" t="str">
        <f>IF(F822&gt;0,"ok","◄")</f>
        <v>◄</v>
      </c>
      <c r="F822" s="113"/>
      <c r="G822" s="111" t="str">
        <f t="shared" si="35"/>
        <v/>
      </c>
      <c r="H822" s="203"/>
      <c r="I822" s="204"/>
      <c r="J822" s="159"/>
      <c r="K822" s="160"/>
      <c r="L822" s="161"/>
      <c r="M822" s="162"/>
      <c r="N822" s="163"/>
      <c r="O822" s="51"/>
      <c r="P822" s="58"/>
      <c r="Q822" s="59"/>
      <c r="R822" s="55"/>
      <c r="S822" s="52"/>
      <c r="T822" s="56"/>
      <c r="U822" s="52"/>
      <c r="V822" s="35"/>
      <c r="W822" s="164">
        <f>J822</f>
        <v>0</v>
      </c>
      <c r="X822" s="165"/>
      <c r="Y822" s="165"/>
      <c r="Z822" s="165"/>
      <c r="AA822" s="57">
        <f>N822</f>
        <v>0</v>
      </c>
      <c r="AB822" s="60"/>
      <c r="AC822" s="61"/>
      <c r="AD822" s="62"/>
      <c r="AE822" s="57">
        <f>R822</f>
        <v>0</v>
      </c>
      <c r="AF822" s="63"/>
      <c r="AG822" s="57">
        <f>T822</f>
        <v>0</v>
      </c>
      <c r="AH822" s="54"/>
      <c r="AI822" s="14"/>
      <c r="AJ822" s="171">
        <f>IF(K822+O822&gt;=2,0,IF(K822+O822=1,0,1))</f>
        <v>1</v>
      </c>
      <c r="AK822" s="172" t="str">
        <f>IF(K822+O822&gt;=2,0,IF(K822+O822=1,0,"or◄"))</f>
        <v>or◄</v>
      </c>
      <c r="AL822" s="173">
        <f>IF(K822+O822&gt;=1,"",IF(K822+O822&gt;=2,"",1))</f>
        <v>1</v>
      </c>
      <c r="AM822" s="174">
        <f>IF(S822&gt;=1,"",IF(S822&gt;=2,"",1))</f>
        <v>1</v>
      </c>
      <c r="AN822" s="173">
        <f>IF(U822&gt;=1,"",IF(U822&gt;=2,"",1))</f>
        <v>1</v>
      </c>
      <c r="AO822" s="175">
        <f>X822</f>
        <v>0</v>
      </c>
      <c r="AP822" s="22">
        <f>AB822</f>
        <v>0</v>
      </c>
      <c r="AQ822" s="22">
        <f>AF822</f>
        <v>0</v>
      </c>
      <c r="AR822" s="13">
        <f>AH822</f>
        <v>0</v>
      </c>
      <c r="AS822" s="10" t="str">
        <f>IF(SUM(K822,O822,S822,U822)&gt;0,J822*K822+N822*O822+R822*S822+T822*U822,"")</f>
        <v/>
      </c>
      <c r="AT822" s="41" t="str">
        <f>IF(SUM(X822,AB822,AF822,AH822)&gt;0,W822*X822+AA822*AB822+AE822*AF822+AG822*AH822,"")</f>
        <v/>
      </c>
      <c r="AU822" s="120"/>
    </row>
    <row r="823" spans="1:47" ht="14.4" customHeight="1" thickBot="1" x14ac:dyDescent="0.35">
      <c r="A823" s="90" t="s">
        <v>533</v>
      </c>
      <c r="B823" s="74"/>
      <c r="C823" s="75"/>
      <c r="D823" s="76"/>
      <c r="E823" s="109" t="str">
        <f>IF(F823="◄","◄",IF(F823="ok","►",""))</f>
        <v>◄</v>
      </c>
      <c r="F823" s="110" t="str">
        <f>IF(F824&gt;0,"OK","◄")</f>
        <v>◄</v>
      </c>
      <c r="G823" s="111" t="str">
        <f t="shared" si="35"/>
        <v/>
      </c>
      <c r="H823" s="91">
        <v>27888</v>
      </c>
      <c r="I823" s="78" t="s">
        <v>43</v>
      </c>
      <c r="J823" s="23"/>
      <c r="K823" s="50" t="str">
        <f>IF(K824&gt;0,"","◄")</f>
        <v>◄</v>
      </c>
      <c r="L823" s="141"/>
      <c r="M823" s="141"/>
      <c r="N823" s="20"/>
      <c r="O823" s="50" t="str">
        <f>IF(O824&gt;0,"","◄")</f>
        <v>◄</v>
      </c>
      <c r="P823" s="3"/>
      <c r="Q823" s="4"/>
      <c r="R823" s="4"/>
      <c r="S823" s="50" t="str">
        <f>IF(S824&gt;0,"","◄")</f>
        <v>◄</v>
      </c>
      <c r="T823" s="4"/>
      <c r="U823" s="50" t="str">
        <f>IF(U824&gt;0,"","◄")</f>
        <v>◄</v>
      </c>
      <c r="V823" s="28"/>
      <c r="W823" s="4"/>
      <c r="X823" s="36" t="str">
        <f>IF(X824,"►","")</f>
        <v/>
      </c>
      <c r="Y823" s="142"/>
      <c r="Z823" s="142"/>
      <c r="AA823" s="4"/>
      <c r="AB823" s="36" t="str">
        <f>IF(AB824,"►","")</f>
        <v/>
      </c>
      <c r="AC823" s="4"/>
      <c r="AD823" s="4"/>
      <c r="AE823" s="4"/>
      <c r="AF823" s="36" t="str">
        <f>IF(AF824,"►","")</f>
        <v/>
      </c>
      <c r="AG823" s="4"/>
      <c r="AH823" s="36" t="str">
        <f>IF(AH824,"►","")</f>
        <v/>
      </c>
      <c r="AI823" s="14"/>
      <c r="AJ823" s="168" t="str">
        <f>IF(SUM(AJ824:AJ825)&gt;0,"◄","")</f>
        <v>◄</v>
      </c>
      <c r="AK823" s="169" t="s">
        <v>1742</v>
      </c>
      <c r="AL823" s="168" t="str">
        <f>IF(SUM(AL824:AL825)&gt;0,"◄","")</f>
        <v>◄</v>
      </c>
      <c r="AM823" s="170"/>
      <c r="AN823" s="168" t="str">
        <f>IF(SUM(AN824:AN825)&gt;0,"◄","")</f>
        <v>◄</v>
      </c>
      <c r="AO823" s="39" t="str">
        <f>IF(SUM(AO824:AO825)&gt;0,"►","")</f>
        <v/>
      </c>
      <c r="AP823" s="39" t="str">
        <f>IF(SUM(AP824:AP825)&gt;0,"►","")</f>
        <v/>
      </c>
      <c r="AQ823" s="39" t="str">
        <f>IF(SUM(AQ824:AQ825)&gt;0,"►","")</f>
        <v/>
      </c>
      <c r="AR823" s="40" t="str">
        <f>IF(SUM(AR824:AR825)&gt;0,"►","")</f>
        <v/>
      </c>
      <c r="AS823" s="19"/>
      <c r="AT823" s="19"/>
      <c r="AU823" s="120"/>
    </row>
    <row r="824" spans="1:47" ht="15" customHeight="1" thickBot="1" x14ac:dyDescent="0.35">
      <c r="A824" s="133"/>
      <c r="B824" s="79" t="s">
        <v>1278</v>
      </c>
      <c r="C824" s="82"/>
      <c r="D824" s="83"/>
      <c r="E824" s="112" t="str">
        <f>IF(F824&gt;0,"ok","◄")</f>
        <v>◄</v>
      </c>
      <c r="F824" s="113"/>
      <c r="G824" s="111" t="str">
        <f t="shared" si="35"/>
        <v/>
      </c>
      <c r="H824" s="203"/>
      <c r="I824" s="204"/>
      <c r="J824" s="159"/>
      <c r="K824" s="160"/>
      <c r="L824" s="161"/>
      <c r="M824" s="162"/>
      <c r="N824" s="163"/>
      <c r="O824" s="51"/>
      <c r="P824" s="58"/>
      <c r="Q824" s="59"/>
      <c r="R824" s="55"/>
      <c r="S824" s="52"/>
      <c r="T824" s="56"/>
      <c r="U824" s="52"/>
      <c r="V824" s="35"/>
      <c r="W824" s="164">
        <f>J824</f>
        <v>0</v>
      </c>
      <c r="X824" s="165"/>
      <c r="Y824" s="165"/>
      <c r="Z824" s="165"/>
      <c r="AA824" s="57">
        <f>N824</f>
        <v>0</v>
      </c>
      <c r="AB824" s="60"/>
      <c r="AC824" s="61"/>
      <c r="AD824" s="62"/>
      <c r="AE824" s="57">
        <f>R824</f>
        <v>0</v>
      </c>
      <c r="AF824" s="63"/>
      <c r="AG824" s="57">
        <f>T824</f>
        <v>0</v>
      </c>
      <c r="AH824" s="54"/>
      <c r="AI824" s="14"/>
      <c r="AJ824" s="171">
        <f>IF(K824+O824&gt;=2,0,IF(K824+O824=1,0,1))</f>
        <v>1</v>
      </c>
      <c r="AK824" s="172" t="str">
        <f>IF(K824+O824&gt;=2,0,IF(K824+O824=1,0,"or◄"))</f>
        <v>or◄</v>
      </c>
      <c r="AL824" s="173">
        <f>IF(K824+O824&gt;=1,"",IF(K824+O824&gt;=2,"",1))</f>
        <v>1</v>
      </c>
      <c r="AM824" s="174">
        <f>IF(S824&gt;=1,"",IF(S824&gt;=2,"",1))</f>
        <v>1</v>
      </c>
      <c r="AN824" s="173">
        <f>IF(U824&gt;=1,"",IF(U824&gt;=2,"",1))</f>
        <v>1</v>
      </c>
      <c r="AO824" s="175">
        <f>X824</f>
        <v>0</v>
      </c>
      <c r="AP824" s="22">
        <f>AB824</f>
        <v>0</v>
      </c>
      <c r="AQ824" s="22">
        <f>AF824</f>
        <v>0</v>
      </c>
      <c r="AR824" s="13">
        <f>AH824</f>
        <v>0</v>
      </c>
      <c r="AS824" s="10" t="str">
        <f>IF(SUM(K824,O824,S824,U824)&gt;0,J824*K824+N824*O824+R824*S824+T824*U824,"")</f>
        <v/>
      </c>
      <c r="AT824" s="41" t="str">
        <f>IF(SUM(X824,AB824,AF824,AH824)&gt;0,W824*X824+AA824*AB824+AE824*AF824+AG824*AH824,"")</f>
        <v/>
      </c>
      <c r="AU824" s="120"/>
    </row>
    <row r="825" spans="1:47" ht="14.4" customHeight="1" thickBot="1" x14ac:dyDescent="0.35">
      <c r="A825" s="90" t="s">
        <v>534</v>
      </c>
      <c r="B825" s="74"/>
      <c r="C825" s="75"/>
      <c r="D825" s="76"/>
      <c r="E825" s="109" t="str">
        <f>IF(F825="◄","◄",IF(F825="ok","►",""))</f>
        <v>◄</v>
      </c>
      <c r="F825" s="110" t="str">
        <f>IF(F826&gt;0,"OK","◄")</f>
        <v>◄</v>
      </c>
      <c r="G825" s="111" t="str">
        <f t="shared" si="35"/>
        <v/>
      </c>
      <c r="H825" s="91">
        <v>27888</v>
      </c>
      <c r="I825" s="78" t="s">
        <v>43</v>
      </c>
      <c r="J825" s="23"/>
      <c r="K825" s="50" t="str">
        <f>IF(K826&gt;0,"","◄")</f>
        <v>◄</v>
      </c>
      <c r="L825" s="141"/>
      <c r="M825" s="141"/>
      <c r="N825" s="20"/>
      <c r="O825" s="50" t="str">
        <f>IF(O826&gt;0,"","◄")</f>
        <v>◄</v>
      </c>
      <c r="P825" s="3"/>
      <c r="Q825" s="4"/>
      <c r="R825" s="4"/>
      <c r="S825" s="50" t="str">
        <f>IF(S826&gt;0,"","◄")</f>
        <v>◄</v>
      </c>
      <c r="T825" s="4"/>
      <c r="U825" s="50" t="str">
        <f>IF(U826&gt;0,"","◄")</f>
        <v>◄</v>
      </c>
      <c r="V825" s="28"/>
      <c r="W825" s="4"/>
      <c r="X825" s="36" t="str">
        <f>IF(X826,"►","")</f>
        <v/>
      </c>
      <c r="Y825" s="142"/>
      <c r="Z825" s="142"/>
      <c r="AA825" s="4"/>
      <c r="AB825" s="36" t="str">
        <f>IF(AB826,"►","")</f>
        <v/>
      </c>
      <c r="AC825" s="4"/>
      <c r="AD825" s="4"/>
      <c r="AE825" s="4"/>
      <c r="AF825" s="36" t="str">
        <f>IF(AF826,"►","")</f>
        <v/>
      </c>
      <c r="AG825" s="4"/>
      <c r="AH825" s="36" t="str">
        <f>IF(AH826,"►","")</f>
        <v/>
      </c>
      <c r="AI825" s="14"/>
      <c r="AJ825" s="168" t="str">
        <f>IF(SUM(AJ826:AJ827)&gt;0,"◄","")</f>
        <v>◄</v>
      </c>
      <c r="AK825" s="169" t="s">
        <v>1742</v>
      </c>
      <c r="AL825" s="168" t="str">
        <f>IF(SUM(AL826:AL827)&gt;0,"◄","")</f>
        <v>◄</v>
      </c>
      <c r="AM825" s="170"/>
      <c r="AN825" s="168" t="str">
        <f>IF(SUM(AN826:AN827)&gt;0,"◄","")</f>
        <v>◄</v>
      </c>
      <c r="AO825" s="39" t="str">
        <f>IF(SUM(AO826:AO827)&gt;0,"►","")</f>
        <v/>
      </c>
      <c r="AP825" s="39" t="str">
        <f>IF(SUM(AP826:AP827)&gt;0,"►","")</f>
        <v/>
      </c>
      <c r="AQ825" s="39" t="str">
        <f>IF(SUM(AQ826:AQ827)&gt;0,"►","")</f>
        <v/>
      </c>
      <c r="AR825" s="40" t="str">
        <f>IF(SUM(AR826:AR827)&gt;0,"►","")</f>
        <v/>
      </c>
      <c r="AS825" s="19"/>
      <c r="AT825" s="19"/>
      <c r="AU825" s="120"/>
    </row>
    <row r="826" spans="1:47" ht="15" customHeight="1" thickBot="1" x14ac:dyDescent="0.35">
      <c r="A826" s="133"/>
      <c r="B826" s="79" t="s">
        <v>1279</v>
      </c>
      <c r="C826" s="82"/>
      <c r="D826" s="83"/>
      <c r="E826" s="112" t="str">
        <f>IF(F826&gt;0,"ok","◄")</f>
        <v>◄</v>
      </c>
      <c r="F826" s="113"/>
      <c r="G826" s="111" t="str">
        <f t="shared" si="35"/>
        <v/>
      </c>
      <c r="H826" s="203"/>
      <c r="I826" s="204"/>
      <c r="J826" s="159"/>
      <c r="K826" s="160"/>
      <c r="L826" s="161"/>
      <c r="M826" s="162"/>
      <c r="N826" s="163"/>
      <c r="O826" s="51"/>
      <c r="P826" s="58"/>
      <c r="Q826" s="59"/>
      <c r="R826" s="55"/>
      <c r="S826" s="52"/>
      <c r="T826" s="56"/>
      <c r="U826" s="52"/>
      <c r="V826" s="35"/>
      <c r="W826" s="164">
        <f>J826</f>
        <v>0</v>
      </c>
      <c r="X826" s="165"/>
      <c r="Y826" s="165"/>
      <c r="Z826" s="165"/>
      <c r="AA826" s="57">
        <f>N826</f>
        <v>0</v>
      </c>
      <c r="AB826" s="60"/>
      <c r="AC826" s="61"/>
      <c r="AD826" s="62"/>
      <c r="AE826" s="57">
        <f>R826</f>
        <v>0</v>
      </c>
      <c r="AF826" s="63"/>
      <c r="AG826" s="57">
        <f>T826</f>
        <v>0</v>
      </c>
      <c r="AH826" s="54"/>
      <c r="AI826" s="14"/>
      <c r="AJ826" s="171">
        <f>IF(K826+O826&gt;=2,0,IF(K826+O826=1,0,1))</f>
        <v>1</v>
      </c>
      <c r="AK826" s="172" t="str">
        <f>IF(K826+O826&gt;=2,0,IF(K826+O826=1,0,"or◄"))</f>
        <v>or◄</v>
      </c>
      <c r="AL826" s="173">
        <f>IF(K826+O826&gt;=1,"",IF(K826+O826&gt;=2,"",1))</f>
        <v>1</v>
      </c>
      <c r="AM826" s="174">
        <f>IF(S826&gt;=1,"",IF(S826&gt;=2,"",1))</f>
        <v>1</v>
      </c>
      <c r="AN826" s="173">
        <f>IF(U826&gt;=1,"",IF(U826&gt;=2,"",1))</f>
        <v>1</v>
      </c>
      <c r="AO826" s="175">
        <f>X826</f>
        <v>0</v>
      </c>
      <c r="AP826" s="22">
        <f>AB826</f>
        <v>0</v>
      </c>
      <c r="AQ826" s="22">
        <f>AF826</f>
        <v>0</v>
      </c>
      <c r="AR826" s="13">
        <f>AH826</f>
        <v>0</v>
      </c>
      <c r="AS826" s="10" t="str">
        <f>IF(SUM(K826,O826,S826,U826)&gt;0,J826*K826+N826*O826+R826*S826+T826*U826,"")</f>
        <v/>
      </c>
      <c r="AT826" s="41" t="str">
        <f>IF(SUM(X826,AB826,AF826,AH826)&gt;0,W826*X826+AA826*AB826+AE826*AF826+AG826*AH826,"")</f>
        <v/>
      </c>
      <c r="AU826" s="120"/>
    </row>
    <row r="827" spans="1:47" ht="14.4" customHeight="1" thickBot="1" x14ac:dyDescent="0.35">
      <c r="A827" s="190" t="s">
        <v>535</v>
      </c>
      <c r="B827" s="191"/>
      <c r="C827" s="191"/>
      <c r="D827" s="192"/>
      <c r="E827" s="109" t="str">
        <f>IF(F827="◄","◄",IF(F827="ok","►",""))</f>
        <v>◄</v>
      </c>
      <c r="F827" s="110" t="str">
        <f>IF(F828&gt;0,"OK","◄")</f>
        <v>◄</v>
      </c>
      <c r="G827" s="111" t="str">
        <f t="shared" si="35"/>
        <v/>
      </c>
      <c r="H827" s="91">
        <v>27902</v>
      </c>
      <c r="I827" s="78" t="s">
        <v>43</v>
      </c>
      <c r="J827" s="23"/>
      <c r="K827" s="50" t="str">
        <f>IF(K828&gt;0,"","◄")</f>
        <v>◄</v>
      </c>
      <c r="L827" s="141"/>
      <c r="M827" s="141"/>
      <c r="N827" s="20"/>
      <c r="O827" s="50" t="str">
        <f>IF(O828&gt;0,"","◄")</f>
        <v>◄</v>
      </c>
      <c r="P827" s="3"/>
      <c r="Q827" s="4"/>
      <c r="R827" s="4"/>
      <c r="S827" s="50" t="str">
        <f>IF(S828&gt;0,"","◄")</f>
        <v>◄</v>
      </c>
      <c r="T827" s="4"/>
      <c r="U827" s="50" t="str">
        <f>IF(U828&gt;0,"","◄")</f>
        <v>◄</v>
      </c>
      <c r="V827" s="28"/>
      <c r="W827" s="4"/>
      <c r="X827" s="36" t="str">
        <f>IF(X828,"►","")</f>
        <v/>
      </c>
      <c r="Y827" s="142"/>
      <c r="Z827" s="142"/>
      <c r="AA827" s="4"/>
      <c r="AB827" s="36" t="str">
        <f>IF(AB828,"►","")</f>
        <v/>
      </c>
      <c r="AC827" s="4"/>
      <c r="AD827" s="4"/>
      <c r="AE827" s="4"/>
      <c r="AF827" s="36" t="str">
        <f>IF(AF828,"►","")</f>
        <v/>
      </c>
      <c r="AG827" s="4"/>
      <c r="AH827" s="36" t="str">
        <f>IF(AH828,"►","")</f>
        <v/>
      </c>
      <c r="AI827" s="14"/>
      <c r="AJ827" s="168" t="str">
        <f>IF(SUM(AJ828:AJ829)&gt;0,"◄","")</f>
        <v>◄</v>
      </c>
      <c r="AK827" s="169" t="s">
        <v>1742</v>
      </c>
      <c r="AL827" s="168" t="str">
        <f>IF(SUM(AL828:AL829)&gt;0,"◄","")</f>
        <v>◄</v>
      </c>
      <c r="AM827" s="170"/>
      <c r="AN827" s="168" t="str">
        <f>IF(SUM(AN828:AN829)&gt;0,"◄","")</f>
        <v>◄</v>
      </c>
      <c r="AO827" s="39" t="str">
        <f>IF(SUM(AO828:AO829)&gt;0,"►","")</f>
        <v/>
      </c>
      <c r="AP827" s="39" t="str">
        <f>IF(SUM(AP828:AP829)&gt;0,"►","")</f>
        <v/>
      </c>
      <c r="AQ827" s="39" t="str">
        <f>IF(SUM(AQ828:AQ829)&gt;0,"►","")</f>
        <v/>
      </c>
      <c r="AR827" s="40" t="str">
        <f>IF(SUM(AR828:AR829)&gt;0,"►","")</f>
        <v/>
      </c>
      <c r="AS827" s="19"/>
      <c r="AT827" s="19"/>
      <c r="AU827" s="120"/>
    </row>
    <row r="828" spans="1:47" ht="15" customHeight="1" thickBot="1" x14ac:dyDescent="0.35">
      <c r="A828" s="133"/>
      <c r="B828" s="79" t="s">
        <v>1280</v>
      </c>
      <c r="C828" s="82"/>
      <c r="D828" s="83"/>
      <c r="E828" s="112" t="str">
        <f>IF(F828&gt;0,"ok","◄")</f>
        <v>◄</v>
      </c>
      <c r="F828" s="113"/>
      <c r="G828" s="111" t="str">
        <f t="shared" si="35"/>
        <v/>
      </c>
      <c r="H828" s="203"/>
      <c r="I828" s="204"/>
      <c r="J828" s="159"/>
      <c r="K828" s="160"/>
      <c r="L828" s="161"/>
      <c r="M828" s="162"/>
      <c r="N828" s="163"/>
      <c r="O828" s="51"/>
      <c r="P828" s="58"/>
      <c r="Q828" s="59"/>
      <c r="R828" s="55"/>
      <c r="S828" s="52"/>
      <c r="T828" s="56"/>
      <c r="U828" s="52"/>
      <c r="V828" s="35"/>
      <c r="W828" s="164">
        <f>J828</f>
        <v>0</v>
      </c>
      <c r="X828" s="165"/>
      <c r="Y828" s="165"/>
      <c r="Z828" s="165"/>
      <c r="AA828" s="57">
        <f>N828</f>
        <v>0</v>
      </c>
      <c r="AB828" s="60"/>
      <c r="AC828" s="61"/>
      <c r="AD828" s="62"/>
      <c r="AE828" s="57">
        <f>R828</f>
        <v>0</v>
      </c>
      <c r="AF828" s="63"/>
      <c r="AG828" s="57">
        <f>T828</f>
        <v>0</v>
      </c>
      <c r="AH828" s="54"/>
      <c r="AI828" s="14"/>
      <c r="AJ828" s="171">
        <f>IF(K828+O828&gt;=2,0,IF(K828+O828=1,0,1))</f>
        <v>1</v>
      </c>
      <c r="AK828" s="172" t="str">
        <f>IF(K828+O828&gt;=2,0,IF(K828+O828=1,0,"or◄"))</f>
        <v>or◄</v>
      </c>
      <c r="AL828" s="173">
        <f>IF(K828+O828&gt;=1,"",IF(K828+O828&gt;=2,"",1))</f>
        <v>1</v>
      </c>
      <c r="AM828" s="174">
        <f>IF(S828&gt;=1,"",IF(S828&gt;=2,"",1))</f>
        <v>1</v>
      </c>
      <c r="AN828" s="173">
        <f>IF(U828&gt;=1,"",IF(U828&gt;=2,"",1))</f>
        <v>1</v>
      </c>
      <c r="AO828" s="175">
        <f>X828</f>
        <v>0</v>
      </c>
      <c r="AP828" s="22">
        <f>AB828</f>
        <v>0</v>
      </c>
      <c r="AQ828" s="22">
        <f>AF828</f>
        <v>0</v>
      </c>
      <c r="AR828" s="13">
        <f>AH828</f>
        <v>0</v>
      </c>
      <c r="AS828" s="10" t="str">
        <f>IF(SUM(K828,O828,S828,U828)&gt;0,J828*K828+N828*O828+R828*S828+T828*U828,"")</f>
        <v/>
      </c>
      <c r="AT828" s="41" t="str">
        <f>IF(SUM(X828,AB828,AF828,AH828)&gt;0,W828*X828+AA828*AB828+AE828*AF828+AG828*AH828,"")</f>
        <v/>
      </c>
      <c r="AU828" s="120"/>
    </row>
    <row r="829" spans="1:47" ht="14.4" customHeight="1" thickBot="1" x14ac:dyDescent="0.35">
      <c r="A829" s="90" t="s">
        <v>536</v>
      </c>
      <c r="B829" s="74"/>
      <c r="C829" s="75"/>
      <c r="D829" s="76"/>
      <c r="E829" s="109" t="str">
        <f>IF(F829="◄","◄",IF(F829="ok","►",""))</f>
        <v>◄</v>
      </c>
      <c r="F829" s="110" t="str">
        <f>IF(F830&gt;0,"OK","◄")</f>
        <v>◄</v>
      </c>
      <c r="G829" s="111" t="str">
        <f t="shared" si="35"/>
        <v/>
      </c>
      <c r="H829" s="91">
        <v>27923</v>
      </c>
      <c r="I829" s="78" t="s">
        <v>43</v>
      </c>
      <c r="J829" s="23"/>
      <c r="K829" s="50" t="str">
        <f>IF(K830&gt;0,"","◄")</f>
        <v>◄</v>
      </c>
      <c r="L829" s="141"/>
      <c r="M829" s="141"/>
      <c r="N829" s="20"/>
      <c r="O829" s="50" t="str">
        <f>IF(O830&gt;0,"","◄")</f>
        <v>◄</v>
      </c>
      <c r="P829" s="3"/>
      <c r="Q829" s="4"/>
      <c r="R829" s="4"/>
      <c r="S829" s="50" t="str">
        <f>IF(S830&gt;0,"","◄")</f>
        <v>◄</v>
      </c>
      <c r="T829" s="4"/>
      <c r="U829" s="50" t="str">
        <f>IF(U830&gt;0,"","◄")</f>
        <v>◄</v>
      </c>
      <c r="V829" s="28"/>
      <c r="W829" s="4"/>
      <c r="X829" s="36" t="str">
        <f>IF(X830,"►","")</f>
        <v/>
      </c>
      <c r="Y829" s="142"/>
      <c r="Z829" s="142"/>
      <c r="AA829" s="4"/>
      <c r="AB829" s="36" t="str">
        <f>IF(AB830,"►","")</f>
        <v/>
      </c>
      <c r="AC829" s="4"/>
      <c r="AD829" s="4"/>
      <c r="AE829" s="4"/>
      <c r="AF829" s="36" t="str">
        <f>IF(AF830,"►","")</f>
        <v/>
      </c>
      <c r="AG829" s="4"/>
      <c r="AH829" s="36" t="str">
        <f>IF(AH830,"►","")</f>
        <v/>
      </c>
      <c r="AI829" s="14"/>
      <c r="AJ829" s="168" t="str">
        <f>IF(SUM(AJ830:AJ831)&gt;0,"◄","")</f>
        <v>◄</v>
      </c>
      <c r="AK829" s="169" t="s">
        <v>1742</v>
      </c>
      <c r="AL829" s="168" t="str">
        <f>IF(SUM(AL830:AL831)&gt;0,"◄","")</f>
        <v>◄</v>
      </c>
      <c r="AM829" s="170"/>
      <c r="AN829" s="168" t="str">
        <f>IF(SUM(AN830:AN831)&gt;0,"◄","")</f>
        <v>◄</v>
      </c>
      <c r="AO829" s="39" t="str">
        <f>IF(SUM(AO830:AO831)&gt;0,"►","")</f>
        <v/>
      </c>
      <c r="AP829" s="39" t="str">
        <f>IF(SUM(AP830:AP831)&gt;0,"►","")</f>
        <v/>
      </c>
      <c r="AQ829" s="39" t="str">
        <f>IF(SUM(AQ830:AQ831)&gt;0,"►","")</f>
        <v/>
      </c>
      <c r="AR829" s="40" t="str">
        <f>IF(SUM(AR830:AR831)&gt;0,"►","")</f>
        <v/>
      </c>
      <c r="AS829" s="19"/>
      <c r="AT829" s="19"/>
      <c r="AU829" s="120"/>
    </row>
    <row r="830" spans="1:47" ht="15" customHeight="1" thickBot="1" x14ac:dyDescent="0.35">
      <c r="A830" s="133"/>
      <c r="B830" s="79" t="s">
        <v>1281</v>
      </c>
      <c r="C830" s="82"/>
      <c r="D830" s="83"/>
      <c r="E830" s="112" t="str">
        <f>IF(F830&gt;0,"ok","◄")</f>
        <v>◄</v>
      </c>
      <c r="F830" s="113"/>
      <c r="G830" s="111" t="str">
        <f t="shared" si="35"/>
        <v/>
      </c>
      <c r="H830" s="203"/>
      <c r="I830" s="204"/>
      <c r="J830" s="159"/>
      <c r="K830" s="160"/>
      <c r="L830" s="161"/>
      <c r="M830" s="162"/>
      <c r="N830" s="163"/>
      <c r="O830" s="51"/>
      <c r="P830" s="58"/>
      <c r="Q830" s="59"/>
      <c r="R830" s="55"/>
      <c r="S830" s="52"/>
      <c r="T830" s="56"/>
      <c r="U830" s="52"/>
      <c r="V830" s="35"/>
      <c r="W830" s="164">
        <f>J830</f>
        <v>0</v>
      </c>
      <c r="X830" s="165"/>
      <c r="Y830" s="165"/>
      <c r="Z830" s="165"/>
      <c r="AA830" s="57">
        <f>N830</f>
        <v>0</v>
      </c>
      <c r="AB830" s="60"/>
      <c r="AC830" s="61"/>
      <c r="AD830" s="62"/>
      <c r="AE830" s="57">
        <f>R830</f>
        <v>0</v>
      </c>
      <c r="AF830" s="63"/>
      <c r="AG830" s="57">
        <f>T830</f>
        <v>0</v>
      </c>
      <c r="AH830" s="54"/>
      <c r="AI830" s="14"/>
      <c r="AJ830" s="171">
        <f>IF(K830+O830&gt;=2,0,IF(K830+O830=1,0,1))</f>
        <v>1</v>
      </c>
      <c r="AK830" s="172" t="str">
        <f>IF(K830+O830&gt;=2,0,IF(K830+O830=1,0,"or◄"))</f>
        <v>or◄</v>
      </c>
      <c r="AL830" s="173">
        <f>IF(K830+O830&gt;=1,"",IF(K830+O830&gt;=2,"",1))</f>
        <v>1</v>
      </c>
      <c r="AM830" s="174">
        <f>IF(S830&gt;=1,"",IF(S830&gt;=2,"",1))</f>
        <v>1</v>
      </c>
      <c r="AN830" s="173">
        <f>IF(U830&gt;=1,"",IF(U830&gt;=2,"",1))</f>
        <v>1</v>
      </c>
      <c r="AO830" s="175">
        <f>X830</f>
        <v>0</v>
      </c>
      <c r="AP830" s="22">
        <f>AB830</f>
        <v>0</v>
      </c>
      <c r="AQ830" s="22">
        <f>AF830</f>
        <v>0</v>
      </c>
      <c r="AR830" s="13">
        <f>AH830</f>
        <v>0</v>
      </c>
      <c r="AS830" s="10" t="str">
        <f>IF(SUM(K830,O830,S830,U830)&gt;0,J830*K830+N830*O830+R830*S830+T830*U830,"")</f>
        <v/>
      </c>
      <c r="AT830" s="41" t="str">
        <f>IF(SUM(X830,AB830,AF830,AH830)&gt;0,W830*X830+AA830*AB830+AE830*AF830+AG830*AH830,"")</f>
        <v/>
      </c>
      <c r="AU830" s="120"/>
    </row>
    <row r="831" spans="1:47" ht="15" customHeight="1" thickBot="1" x14ac:dyDescent="0.35">
      <c r="A831" s="190" t="s">
        <v>537</v>
      </c>
      <c r="B831" s="191"/>
      <c r="C831" s="191"/>
      <c r="D831" s="192"/>
      <c r="E831" s="109" t="str">
        <f>IF(F831="◄","◄",IF(F831="ok","►",""))</f>
        <v>◄</v>
      </c>
      <c r="F831" s="110" t="str">
        <f>IF(F832&gt;0,"OK","◄")</f>
        <v>◄</v>
      </c>
      <c r="G831" s="111" t="str">
        <f t="shared" si="35"/>
        <v/>
      </c>
      <c r="H831" s="91">
        <v>27923</v>
      </c>
      <c r="I831" s="78" t="s">
        <v>43</v>
      </c>
      <c r="J831" s="23"/>
      <c r="K831" s="50" t="str">
        <f>IF(K832&gt;0,"","◄")</f>
        <v>◄</v>
      </c>
      <c r="L831" s="141"/>
      <c r="M831" s="141"/>
      <c r="N831" s="20"/>
      <c r="O831" s="50" t="str">
        <f>IF(O832&gt;0,"","◄")</f>
        <v>◄</v>
      </c>
      <c r="P831" s="3"/>
      <c r="Q831" s="4"/>
      <c r="R831" s="4"/>
      <c r="S831" s="50" t="str">
        <f>IF(S832&gt;0,"","◄")</f>
        <v>◄</v>
      </c>
      <c r="T831" s="4"/>
      <c r="U831" s="50" t="str">
        <f>IF(U832&gt;0,"","◄")</f>
        <v>◄</v>
      </c>
      <c r="V831" s="28"/>
      <c r="W831" s="4"/>
      <c r="X831" s="36" t="str">
        <f>IF(X832,"►","")</f>
        <v/>
      </c>
      <c r="Y831" s="142"/>
      <c r="Z831" s="142"/>
      <c r="AA831" s="4"/>
      <c r="AB831" s="36" t="str">
        <f>IF(AB832,"►","")</f>
        <v/>
      </c>
      <c r="AC831" s="4"/>
      <c r="AD831" s="4"/>
      <c r="AE831" s="4"/>
      <c r="AF831" s="36" t="str">
        <f>IF(AF832,"►","")</f>
        <v/>
      </c>
      <c r="AG831" s="4"/>
      <c r="AH831" s="36" t="str">
        <f>IF(AH832,"►","")</f>
        <v/>
      </c>
      <c r="AI831" s="14"/>
      <c r="AJ831" s="168" t="str">
        <f>IF(SUM(AJ832:AJ833)&gt;0,"◄","")</f>
        <v>◄</v>
      </c>
      <c r="AK831" s="169" t="s">
        <v>1742</v>
      </c>
      <c r="AL831" s="168" t="str">
        <f>IF(SUM(AL832:AL833)&gt;0,"◄","")</f>
        <v>◄</v>
      </c>
      <c r="AM831" s="170"/>
      <c r="AN831" s="168" t="str">
        <f>IF(SUM(AN832:AN833)&gt;0,"◄","")</f>
        <v>◄</v>
      </c>
      <c r="AO831" s="39" t="str">
        <f>IF(SUM(AO832:AO833)&gt;0,"►","")</f>
        <v/>
      </c>
      <c r="AP831" s="39" t="str">
        <f>IF(SUM(AP832:AP833)&gt;0,"►","")</f>
        <v/>
      </c>
      <c r="AQ831" s="39" t="str">
        <f>IF(SUM(AQ832:AQ833)&gt;0,"►","")</f>
        <v/>
      </c>
      <c r="AR831" s="40" t="str">
        <f>IF(SUM(AR832:AR833)&gt;0,"►","")</f>
        <v/>
      </c>
      <c r="AS831" s="19"/>
      <c r="AT831" s="19"/>
      <c r="AU831" s="120"/>
    </row>
    <row r="832" spans="1:47" ht="15" customHeight="1" thickBot="1" x14ac:dyDescent="0.35">
      <c r="A832" s="133"/>
      <c r="B832" s="79" t="s">
        <v>1282</v>
      </c>
      <c r="C832" s="82"/>
      <c r="D832" s="83"/>
      <c r="E832" s="112" t="str">
        <f>IF(F832&gt;0,"ok","◄")</f>
        <v>◄</v>
      </c>
      <c r="F832" s="113"/>
      <c r="G832" s="111" t="str">
        <f t="shared" si="35"/>
        <v/>
      </c>
      <c r="H832" s="203"/>
      <c r="I832" s="204"/>
      <c r="J832" s="159"/>
      <c r="K832" s="160"/>
      <c r="L832" s="161"/>
      <c r="M832" s="162"/>
      <c r="N832" s="163"/>
      <c r="O832" s="51"/>
      <c r="P832" s="58"/>
      <c r="Q832" s="59"/>
      <c r="R832" s="55"/>
      <c r="S832" s="52"/>
      <c r="T832" s="56"/>
      <c r="U832" s="52"/>
      <c r="V832" s="35"/>
      <c r="W832" s="164">
        <f>J832</f>
        <v>0</v>
      </c>
      <c r="X832" s="165"/>
      <c r="Y832" s="165"/>
      <c r="Z832" s="165"/>
      <c r="AA832" s="57">
        <f>N832</f>
        <v>0</v>
      </c>
      <c r="AB832" s="60"/>
      <c r="AC832" s="61"/>
      <c r="AD832" s="62"/>
      <c r="AE832" s="57">
        <f>R832</f>
        <v>0</v>
      </c>
      <c r="AF832" s="63"/>
      <c r="AG832" s="57">
        <f>T832</f>
        <v>0</v>
      </c>
      <c r="AH832" s="54"/>
      <c r="AI832" s="14"/>
      <c r="AJ832" s="171">
        <f>IF(K832+O832&gt;=2,0,IF(K832+O832=1,0,1))</f>
        <v>1</v>
      </c>
      <c r="AK832" s="172" t="str">
        <f>IF(K832+O832&gt;=2,0,IF(K832+O832=1,0,"or◄"))</f>
        <v>or◄</v>
      </c>
      <c r="AL832" s="173">
        <f>IF(K832+O832&gt;=1,"",IF(K832+O832&gt;=2,"",1))</f>
        <v>1</v>
      </c>
      <c r="AM832" s="174">
        <f>IF(S832&gt;=1,"",IF(S832&gt;=2,"",1))</f>
        <v>1</v>
      </c>
      <c r="AN832" s="173">
        <f>IF(U832&gt;=1,"",IF(U832&gt;=2,"",1))</f>
        <v>1</v>
      </c>
      <c r="AO832" s="175">
        <f>X832</f>
        <v>0</v>
      </c>
      <c r="AP832" s="22">
        <f>AB832</f>
        <v>0</v>
      </c>
      <c r="AQ832" s="22">
        <f>AF832</f>
        <v>0</v>
      </c>
      <c r="AR832" s="13">
        <f>AH832</f>
        <v>0</v>
      </c>
      <c r="AS832" s="10" t="str">
        <f>IF(SUM(K832,O832,S832,U832)&gt;0,J832*K832+N832*O832+R832*S832+T832*U832,"")</f>
        <v/>
      </c>
      <c r="AT832" s="41" t="str">
        <f>IF(SUM(X832,AB832,AF832,AH832)&gt;0,W832*X832+AA832*AB832+AE832*AF832+AG832*AH832,"")</f>
        <v/>
      </c>
      <c r="AU832" s="120"/>
    </row>
    <row r="833" spans="1:47" ht="14.4" customHeight="1" thickBot="1" x14ac:dyDescent="0.35">
      <c r="A833" s="190" t="s">
        <v>538</v>
      </c>
      <c r="B833" s="191"/>
      <c r="C833" s="191"/>
      <c r="D833" s="192"/>
      <c r="E833" s="109" t="str">
        <f>IF(F833="◄","◄",IF(F833="ok","►",""))</f>
        <v>◄</v>
      </c>
      <c r="F833" s="110" t="str">
        <f>IF(F834&gt;0,"OK","◄")</f>
        <v>◄</v>
      </c>
      <c r="G833" s="111" t="str">
        <f t="shared" si="35"/>
        <v/>
      </c>
      <c r="H833" s="91">
        <v>27937</v>
      </c>
      <c r="I833" s="78" t="s">
        <v>43</v>
      </c>
      <c r="J833" s="23"/>
      <c r="K833" s="50" t="str">
        <f>IF(K834&gt;0,"","◄")</f>
        <v>◄</v>
      </c>
      <c r="L833" s="141"/>
      <c r="M833" s="141"/>
      <c r="N833" s="20"/>
      <c r="O833" s="50" t="str">
        <f>IF(O834&gt;0,"","◄")</f>
        <v>◄</v>
      </c>
      <c r="P833" s="3"/>
      <c r="Q833" s="4"/>
      <c r="R833" s="4"/>
      <c r="S833" s="50" t="str">
        <f>IF(S834&gt;0,"","◄")</f>
        <v>◄</v>
      </c>
      <c r="T833" s="4"/>
      <c r="U833" s="50" t="str">
        <f>IF(U834&gt;0,"","◄")</f>
        <v>◄</v>
      </c>
      <c r="V833" s="28"/>
      <c r="W833" s="4"/>
      <c r="X833" s="36" t="str">
        <f>IF(X834,"►","")</f>
        <v/>
      </c>
      <c r="Y833" s="142"/>
      <c r="Z833" s="142"/>
      <c r="AA833" s="4"/>
      <c r="AB833" s="36" t="str">
        <f>IF(AB834,"►","")</f>
        <v/>
      </c>
      <c r="AC833" s="4"/>
      <c r="AD833" s="4"/>
      <c r="AE833" s="4"/>
      <c r="AF833" s="36" t="str">
        <f>IF(AF834,"►","")</f>
        <v/>
      </c>
      <c r="AG833" s="4"/>
      <c r="AH833" s="36" t="str">
        <f>IF(AH834,"►","")</f>
        <v/>
      </c>
      <c r="AI833" s="14"/>
      <c r="AJ833" s="168" t="str">
        <f>IF(SUM(AJ834:AJ835)&gt;0,"◄","")</f>
        <v>◄</v>
      </c>
      <c r="AK833" s="169" t="s">
        <v>1742</v>
      </c>
      <c r="AL833" s="168" t="str">
        <f>IF(SUM(AL834:AL835)&gt;0,"◄","")</f>
        <v>◄</v>
      </c>
      <c r="AM833" s="170"/>
      <c r="AN833" s="168" t="str">
        <f>IF(SUM(AN834:AN835)&gt;0,"◄","")</f>
        <v>◄</v>
      </c>
      <c r="AO833" s="39" t="str">
        <f>IF(SUM(AO834:AO835)&gt;0,"►","")</f>
        <v/>
      </c>
      <c r="AP833" s="39" t="str">
        <f>IF(SUM(AP834:AP835)&gt;0,"►","")</f>
        <v/>
      </c>
      <c r="AQ833" s="39" t="str">
        <f>IF(SUM(AQ834:AQ835)&gt;0,"►","")</f>
        <v/>
      </c>
      <c r="AR833" s="40" t="str">
        <f>IF(SUM(AR834:AR835)&gt;0,"►","")</f>
        <v/>
      </c>
      <c r="AS833" s="19"/>
      <c r="AT833" s="19"/>
      <c r="AU833" s="120"/>
    </row>
    <row r="834" spans="1:47" ht="15" customHeight="1" thickBot="1" x14ac:dyDescent="0.35">
      <c r="A834" s="133"/>
      <c r="B834" s="79" t="s">
        <v>8</v>
      </c>
      <c r="C834" s="82"/>
      <c r="D834" s="83"/>
      <c r="E834" s="112" t="str">
        <f>IF(F834&gt;0,"ok","◄")</f>
        <v>◄</v>
      </c>
      <c r="F834" s="113"/>
      <c r="G834" s="111" t="str">
        <f t="shared" si="35"/>
        <v/>
      </c>
      <c r="H834" s="203"/>
      <c r="I834" s="204"/>
      <c r="J834" s="159"/>
      <c r="K834" s="160"/>
      <c r="L834" s="161"/>
      <c r="M834" s="162"/>
      <c r="N834" s="163"/>
      <c r="O834" s="51"/>
      <c r="P834" s="58"/>
      <c r="Q834" s="59"/>
      <c r="R834" s="55"/>
      <c r="S834" s="52"/>
      <c r="T834" s="56"/>
      <c r="U834" s="52"/>
      <c r="V834" s="35"/>
      <c r="W834" s="164">
        <f>J834</f>
        <v>0</v>
      </c>
      <c r="X834" s="165"/>
      <c r="Y834" s="165"/>
      <c r="Z834" s="165"/>
      <c r="AA834" s="57">
        <f>N834</f>
        <v>0</v>
      </c>
      <c r="AB834" s="60"/>
      <c r="AC834" s="61"/>
      <c r="AD834" s="62"/>
      <c r="AE834" s="57">
        <f>R834</f>
        <v>0</v>
      </c>
      <c r="AF834" s="63"/>
      <c r="AG834" s="57">
        <f>T834</f>
        <v>0</v>
      </c>
      <c r="AH834" s="54"/>
      <c r="AI834" s="14"/>
      <c r="AJ834" s="171">
        <f>IF(K834+O834&gt;=2,0,IF(K834+O834=1,0,1))</f>
        <v>1</v>
      </c>
      <c r="AK834" s="172" t="str">
        <f>IF(K834+O834&gt;=2,0,IF(K834+O834=1,0,"or◄"))</f>
        <v>or◄</v>
      </c>
      <c r="AL834" s="173">
        <f>IF(K834+O834&gt;=1,"",IF(K834+O834&gt;=2,"",1))</f>
        <v>1</v>
      </c>
      <c r="AM834" s="174">
        <f>IF(S834&gt;=1,"",IF(S834&gt;=2,"",1))</f>
        <v>1</v>
      </c>
      <c r="AN834" s="173">
        <f>IF(U834&gt;=1,"",IF(U834&gt;=2,"",1))</f>
        <v>1</v>
      </c>
      <c r="AO834" s="175">
        <f>X834</f>
        <v>0</v>
      </c>
      <c r="AP834" s="22">
        <f>AB834</f>
        <v>0</v>
      </c>
      <c r="AQ834" s="22">
        <f>AF834</f>
        <v>0</v>
      </c>
      <c r="AR834" s="13">
        <f>AH834</f>
        <v>0</v>
      </c>
      <c r="AS834" s="10" t="str">
        <f>IF(SUM(K834,O834,S834,U834)&gt;0,J834*K834+N834*O834+R834*S834+T834*U834,"")</f>
        <v/>
      </c>
      <c r="AT834" s="41" t="str">
        <f>IF(SUM(X834,AB834,AF834,AH834)&gt;0,W834*X834+AA834*AB834+AE834*AF834+AG834*AH834,"")</f>
        <v/>
      </c>
      <c r="AU834" s="120"/>
    </row>
    <row r="835" spans="1:47" ht="16.2" customHeight="1" thickBot="1" x14ac:dyDescent="0.35">
      <c r="A835" s="190" t="s">
        <v>1714</v>
      </c>
      <c r="B835" s="191"/>
      <c r="C835" s="191"/>
      <c r="D835" s="192"/>
      <c r="E835" s="109" t="str">
        <f>IF(F835="◄","◄",IF(F835="ok","►",""))</f>
        <v>◄</v>
      </c>
      <c r="F835" s="110" t="str">
        <f>IF(F836&gt;0,"OK","◄")</f>
        <v>◄</v>
      </c>
      <c r="G835" s="111" t="str">
        <f t="shared" ref="G835:G898" si="36">IF(AND(H835="◄",I835="►"),"◄?►",IF(H835="◄","◄",IF(I835="►","►","")))</f>
        <v/>
      </c>
      <c r="H835" s="91">
        <v>28007</v>
      </c>
      <c r="I835" s="78" t="s">
        <v>43</v>
      </c>
      <c r="J835" s="23"/>
      <c r="K835" s="50" t="str">
        <f>IF(K836&gt;0,"","◄")</f>
        <v>◄</v>
      </c>
      <c r="L835" s="141"/>
      <c r="M835" s="141"/>
      <c r="N835" s="20"/>
      <c r="O835" s="50" t="str">
        <f>IF(O836&gt;0,"","◄")</f>
        <v>◄</v>
      </c>
      <c r="P835" s="3"/>
      <c r="Q835" s="4"/>
      <c r="R835" s="4"/>
      <c r="S835" s="50" t="str">
        <f>IF(S836&gt;0,"","◄")</f>
        <v>◄</v>
      </c>
      <c r="T835" s="4"/>
      <c r="U835" s="50" t="str">
        <f>IF(U836&gt;0,"","◄")</f>
        <v>◄</v>
      </c>
      <c r="V835" s="28"/>
      <c r="W835" s="4"/>
      <c r="X835" s="36" t="str">
        <f>IF(X836,"►","")</f>
        <v/>
      </c>
      <c r="Y835" s="142"/>
      <c r="Z835" s="142"/>
      <c r="AA835" s="4"/>
      <c r="AB835" s="36" t="str">
        <f>IF(AB836,"►","")</f>
        <v/>
      </c>
      <c r="AC835" s="4"/>
      <c r="AD835" s="4"/>
      <c r="AE835" s="4"/>
      <c r="AF835" s="36" t="str">
        <f>IF(AF836,"►","")</f>
        <v/>
      </c>
      <c r="AG835" s="4"/>
      <c r="AH835" s="36" t="str">
        <f>IF(AH836,"►","")</f>
        <v/>
      </c>
      <c r="AI835" s="14"/>
      <c r="AJ835" s="168" t="str">
        <f>IF(SUM(AJ836:AJ837)&gt;0,"◄","")</f>
        <v>◄</v>
      </c>
      <c r="AK835" s="169" t="s">
        <v>1742</v>
      </c>
      <c r="AL835" s="168" t="str">
        <f>IF(SUM(AL836:AL837)&gt;0,"◄","")</f>
        <v>◄</v>
      </c>
      <c r="AM835" s="170"/>
      <c r="AN835" s="168" t="str">
        <f>IF(SUM(AN836:AN837)&gt;0,"◄","")</f>
        <v>◄</v>
      </c>
      <c r="AO835" s="39" t="str">
        <f>IF(SUM(AO836:AO837)&gt;0,"►","")</f>
        <v/>
      </c>
      <c r="AP835" s="39" t="str">
        <f>IF(SUM(AP836:AP837)&gt;0,"►","")</f>
        <v/>
      </c>
      <c r="AQ835" s="39" t="str">
        <f>IF(SUM(AQ836:AQ837)&gt;0,"►","")</f>
        <v/>
      </c>
      <c r="AR835" s="40" t="str">
        <f>IF(SUM(AR836:AR837)&gt;0,"►","")</f>
        <v/>
      </c>
      <c r="AS835" s="19"/>
      <c r="AT835" s="19"/>
      <c r="AU835" s="120"/>
    </row>
    <row r="836" spans="1:47" ht="15" customHeight="1" thickBot="1" x14ac:dyDescent="0.35">
      <c r="A836" s="133"/>
      <c r="B836" s="79" t="s">
        <v>1283</v>
      </c>
      <c r="C836" s="82"/>
      <c r="D836" s="83"/>
      <c r="E836" s="112" t="str">
        <f>IF(F836&gt;0,"ok","◄")</f>
        <v>◄</v>
      </c>
      <c r="F836" s="113"/>
      <c r="G836" s="111" t="str">
        <f t="shared" si="36"/>
        <v/>
      </c>
      <c r="H836" s="203"/>
      <c r="I836" s="204"/>
      <c r="J836" s="159"/>
      <c r="K836" s="160"/>
      <c r="L836" s="161"/>
      <c r="M836" s="162"/>
      <c r="N836" s="163"/>
      <c r="O836" s="51"/>
      <c r="P836" s="58"/>
      <c r="Q836" s="59"/>
      <c r="R836" s="55"/>
      <c r="S836" s="52"/>
      <c r="T836" s="56"/>
      <c r="U836" s="52"/>
      <c r="V836" s="35"/>
      <c r="W836" s="164">
        <f>J836</f>
        <v>0</v>
      </c>
      <c r="X836" s="165"/>
      <c r="Y836" s="165"/>
      <c r="Z836" s="165"/>
      <c r="AA836" s="57">
        <f>N836</f>
        <v>0</v>
      </c>
      <c r="AB836" s="60"/>
      <c r="AC836" s="61"/>
      <c r="AD836" s="62"/>
      <c r="AE836" s="57">
        <f>R836</f>
        <v>0</v>
      </c>
      <c r="AF836" s="63"/>
      <c r="AG836" s="57">
        <f>T836</f>
        <v>0</v>
      </c>
      <c r="AH836" s="54"/>
      <c r="AI836" s="14"/>
      <c r="AJ836" s="171">
        <f>IF(K836+O836&gt;=2,0,IF(K836+O836=1,0,1))</f>
        <v>1</v>
      </c>
      <c r="AK836" s="172" t="str">
        <f>IF(K836+O836&gt;=2,0,IF(K836+O836=1,0,"or◄"))</f>
        <v>or◄</v>
      </c>
      <c r="AL836" s="173">
        <f>IF(K836+O836&gt;=1,"",IF(K836+O836&gt;=2,"",1))</f>
        <v>1</v>
      </c>
      <c r="AM836" s="174">
        <f>IF(S836&gt;=1,"",IF(S836&gt;=2,"",1))</f>
        <v>1</v>
      </c>
      <c r="AN836" s="173">
        <f>IF(U836&gt;=1,"",IF(U836&gt;=2,"",1))</f>
        <v>1</v>
      </c>
      <c r="AO836" s="175">
        <f>X836</f>
        <v>0</v>
      </c>
      <c r="AP836" s="22">
        <f>AB836</f>
        <v>0</v>
      </c>
      <c r="AQ836" s="22">
        <f>AF836</f>
        <v>0</v>
      </c>
      <c r="AR836" s="13">
        <f>AH836</f>
        <v>0</v>
      </c>
      <c r="AS836" s="10" t="str">
        <f>IF(SUM(K836,O836,S836,U836)&gt;0,J836*K836+N836*O836+R836*S836+T836*U836,"")</f>
        <v/>
      </c>
      <c r="AT836" s="41" t="str">
        <f>IF(SUM(X836,AB836,AF836,AH836)&gt;0,W836*X836+AA836*AB836+AE836*AF836+AG836*AH836,"")</f>
        <v/>
      </c>
      <c r="AU836" s="120"/>
    </row>
    <row r="837" spans="1:47" ht="14.4" customHeight="1" thickBot="1" x14ac:dyDescent="0.35">
      <c r="A837" s="90" t="s">
        <v>539</v>
      </c>
      <c r="B837" s="74"/>
      <c r="C837" s="75"/>
      <c r="D837" s="76"/>
      <c r="E837" s="109" t="str">
        <f>IF(F837="◄","◄",IF(F837="ok","►",""))</f>
        <v>◄</v>
      </c>
      <c r="F837" s="110" t="str">
        <f>IF(F838&gt;0,"OK","◄")</f>
        <v>◄</v>
      </c>
      <c r="G837" s="111" t="str">
        <f t="shared" si="36"/>
        <v/>
      </c>
      <c r="H837" s="91">
        <v>28009</v>
      </c>
      <c r="I837" s="78" t="s">
        <v>43</v>
      </c>
      <c r="J837" s="23"/>
      <c r="K837" s="50" t="str">
        <f>IF(K838&gt;0,"","◄")</f>
        <v>◄</v>
      </c>
      <c r="L837" s="141"/>
      <c r="M837" s="141"/>
      <c r="N837" s="20"/>
      <c r="O837" s="50" t="str">
        <f>IF(O838&gt;0,"","◄")</f>
        <v>◄</v>
      </c>
      <c r="P837" s="3"/>
      <c r="Q837" s="4"/>
      <c r="R837" s="4"/>
      <c r="S837" s="50" t="str">
        <f>IF(S838&gt;0,"","◄")</f>
        <v>◄</v>
      </c>
      <c r="T837" s="4"/>
      <c r="U837" s="50" t="str">
        <f>IF(U838&gt;0,"","◄")</f>
        <v>◄</v>
      </c>
      <c r="V837" s="28"/>
      <c r="W837" s="4"/>
      <c r="X837" s="36" t="str">
        <f>IF(X838,"►","")</f>
        <v/>
      </c>
      <c r="Y837" s="142"/>
      <c r="Z837" s="142"/>
      <c r="AA837" s="4"/>
      <c r="AB837" s="36" t="str">
        <f>IF(AB838,"►","")</f>
        <v/>
      </c>
      <c r="AC837" s="4"/>
      <c r="AD837" s="4"/>
      <c r="AE837" s="4"/>
      <c r="AF837" s="36" t="str">
        <f>IF(AF838,"►","")</f>
        <v/>
      </c>
      <c r="AG837" s="4"/>
      <c r="AH837" s="36" t="str">
        <f>IF(AH838,"►","")</f>
        <v/>
      </c>
      <c r="AI837" s="14"/>
      <c r="AJ837" s="168" t="str">
        <f>IF(SUM(AJ838:AJ839)&gt;0,"◄","")</f>
        <v>◄</v>
      </c>
      <c r="AK837" s="169" t="s">
        <v>1742</v>
      </c>
      <c r="AL837" s="168" t="str">
        <f>IF(SUM(AL838:AL839)&gt;0,"◄","")</f>
        <v>◄</v>
      </c>
      <c r="AM837" s="170"/>
      <c r="AN837" s="168" t="str">
        <f>IF(SUM(AN838:AN839)&gt;0,"◄","")</f>
        <v>◄</v>
      </c>
      <c r="AO837" s="39" t="str">
        <f>IF(SUM(AO838:AO839)&gt;0,"►","")</f>
        <v/>
      </c>
      <c r="AP837" s="39" t="str">
        <f>IF(SUM(AP838:AP839)&gt;0,"►","")</f>
        <v/>
      </c>
      <c r="AQ837" s="39" t="str">
        <f>IF(SUM(AQ838:AQ839)&gt;0,"►","")</f>
        <v/>
      </c>
      <c r="AR837" s="40" t="str">
        <f>IF(SUM(AR838:AR839)&gt;0,"►","")</f>
        <v/>
      </c>
      <c r="AS837" s="19"/>
      <c r="AT837" s="19"/>
      <c r="AU837" s="120"/>
    </row>
    <row r="838" spans="1:47" ht="15" customHeight="1" thickBot="1" x14ac:dyDescent="0.35">
      <c r="A838" s="133"/>
      <c r="B838" s="79" t="s">
        <v>1283</v>
      </c>
      <c r="C838" s="82"/>
      <c r="D838" s="83"/>
      <c r="E838" s="112" t="str">
        <f>IF(F838&gt;0,"ok","◄")</f>
        <v>◄</v>
      </c>
      <c r="F838" s="113"/>
      <c r="G838" s="111" t="str">
        <f t="shared" si="36"/>
        <v/>
      </c>
      <c r="H838" s="203"/>
      <c r="I838" s="204"/>
      <c r="J838" s="159"/>
      <c r="K838" s="160"/>
      <c r="L838" s="161"/>
      <c r="M838" s="162"/>
      <c r="N838" s="163"/>
      <c r="O838" s="51"/>
      <c r="P838" s="58"/>
      <c r="Q838" s="59"/>
      <c r="R838" s="55"/>
      <c r="S838" s="52"/>
      <c r="T838" s="56"/>
      <c r="U838" s="52"/>
      <c r="V838" s="35"/>
      <c r="W838" s="164">
        <f>J838</f>
        <v>0</v>
      </c>
      <c r="X838" s="165"/>
      <c r="Y838" s="165"/>
      <c r="Z838" s="165"/>
      <c r="AA838" s="57">
        <f>N838</f>
        <v>0</v>
      </c>
      <c r="AB838" s="60"/>
      <c r="AC838" s="61"/>
      <c r="AD838" s="62"/>
      <c r="AE838" s="57">
        <f>R838</f>
        <v>0</v>
      </c>
      <c r="AF838" s="63"/>
      <c r="AG838" s="57">
        <f>T838</f>
        <v>0</v>
      </c>
      <c r="AH838" s="54"/>
      <c r="AI838" s="14"/>
      <c r="AJ838" s="171">
        <f>IF(K838+O838&gt;=2,0,IF(K838+O838=1,0,1))</f>
        <v>1</v>
      </c>
      <c r="AK838" s="172" t="str">
        <f>IF(K838+O838&gt;=2,0,IF(K838+O838=1,0,"or◄"))</f>
        <v>or◄</v>
      </c>
      <c r="AL838" s="173">
        <f>IF(K838+O838&gt;=1,"",IF(K838+O838&gt;=2,"",1))</f>
        <v>1</v>
      </c>
      <c r="AM838" s="174">
        <f>IF(S838&gt;=1,"",IF(S838&gt;=2,"",1))</f>
        <v>1</v>
      </c>
      <c r="AN838" s="173">
        <f>IF(U838&gt;=1,"",IF(U838&gt;=2,"",1))</f>
        <v>1</v>
      </c>
      <c r="AO838" s="175">
        <f>X838</f>
        <v>0</v>
      </c>
      <c r="AP838" s="22">
        <f>AB838</f>
        <v>0</v>
      </c>
      <c r="AQ838" s="22">
        <f>AF838</f>
        <v>0</v>
      </c>
      <c r="AR838" s="13">
        <f>AH838</f>
        <v>0</v>
      </c>
      <c r="AS838" s="10" t="str">
        <f>IF(SUM(K838,O838,S838,U838)&gt;0,J838*K838+N838*O838+R838*S838+T838*U838,"")</f>
        <v/>
      </c>
      <c r="AT838" s="41" t="str">
        <f>IF(SUM(X838,AB838,AF838,AH838)&gt;0,W838*X838+AA838*AB838+AE838*AF838+AG838*AH838,"")</f>
        <v/>
      </c>
      <c r="AU838" s="120"/>
    </row>
    <row r="839" spans="1:47" ht="14.4" customHeight="1" thickBot="1" x14ac:dyDescent="0.35">
      <c r="A839" s="90" t="s">
        <v>540</v>
      </c>
      <c r="B839" s="74"/>
      <c r="C839" s="75"/>
      <c r="D839" s="76"/>
      <c r="E839" s="109" t="str">
        <f>IF(F839="◄","◄",IF(F839="ok","►",""))</f>
        <v>◄</v>
      </c>
      <c r="F839" s="110" t="str">
        <f>IF(F840&gt;0,"OK","◄")</f>
        <v>◄</v>
      </c>
      <c r="G839" s="111" t="str">
        <f t="shared" si="36"/>
        <v/>
      </c>
      <c r="H839" s="91">
        <v>41893</v>
      </c>
      <c r="I839" s="78" t="s">
        <v>43</v>
      </c>
      <c r="J839" s="23"/>
      <c r="K839" s="50" t="str">
        <f>IF(K840&gt;0,"","◄")</f>
        <v>◄</v>
      </c>
      <c r="L839" s="141"/>
      <c r="M839" s="141"/>
      <c r="N839" s="20"/>
      <c r="O839" s="50" t="str">
        <f>IF(O840&gt;0,"","◄")</f>
        <v>◄</v>
      </c>
      <c r="P839" s="3"/>
      <c r="Q839" s="4"/>
      <c r="R839" s="4"/>
      <c r="S839" s="50" t="str">
        <f>IF(S840&gt;0,"","◄")</f>
        <v>◄</v>
      </c>
      <c r="T839" s="4"/>
      <c r="U839" s="50" t="str">
        <f>IF(U840&gt;0,"","◄")</f>
        <v>◄</v>
      </c>
      <c r="V839" s="28"/>
      <c r="W839" s="4"/>
      <c r="X839" s="36" t="str">
        <f>IF(X840,"►","")</f>
        <v/>
      </c>
      <c r="Y839" s="142"/>
      <c r="Z839" s="142"/>
      <c r="AA839" s="4"/>
      <c r="AB839" s="36" t="str">
        <f>IF(AB840,"►","")</f>
        <v/>
      </c>
      <c r="AC839" s="4"/>
      <c r="AD839" s="4"/>
      <c r="AE839" s="4"/>
      <c r="AF839" s="36" t="str">
        <f>IF(AF840,"►","")</f>
        <v/>
      </c>
      <c r="AG839" s="4"/>
      <c r="AH839" s="36" t="str">
        <f>IF(AH840,"►","")</f>
        <v/>
      </c>
      <c r="AI839" s="14"/>
      <c r="AJ839" s="168" t="str">
        <f>IF(SUM(AJ840:AJ841)&gt;0,"◄","")</f>
        <v>◄</v>
      </c>
      <c r="AK839" s="169" t="s">
        <v>1742</v>
      </c>
      <c r="AL839" s="168" t="str">
        <f>IF(SUM(AL840:AL841)&gt;0,"◄","")</f>
        <v>◄</v>
      </c>
      <c r="AM839" s="170"/>
      <c r="AN839" s="168" t="str">
        <f>IF(SUM(AN840:AN841)&gt;0,"◄","")</f>
        <v>◄</v>
      </c>
      <c r="AO839" s="39" t="str">
        <f>IF(SUM(AO840:AO841)&gt;0,"►","")</f>
        <v/>
      </c>
      <c r="AP839" s="39" t="str">
        <f>IF(SUM(AP840:AP841)&gt;0,"►","")</f>
        <v/>
      </c>
      <c r="AQ839" s="39" t="str">
        <f>IF(SUM(AQ840:AQ841)&gt;0,"►","")</f>
        <v/>
      </c>
      <c r="AR839" s="40" t="str">
        <f>IF(SUM(AR840:AR841)&gt;0,"►","")</f>
        <v/>
      </c>
      <c r="AS839" s="19"/>
      <c r="AT839" s="19"/>
      <c r="AU839" s="120"/>
    </row>
    <row r="840" spans="1:47" ht="15" customHeight="1" thickBot="1" x14ac:dyDescent="0.35">
      <c r="A840" s="133"/>
      <c r="B840" s="79" t="s">
        <v>1284</v>
      </c>
      <c r="C840" s="82"/>
      <c r="D840" s="83"/>
      <c r="E840" s="112" t="str">
        <f>IF(F840&gt;0,"ok","◄")</f>
        <v>◄</v>
      </c>
      <c r="F840" s="113"/>
      <c r="G840" s="111" t="str">
        <f t="shared" si="36"/>
        <v/>
      </c>
      <c r="H840" s="203"/>
      <c r="I840" s="204"/>
      <c r="J840" s="159"/>
      <c r="K840" s="160"/>
      <c r="L840" s="161"/>
      <c r="M840" s="162"/>
      <c r="N840" s="163"/>
      <c r="O840" s="51"/>
      <c r="P840" s="58"/>
      <c r="Q840" s="59"/>
      <c r="R840" s="55"/>
      <c r="S840" s="52"/>
      <c r="T840" s="56"/>
      <c r="U840" s="52"/>
      <c r="V840" s="35"/>
      <c r="W840" s="164">
        <f>J840</f>
        <v>0</v>
      </c>
      <c r="X840" s="165"/>
      <c r="Y840" s="165"/>
      <c r="Z840" s="165"/>
      <c r="AA840" s="57">
        <f>N840</f>
        <v>0</v>
      </c>
      <c r="AB840" s="60"/>
      <c r="AC840" s="61"/>
      <c r="AD840" s="62"/>
      <c r="AE840" s="57">
        <f>R840</f>
        <v>0</v>
      </c>
      <c r="AF840" s="63"/>
      <c r="AG840" s="57">
        <f>T840</f>
        <v>0</v>
      </c>
      <c r="AH840" s="54"/>
      <c r="AI840" s="14"/>
      <c r="AJ840" s="171">
        <f>IF(K840+O840&gt;=2,0,IF(K840+O840=1,0,1))</f>
        <v>1</v>
      </c>
      <c r="AK840" s="172" t="str">
        <f>IF(K840+O840&gt;=2,0,IF(K840+O840=1,0,"or◄"))</f>
        <v>or◄</v>
      </c>
      <c r="AL840" s="173">
        <f>IF(K840+O840&gt;=1,"",IF(K840+O840&gt;=2,"",1))</f>
        <v>1</v>
      </c>
      <c r="AM840" s="174">
        <f>IF(S840&gt;=1,"",IF(S840&gt;=2,"",1))</f>
        <v>1</v>
      </c>
      <c r="AN840" s="173">
        <f>IF(U840&gt;=1,"",IF(U840&gt;=2,"",1))</f>
        <v>1</v>
      </c>
      <c r="AO840" s="175">
        <f>X840</f>
        <v>0</v>
      </c>
      <c r="AP840" s="22">
        <f>AB840</f>
        <v>0</v>
      </c>
      <c r="AQ840" s="22">
        <f>AF840</f>
        <v>0</v>
      </c>
      <c r="AR840" s="13">
        <f>AH840</f>
        <v>0</v>
      </c>
      <c r="AS840" s="10" t="str">
        <f>IF(SUM(K840,O840,S840,U840)&gt;0,J840*K840+N840*O840+R840*S840+T840*U840,"")</f>
        <v/>
      </c>
      <c r="AT840" s="41" t="str">
        <f>IF(SUM(X840,AB840,AF840,AH840)&gt;0,W840*X840+AA840*AB840+AE840*AF840+AG840*AH840,"")</f>
        <v/>
      </c>
      <c r="AU840" s="120"/>
    </row>
    <row r="841" spans="1:47" ht="19.2" customHeight="1" thickBot="1" x14ac:dyDescent="0.35">
      <c r="A841" s="190" t="s">
        <v>1041</v>
      </c>
      <c r="B841" s="191"/>
      <c r="C841" s="191"/>
      <c r="D841" s="192"/>
      <c r="E841" s="109" t="str">
        <f>IF(F841="◄","◄",IF(F841="ok","►",""))</f>
        <v>◄</v>
      </c>
      <c r="F841" s="110" t="str">
        <f>IF(F842&gt;0,"OK","◄")</f>
        <v>◄</v>
      </c>
      <c r="G841" s="111" t="str">
        <f t="shared" si="36"/>
        <v/>
      </c>
      <c r="H841" s="91">
        <v>28014</v>
      </c>
      <c r="I841" s="78" t="s">
        <v>43</v>
      </c>
      <c r="J841" s="23"/>
      <c r="K841" s="50" t="str">
        <f>IF(K842&gt;0,"","◄")</f>
        <v>◄</v>
      </c>
      <c r="L841" s="141"/>
      <c r="M841" s="141"/>
      <c r="N841" s="20"/>
      <c r="O841" s="50" t="str">
        <f>IF(O842&gt;0,"","◄")</f>
        <v>◄</v>
      </c>
      <c r="P841" s="3"/>
      <c r="Q841" s="4"/>
      <c r="R841" s="4"/>
      <c r="S841" s="50" t="str">
        <f>IF(S842&gt;0,"","◄")</f>
        <v>◄</v>
      </c>
      <c r="T841" s="4"/>
      <c r="U841" s="50" t="str">
        <f>IF(U842&gt;0,"","◄")</f>
        <v>◄</v>
      </c>
      <c r="V841" s="28"/>
      <c r="W841" s="4"/>
      <c r="X841" s="36" t="str">
        <f>IF(X842,"►","")</f>
        <v/>
      </c>
      <c r="Y841" s="142"/>
      <c r="Z841" s="142"/>
      <c r="AA841" s="4"/>
      <c r="AB841" s="36" t="str">
        <f>IF(AB842,"►","")</f>
        <v/>
      </c>
      <c r="AC841" s="4"/>
      <c r="AD841" s="4"/>
      <c r="AE841" s="4"/>
      <c r="AF841" s="36" t="str">
        <f>IF(AF842,"►","")</f>
        <v/>
      </c>
      <c r="AG841" s="4"/>
      <c r="AH841" s="36" t="str">
        <f>IF(AH842,"►","")</f>
        <v/>
      </c>
      <c r="AI841" s="14"/>
      <c r="AJ841" s="168" t="str">
        <f>IF(SUM(AJ842:AJ843)&gt;0,"◄","")</f>
        <v>◄</v>
      </c>
      <c r="AK841" s="169" t="s">
        <v>1742</v>
      </c>
      <c r="AL841" s="168" t="str">
        <f>IF(SUM(AL842:AL843)&gt;0,"◄","")</f>
        <v>◄</v>
      </c>
      <c r="AM841" s="170"/>
      <c r="AN841" s="168" t="str">
        <f>IF(SUM(AN842:AN843)&gt;0,"◄","")</f>
        <v>◄</v>
      </c>
      <c r="AO841" s="39" t="str">
        <f>IF(SUM(AO842:AO843)&gt;0,"►","")</f>
        <v/>
      </c>
      <c r="AP841" s="39" t="str">
        <f>IF(SUM(AP842:AP843)&gt;0,"►","")</f>
        <v/>
      </c>
      <c r="AQ841" s="39" t="str">
        <f>IF(SUM(AQ842:AQ843)&gt;0,"►","")</f>
        <v/>
      </c>
      <c r="AR841" s="40" t="str">
        <f>IF(SUM(AR842:AR843)&gt;0,"►","")</f>
        <v/>
      </c>
      <c r="AS841" s="19"/>
      <c r="AT841" s="19"/>
      <c r="AU841" s="120"/>
    </row>
    <row r="842" spans="1:47" ht="15" customHeight="1" thickBot="1" x14ac:dyDescent="0.35">
      <c r="A842" s="133"/>
      <c r="B842" s="79" t="s">
        <v>1285</v>
      </c>
      <c r="C842" s="82"/>
      <c r="D842" s="83"/>
      <c r="E842" s="112" t="str">
        <f>IF(F842&gt;0,"ok","◄")</f>
        <v>◄</v>
      </c>
      <c r="F842" s="113"/>
      <c r="G842" s="111" t="str">
        <f t="shared" si="36"/>
        <v/>
      </c>
      <c r="H842" s="203"/>
      <c r="I842" s="204"/>
      <c r="J842" s="159"/>
      <c r="K842" s="160"/>
      <c r="L842" s="161"/>
      <c r="M842" s="162"/>
      <c r="N842" s="163"/>
      <c r="O842" s="51"/>
      <c r="P842" s="58"/>
      <c r="Q842" s="59"/>
      <c r="R842" s="55"/>
      <c r="S842" s="52"/>
      <c r="T842" s="56"/>
      <c r="U842" s="52"/>
      <c r="V842" s="35"/>
      <c r="W842" s="164">
        <f>J842</f>
        <v>0</v>
      </c>
      <c r="X842" s="165"/>
      <c r="Y842" s="165"/>
      <c r="Z842" s="165"/>
      <c r="AA842" s="57">
        <f>N842</f>
        <v>0</v>
      </c>
      <c r="AB842" s="60"/>
      <c r="AC842" s="61"/>
      <c r="AD842" s="62"/>
      <c r="AE842" s="57">
        <f>R842</f>
        <v>0</v>
      </c>
      <c r="AF842" s="63"/>
      <c r="AG842" s="57">
        <f>T842</f>
        <v>0</v>
      </c>
      <c r="AH842" s="54"/>
      <c r="AI842" s="14"/>
      <c r="AJ842" s="171">
        <f>IF(K842+O842&gt;=2,0,IF(K842+O842=1,0,1))</f>
        <v>1</v>
      </c>
      <c r="AK842" s="172" t="str">
        <f>IF(K842+O842&gt;=2,0,IF(K842+O842=1,0,"or◄"))</f>
        <v>or◄</v>
      </c>
      <c r="AL842" s="173">
        <f>IF(K842+O842&gt;=1,"",IF(K842+O842&gt;=2,"",1))</f>
        <v>1</v>
      </c>
      <c r="AM842" s="174">
        <f>IF(S842&gt;=1,"",IF(S842&gt;=2,"",1))</f>
        <v>1</v>
      </c>
      <c r="AN842" s="173">
        <f>IF(U842&gt;=1,"",IF(U842&gt;=2,"",1))</f>
        <v>1</v>
      </c>
      <c r="AO842" s="175">
        <f>X842</f>
        <v>0</v>
      </c>
      <c r="AP842" s="22">
        <f>AB842</f>
        <v>0</v>
      </c>
      <c r="AQ842" s="22">
        <f>AF842</f>
        <v>0</v>
      </c>
      <c r="AR842" s="13">
        <f>AH842</f>
        <v>0</v>
      </c>
      <c r="AS842" s="10" t="str">
        <f>IF(SUM(K842,O842,S842,U842)&gt;0,J842*K842+N842*O842+R842*S842+T842*U842,"")</f>
        <v/>
      </c>
      <c r="AT842" s="41" t="str">
        <f>IF(SUM(X842,AB842,AF842,AH842)&gt;0,W842*X842+AA842*AB842+AE842*AF842+AG842*AH842,"")</f>
        <v/>
      </c>
      <c r="AU842" s="120"/>
    </row>
    <row r="843" spans="1:47" ht="14.4" customHeight="1" thickBot="1" x14ac:dyDescent="0.35">
      <c r="A843" s="190" t="s">
        <v>541</v>
      </c>
      <c r="B843" s="191"/>
      <c r="C843" s="191"/>
      <c r="D843" s="192"/>
      <c r="E843" s="109" t="str">
        <f>IF(F843="◄","◄",IF(F843="ok","►",""))</f>
        <v>◄</v>
      </c>
      <c r="F843" s="110" t="str">
        <f>IF(F844&gt;0,"OK","◄")</f>
        <v>◄</v>
      </c>
      <c r="G843" s="111" t="str">
        <f t="shared" si="36"/>
        <v/>
      </c>
      <c r="H843" s="91">
        <v>28021</v>
      </c>
      <c r="I843" s="78" t="s">
        <v>43</v>
      </c>
      <c r="J843" s="23"/>
      <c r="K843" s="50" t="str">
        <f>IF(K844&gt;0,"","◄")</f>
        <v>◄</v>
      </c>
      <c r="L843" s="141"/>
      <c r="M843" s="141"/>
      <c r="N843" s="20"/>
      <c r="O843" s="50" t="str">
        <f>IF(O844&gt;0,"","◄")</f>
        <v>◄</v>
      </c>
      <c r="P843" s="3"/>
      <c r="Q843" s="4"/>
      <c r="R843" s="4"/>
      <c r="S843" s="50" t="str">
        <f>IF(S844&gt;0,"","◄")</f>
        <v>◄</v>
      </c>
      <c r="T843" s="4"/>
      <c r="U843" s="50" t="str">
        <f>IF(U844&gt;0,"","◄")</f>
        <v>◄</v>
      </c>
      <c r="V843" s="28"/>
      <c r="W843" s="4"/>
      <c r="X843" s="36" t="str">
        <f>IF(X844,"►","")</f>
        <v/>
      </c>
      <c r="Y843" s="142"/>
      <c r="Z843" s="142"/>
      <c r="AA843" s="4"/>
      <c r="AB843" s="36" t="str">
        <f>IF(AB844,"►","")</f>
        <v/>
      </c>
      <c r="AC843" s="4"/>
      <c r="AD843" s="4"/>
      <c r="AE843" s="4"/>
      <c r="AF843" s="36" t="str">
        <f>IF(AF844,"►","")</f>
        <v/>
      </c>
      <c r="AG843" s="4"/>
      <c r="AH843" s="36" t="str">
        <f>IF(AH844,"►","")</f>
        <v/>
      </c>
      <c r="AI843" s="14"/>
      <c r="AJ843" s="168" t="str">
        <f>IF(SUM(AJ844:AJ845)&gt;0,"◄","")</f>
        <v>◄</v>
      </c>
      <c r="AK843" s="169" t="s">
        <v>1742</v>
      </c>
      <c r="AL843" s="168" t="str">
        <f>IF(SUM(AL844:AL845)&gt;0,"◄","")</f>
        <v>◄</v>
      </c>
      <c r="AM843" s="170"/>
      <c r="AN843" s="168" t="str">
        <f>IF(SUM(AN844:AN845)&gt;0,"◄","")</f>
        <v>◄</v>
      </c>
      <c r="AO843" s="39" t="str">
        <f>IF(SUM(AO844:AO845)&gt;0,"►","")</f>
        <v/>
      </c>
      <c r="AP843" s="39" t="str">
        <f>IF(SUM(AP844:AP845)&gt;0,"►","")</f>
        <v/>
      </c>
      <c r="AQ843" s="39" t="str">
        <f>IF(SUM(AQ844:AQ845)&gt;0,"►","")</f>
        <v/>
      </c>
      <c r="AR843" s="40" t="str">
        <f>IF(SUM(AR844:AR845)&gt;0,"►","")</f>
        <v/>
      </c>
      <c r="AS843" s="19"/>
      <c r="AT843" s="19"/>
      <c r="AU843" s="120"/>
    </row>
    <row r="844" spans="1:47" ht="15" customHeight="1" thickBot="1" x14ac:dyDescent="0.35">
      <c r="A844" s="133"/>
      <c r="B844" s="79" t="s">
        <v>1286</v>
      </c>
      <c r="C844" s="82"/>
      <c r="D844" s="83"/>
      <c r="E844" s="112" t="str">
        <f>IF(F844&gt;0,"ok","◄")</f>
        <v>◄</v>
      </c>
      <c r="F844" s="113"/>
      <c r="G844" s="111" t="str">
        <f t="shared" si="36"/>
        <v/>
      </c>
      <c r="H844" s="203"/>
      <c r="I844" s="204"/>
      <c r="J844" s="159"/>
      <c r="K844" s="160"/>
      <c r="L844" s="161"/>
      <c r="M844" s="162"/>
      <c r="N844" s="163"/>
      <c r="O844" s="51"/>
      <c r="P844" s="58"/>
      <c r="Q844" s="59"/>
      <c r="R844" s="55"/>
      <c r="S844" s="52"/>
      <c r="T844" s="56"/>
      <c r="U844" s="52"/>
      <c r="V844" s="35"/>
      <c r="W844" s="164">
        <f>J844</f>
        <v>0</v>
      </c>
      <c r="X844" s="165"/>
      <c r="Y844" s="165"/>
      <c r="Z844" s="165"/>
      <c r="AA844" s="57">
        <f>N844</f>
        <v>0</v>
      </c>
      <c r="AB844" s="60"/>
      <c r="AC844" s="61"/>
      <c r="AD844" s="62"/>
      <c r="AE844" s="57">
        <f>R844</f>
        <v>0</v>
      </c>
      <c r="AF844" s="63"/>
      <c r="AG844" s="57">
        <f>T844</f>
        <v>0</v>
      </c>
      <c r="AH844" s="54"/>
      <c r="AI844" s="14"/>
      <c r="AJ844" s="171">
        <f>IF(K844+O844&gt;=2,0,IF(K844+O844=1,0,1))</f>
        <v>1</v>
      </c>
      <c r="AK844" s="172" t="str">
        <f>IF(K844+O844&gt;=2,0,IF(K844+O844=1,0,"or◄"))</f>
        <v>or◄</v>
      </c>
      <c r="AL844" s="173">
        <f>IF(K844+O844&gt;=1,"",IF(K844+O844&gt;=2,"",1))</f>
        <v>1</v>
      </c>
      <c r="AM844" s="174">
        <f>IF(S844&gt;=1,"",IF(S844&gt;=2,"",1))</f>
        <v>1</v>
      </c>
      <c r="AN844" s="173">
        <f>IF(U844&gt;=1,"",IF(U844&gt;=2,"",1))</f>
        <v>1</v>
      </c>
      <c r="AO844" s="175">
        <f>X844</f>
        <v>0</v>
      </c>
      <c r="AP844" s="22">
        <f>AB844</f>
        <v>0</v>
      </c>
      <c r="AQ844" s="22">
        <f>AF844</f>
        <v>0</v>
      </c>
      <c r="AR844" s="13">
        <f>AH844</f>
        <v>0</v>
      </c>
      <c r="AS844" s="10" t="str">
        <f>IF(SUM(K844,O844,S844,U844)&gt;0,J844*K844+N844*O844+R844*S844+T844*U844,"")</f>
        <v/>
      </c>
      <c r="AT844" s="41" t="str">
        <f>IF(SUM(X844,AB844,AF844,AH844)&gt;0,W844*X844+AA844*AB844+AE844*AF844+AG844*AH844,"")</f>
        <v/>
      </c>
      <c r="AU844" s="120"/>
    </row>
    <row r="845" spans="1:47" ht="14.4" customHeight="1" thickBot="1" x14ac:dyDescent="0.35">
      <c r="A845" s="90" t="s">
        <v>542</v>
      </c>
      <c r="B845" s="74"/>
      <c r="C845" s="75"/>
      <c r="D845" s="76"/>
      <c r="E845" s="109" t="str">
        <f>IF(F845="◄","◄",IF(F845="ok","►",""))</f>
        <v>◄</v>
      </c>
      <c r="F845" s="110" t="str">
        <f>IF(F846&gt;0,"OK","◄")</f>
        <v>◄</v>
      </c>
      <c r="G845" s="111" t="str">
        <f t="shared" si="36"/>
        <v/>
      </c>
      <c r="H845" s="91">
        <v>28035</v>
      </c>
      <c r="I845" s="78" t="s">
        <v>43</v>
      </c>
      <c r="J845" s="23"/>
      <c r="K845" s="50" t="str">
        <f>IF(K846&gt;0,"","◄")</f>
        <v>◄</v>
      </c>
      <c r="L845" s="141"/>
      <c r="M845" s="141"/>
      <c r="N845" s="20"/>
      <c r="O845" s="50" t="str">
        <f>IF(O846&gt;0,"","◄")</f>
        <v>◄</v>
      </c>
      <c r="P845" s="3"/>
      <c r="Q845" s="4"/>
      <c r="R845" s="4"/>
      <c r="S845" s="50" t="str">
        <f>IF(S846&gt;0,"","◄")</f>
        <v>◄</v>
      </c>
      <c r="T845" s="4"/>
      <c r="U845" s="50" t="str">
        <f>IF(U846&gt;0,"","◄")</f>
        <v>◄</v>
      </c>
      <c r="V845" s="28"/>
      <c r="W845" s="4"/>
      <c r="X845" s="36" t="str">
        <f>IF(X846,"►","")</f>
        <v/>
      </c>
      <c r="Y845" s="142"/>
      <c r="Z845" s="142"/>
      <c r="AA845" s="4"/>
      <c r="AB845" s="36" t="str">
        <f>IF(AB846,"►","")</f>
        <v/>
      </c>
      <c r="AC845" s="4"/>
      <c r="AD845" s="4"/>
      <c r="AE845" s="4"/>
      <c r="AF845" s="36" t="str">
        <f>IF(AF846,"►","")</f>
        <v/>
      </c>
      <c r="AG845" s="4"/>
      <c r="AH845" s="36" t="str">
        <f>IF(AH846,"►","")</f>
        <v/>
      </c>
      <c r="AI845" s="14"/>
      <c r="AJ845" s="168" t="str">
        <f>IF(SUM(AJ846:AJ847)&gt;0,"◄","")</f>
        <v>◄</v>
      </c>
      <c r="AK845" s="169" t="s">
        <v>1742</v>
      </c>
      <c r="AL845" s="168" t="str">
        <f>IF(SUM(AL846:AL847)&gt;0,"◄","")</f>
        <v>◄</v>
      </c>
      <c r="AM845" s="170"/>
      <c r="AN845" s="168" t="str">
        <f>IF(SUM(AN846:AN847)&gt;0,"◄","")</f>
        <v>◄</v>
      </c>
      <c r="AO845" s="39" t="str">
        <f>IF(SUM(AO846:AO847)&gt;0,"►","")</f>
        <v/>
      </c>
      <c r="AP845" s="39" t="str">
        <f>IF(SUM(AP846:AP847)&gt;0,"►","")</f>
        <v/>
      </c>
      <c r="AQ845" s="39" t="str">
        <f>IF(SUM(AQ846:AQ847)&gt;0,"►","")</f>
        <v/>
      </c>
      <c r="AR845" s="40" t="str">
        <f>IF(SUM(AR846:AR847)&gt;0,"►","")</f>
        <v/>
      </c>
      <c r="AS845" s="19"/>
      <c r="AT845" s="19"/>
      <c r="AU845" s="120"/>
    </row>
    <row r="846" spans="1:47" ht="15" customHeight="1" thickBot="1" x14ac:dyDescent="0.35">
      <c r="A846" s="133"/>
      <c r="B846" s="79" t="s">
        <v>1287</v>
      </c>
      <c r="C846" s="82"/>
      <c r="D846" s="83"/>
      <c r="E846" s="112" t="str">
        <f>IF(F846&gt;0,"ok","◄")</f>
        <v>◄</v>
      </c>
      <c r="F846" s="113"/>
      <c r="G846" s="111" t="str">
        <f t="shared" si="36"/>
        <v/>
      </c>
      <c r="H846" s="203"/>
      <c r="I846" s="204"/>
      <c r="J846" s="159"/>
      <c r="K846" s="160"/>
      <c r="L846" s="161"/>
      <c r="M846" s="162"/>
      <c r="N846" s="163"/>
      <c r="O846" s="51"/>
      <c r="P846" s="58"/>
      <c r="Q846" s="59"/>
      <c r="R846" s="55"/>
      <c r="S846" s="52"/>
      <c r="T846" s="56"/>
      <c r="U846" s="52"/>
      <c r="V846" s="35"/>
      <c r="W846" s="164">
        <f>J846</f>
        <v>0</v>
      </c>
      <c r="X846" s="165"/>
      <c r="Y846" s="165"/>
      <c r="Z846" s="165"/>
      <c r="AA846" s="57">
        <f>N846</f>
        <v>0</v>
      </c>
      <c r="AB846" s="60"/>
      <c r="AC846" s="61"/>
      <c r="AD846" s="62"/>
      <c r="AE846" s="57">
        <f>R846</f>
        <v>0</v>
      </c>
      <c r="AF846" s="63"/>
      <c r="AG846" s="57">
        <f>T846</f>
        <v>0</v>
      </c>
      <c r="AH846" s="54"/>
      <c r="AI846" s="14"/>
      <c r="AJ846" s="171">
        <f>IF(K846+O846&gt;=2,0,IF(K846+O846=1,0,1))</f>
        <v>1</v>
      </c>
      <c r="AK846" s="172" t="str">
        <f>IF(K846+O846&gt;=2,0,IF(K846+O846=1,0,"or◄"))</f>
        <v>or◄</v>
      </c>
      <c r="AL846" s="173">
        <f>IF(K846+O846&gt;=1,"",IF(K846+O846&gt;=2,"",1))</f>
        <v>1</v>
      </c>
      <c r="AM846" s="174">
        <f>IF(S846&gt;=1,"",IF(S846&gt;=2,"",1))</f>
        <v>1</v>
      </c>
      <c r="AN846" s="173">
        <f>IF(U846&gt;=1,"",IF(U846&gt;=2,"",1))</f>
        <v>1</v>
      </c>
      <c r="AO846" s="175">
        <f>X846</f>
        <v>0</v>
      </c>
      <c r="AP846" s="22">
        <f>AB846</f>
        <v>0</v>
      </c>
      <c r="AQ846" s="22">
        <f>AF846</f>
        <v>0</v>
      </c>
      <c r="AR846" s="13">
        <f>AH846</f>
        <v>0</v>
      </c>
      <c r="AS846" s="10" t="str">
        <f>IF(SUM(K846,O846,S846,U846)&gt;0,J846*K846+N846*O846+R846*S846+T846*U846,"")</f>
        <v/>
      </c>
      <c r="AT846" s="41" t="str">
        <f>IF(SUM(X846,AB846,AF846,AH846)&gt;0,W846*X846+AA846*AB846+AE846*AF846+AG846*AH846,"")</f>
        <v/>
      </c>
      <c r="AU846" s="120"/>
    </row>
    <row r="847" spans="1:47" ht="14.4" customHeight="1" thickBot="1" x14ac:dyDescent="0.35">
      <c r="A847" s="90" t="s">
        <v>543</v>
      </c>
      <c r="B847" s="74"/>
      <c r="C847" s="75"/>
      <c r="D847" s="76"/>
      <c r="E847" s="109" t="str">
        <f>IF(F847="◄","◄",IF(F847="ok","►",""))</f>
        <v>◄</v>
      </c>
      <c r="F847" s="110" t="str">
        <f>IF(F848&gt;0,"OK","◄")</f>
        <v>◄</v>
      </c>
      <c r="G847" s="111" t="str">
        <f t="shared" si="36"/>
        <v/>
      </c>
      <c r="H847" s="91">
        <v>28049</v>
      </c>
      <c r="I847" s="78" t="s">
        <v>43</v>
      </c>
      <c r="J847" s="23"/>
      <c r="K847" s="50" t="str">
        <f>IF(K848&gt;0,"","◄")</f>
        <v>◄</v>
      </c>
      <c r="L847" s="141"/>
      <c r="M847" s="141"/>
      <c r="N847" s="20"/>
      <c r="O847" s="50" t="str">
        <f>IF(O848&gt;0,"","◄")</f>
        <v>◄</v>
      </c>
      <c r="P847" s="3"/>
      <c r="Q847" s="4"/>
      <c r="R847" s="4"/>
      <c r="S847" s="50" t="str">
        <f>IF(S848&gt;0,"","◄")</f>
        <v>◄</v>
      </c>
      <c r="T847" s="4"/>
      <c r="U847" s="50" t="str">
        <f>IF(U848&gt;0,"","◄")</f>
        <v>◄</v>
      </c>
      <c r="V847" s="28"/>
      <c r="W847" s="4"/>
      <c r="X847" s="36" t="str">
        <f>IF(X848,"►","")</f>
        <v/>
      </c>
      <c r="Y847" s="142"/>
      <c r="Z847" s="142"/>
      <c r="AA847" s="4"/>
      <c r="AB847" s="36" t="str">
        <f>IF(AB848,"►","")</f>
        <v/>
      </c>
      <c r="AC847" s="4"/>
      <c r="AD847" s="4"/>
      <c r="AE847" s="4"/>
      <c r="AF847" s="36" t="str">
        <f>IF(AF848,"►","")</f>
        <v/>
      </c>
      <c r="AG847" s="4"/>
      <c r="AH847" s="36" t="str">
        <f>IF(AH848,"►","")</f>
        <v/>
      </c>
      <c r="AI847" s="14"/>
      <c r="AJ847" s="168" t="str">
        <f>IF(SUM(AJ848:AJ849)&gt;0,"◄","")</f>
        <v>◄</v>
      </c>
      <c r="AK847" s="169" t="s">
        <v>1742</v>
      </c>
      <c r="AL847" s="168" t="str">
        <f>IF(SUM(AL848:AL849)&gt;0,"◄","")</f>
        <v>◄</v>
      </c>
      <c r="AM847" s="170"/>
      <c r="AN847" s="168" t="str">
        <f>IF(SUM(AN848:AN849)&gt;0,"◄","")</f>
        <v>◄</v>
      </c>
      <c r="AO847" s="39" t="str">
        <f>IF(SUM(AO848:AO849)&gt;0,"►","")</f>
        <v/>
      </c>
      <c r="AP847" s="39" t="str">
        <f>IF(SUM(AP848:AP849)&gt;0,"►","")</f>
        <v/>
      </c>
      <c r="AQ847" s="39" t="str">
        <f>IF(SUM(AQ848:AQ849)&gt;0,"►","")</f>
        <v/>
      </c>
      <c r="AR847" s="40" t="str">
        <f>IF(SUM(AR848:AR849)&gt;0,"►","")</f>
        <v/>
      </c>
      <c r="AS847" s="6"/>
      <c r="AT847" s="19"/>
      <c r="AU847" s="120"/>
    </row>
    <row r="848" spans="1:47" ht="15" customHeight="1" thickBot="1" x14ac:dyDescent="0.35">
      <c r="A848" s="133"/>
      <c r="B848" s="79" t="s">
        <v>1288</v>
      </c>
      <c r="C848" s="82"/>
      <c r="D848" s="83"/>
      <c r="E848" s="112" t="str">
        <f>IF(F848&gt;0,"ok","◄")</f>
        <v>◄</v>
      </c>
      <c r="F848" s="113"/>
      <c r="G848" s="111" t="str">
        <f t="shared" si="36"/>
        <v/>
      </c>
      <c r="H848" s="203"/>
      <c r="I848" s="204"/>
      <c r="J848" s="159"/>
      <c r="K848" s="160"/>
      <c r="L848" s="161"/>
      <c r="M848" s="162"/>
      <c r="N848" s="163"/>
      <c r="O848" s="51"/>
      <c r="P848" s="58"/>
      <c r="Q848" s="59"/>
      <c r="R848" s="55"/>
      <c r="S848" s="52"/>
      <c r="T848" s="56"/>
      <c r="U848" s="52"/>
      <c r="V848" s="35"/>
      <c r="W848" s="164">
        <f>J848</f>
        <v>0</v>
      </c>
      <c r="X848" s="165"/>
      <c r="Y848" s="165"/>
      <c r="Z848" s="165"/>
      <c r="AA848" s="57">
        <f>N848</f>
        <v>0</v>
      </c>
      <c r="AB848" s="60"/>
      <c r="AC848" s="61"/>
      <c r="AD848" s="62"/>
      <c r="AE848" s="57">
        <f>R848</f>
        <v>0</v>
      </c>
      <c r="AF848" s="63"/>
      <c r="AG848" s="57">
        <f>T848</f>
        <v>0</v>
      </c>
      <c r="AH848" s="54"/>
      <c r="AI848" s="14"/>
      <c r="AJ848" s="171">
        <f>IF(K848+O848&gt;=2,0,IF(K848+O848=1,0,1))</f>
        <v>1</v>
      </c>
      <c r="AK848" s="172" t="str">
        <f>IF(K848+O848&gt;=2,0,IF(K848+O848=1,0,"or◄"))</f>
        <v>or◄</v>
      </c>
      <c r="AL848" s="173">
        <f>IF(K848+O848&gt;=1,"",IF(K848+O848&gt;=2,"",1))</f>
        <v>1</v>
      </c>
      <c r="AM848" s="174">
        <f>IF(S848&gt;=1,"",IF(S848&gt;=2,"",1))</f>
        <v>1</v>
      </c>
      <c r="AN848" s="173">
        <f>IF(U848&gt;=1,"",IF(U848&gt;=2,"",1))</f>
        <v>1</v>
      </c>
      <c r="AO848" s="175">
        <f>X848</f>
        <v>0</v>
      </c>
      <c r="AP848" s="22">
        <f>AB848</f>
        <v>0</v>
      </c>
      <c r="AQ848" s="22">
        <f>AF848</f>
        <v>0</v>
      </c>
      <c r="AR848" s="13">
        <f>AH848</f>
        <v>0</v>
      </c>
      <c r="AS848" s="10" t="str">
        <f>IF(SUM(K848,O848,S848,U848)&gt;0,J848*K848+N848*O848+R848*S848+T848*U848,"")</f>
        <v/>
      </c>
      <c r="AT848" s="41" t="str">
        <f>IF(SUM(X848,AB848,AF848,AH848)&gt;0,W848*X848+AA848*AB848+AE848*AF848+AG848*AH848,"")</f>
        <v/>
      </c>
      <c r="AU848" s="120"/>
    </row>
    <row r="849" spans="1:47" ht="14.4" customHeight="1" x14ac:dyDescent="0.3">
      <c r="A849" s="90" t="s">
        <v>544</v>
      </c>
      <c r="B849" s="74"/>
      <c r="C849" s="75"/>
      <c r="D849" s="76"/>
      <c r="E849" s="111" t="str">
        <f>IF(AND(F849="◄",G849="►"),"◄?►",IF(F849="◄","◄",IF(G849="►","►","")))</f>
        <v/>
      </c>
      <c r="F849" s="111" t="str">
        <f>IF(AND(G849="◄",H851="►"),"◄?►",IF(G849="◄","◄",IF(H851="►","►","")))</f>
        <v/>
      </c>
      <c r="G849" s="111" t="str">
        <f t="shared" si="36"/>
        <v/>
      </c>
      <c r="H849" s="91">
        <v>28056</v>
      </c>
      <c r="I849" s="78" t="s">
        <v>43</v>
      </c>
      <c r="J849" s="260"/>
      <c r="K849" s="260"/>
      <c r="L849" s="260"/>
      <c r="M849" s="260"/>
      <c r="N849" s="260"/>
      <c r="O849" s="260"/>
      <c r="P849" s="260"/>
      <c r="Q849" s="260"/>
      <c r="R849" s="260"/>
      <c r="S849" s="260"/>
      <c r="T849" s="260"/>
      <c r="U849" s="260"/>
      <c r="V849" s="260"/>
      <c r="W849" s="260"/>
      <c r="X849" s="260"/>
      <c r="Y849" s="260"/>
      <c r="Z849" s="260"/>
      <c r="AA849" s="260"/>
      <c r="AB849" s="260"/>
      <c r="AC849" s="260"/>
      <c r="AD849" s="260"/>
      <c r="AE849" s="260"/>
      <c r="AF849" s="260"/>
      <c r="AG849" s="260"/>
      <c r="AH849" s="260"/>
      <c r="AI849" s="260"/>
      <c r="AJ849" s="260"/>
      <c r="AK849" s="260"/>
      <c r="AL849" s="260"/>
      <c r="AM849" s="260"/>
      <c r="AN849" s="260"/>
      <c r="AO849" s="260"/>
      <c r="AP849" s="260"/>
      <c r="AQ849" s="260"/>
      <c r="AR849" s="260"/>
      <c r="AS849" s="260"/>
      <c r="AT849" s="260"/>
      <c r="AU849" s="120"/>
    </row>
    <row r="850" spans="1:47" ht="14.4" customHeight="1" thickBot="1" x14ac:dyDescent="0.35">
      <c r="A850" s="133"/>
      <c r="B850" s="79" t="s">
        <v>1287</v>
      </c>
      <c r="C850" s="82"/>
      <c r="D850" s="83"/>
      <c r="E850" s="112"/>
      <c r="F850" s="114" t="s">
        <v>1785</v>
      </c>
      <c r="G850" s="111" t="str">
        <f t="shared" si="36"/>
        <v/>
      </c>
      <c r="H850" s="203"/>
      <c r="I850" s="204"/>
      <c r="J850" s="261"/>
      <c r="K850" s="261"/>
      <c r="L850" s="261"/>
      <c r="M850" s="261"/>
      <c r="N850" s="261"/>
      <c r="O850" s="261"/>
      <c r="P850" s="261"/>
      <c r="Q850" s="261"/>
      <c r="R850" s="261"/>
      <c r="S850" s="261"/>
      <c r="T850" s="261"/>
      <c r="U850" s="261"/>
      <c r="V850" s="261"/>
      <c r="W850" s="261"/>
      <c r="X850" s="261"/>
      <c r="Y850" s="261"/>
      <c r="Z850" s="261"/>
      <c r="AA850" s="261"/>
      <c r="AB850" s="261"/>
      <c r="AC850" s="261"/>
      <c r="AD850" s="261"/>
      <c r="AE850" s="261"/>
      <c r="AF850" s="261"/>
      <c r="AG850" s="261"/>
      <c r="AH850" s="261"/>
      <c r="AI850" s="261"/>
      <c r="AJ850" s="261"/>
      <c r="AK850" s="261"/>
      <c r="AL850" s="261"/>
      <c r="AM850" s="261"/>
      <c r="AN850" s="261"/>
      <c r="AO850" s="261"/>
      <c r="AP850" s="261"/>
      <c r="AQ850" s="261"/>
      <c r="AR850" s="261"/>
      <c r="AS850" s="261"/>
      <c r="AT850" s="261"/>
      <c r="AU850" s="120"/>
    </row>
    <row r="851" spans="1:47" ht="17.399999999999999" customHeight="1" thickBot="1" x14ac:dyDescent="0.35">
      <c r="A851" s="190" t="s">
        <v>399</v>
      </c>
      <c r="B851" s="191"/>
      <c r="C851" s="191"/>
      <c r="D851" s="192"/>
      <c r="E851" s="109" t="str">
        <f>IF(F851="◄","◄",IF(F851="ok","►",""))</f>
        <v>◄</v>
      </c>
      <c r="F851" s="110" t="str">
        <f>IF(F852&gt;0,"OK","◄")</f>
        <v>◄</v>
      </c>
      <c r="G851" s="111" t="str">
        <f t="shared" si="36"/>
        <v/>
      </c>
      <c r="H851" s="91">
        <v>28070</v>
      </c>
      <c r="I851" s="78" t="s">
        <v>43</v>
      </c>
      <c r="J851" s="23"/>
      <c r="K851" s="50" t="str">
        <f>IF(K852&gt;0,"","◄")</f>
        <v>◄</v>
      </c>
      <c r="L851" s="141"/>
      <c r="M851" s="141"/>
      <c r="N851" s="20"/>
      <c r="O851" s="50" t="str">
        <f>IF(O852&gt;0,"","◄")</f>
        <v>◄</v>
      </c>
      <c r="P851" s="3"/>
      <c r="Q851" s="4"/>
      <c r="R851" s="4"/>
      <c r="S851" s="50" t="str">
        <f>IF(S852&gt;0,"","◄")</f>
        <v>◄</v>
      </c>
      <c r="T851" s="4"/>
      <c r="U851" s="50" t="str">
        <f>IF(U852&gt;0,"","◄")</f>
        <v>◄</v>
      </c>
      <c r="V851" s="28"/>
      <c r="W851" s="4"/>
      <c r="X851" s="36" t="str">
        <f>IF(X852,"►","")</f>
        <v/>
      </c>
      <c r="Y851" s="142"/>
      <c r="Z851" s="142"/>
      <c r="AA851" s="4"/>
      <c r="AB851" s="36" t="str">
        <f>IF(AB852,"►","")</f>
        <v/>
      </c>
      <c r="AC851" s="4"/>
      <c r="AD851" s="4"/>
      <c r="AE851" s="4"/>
      <c r="AF851" s="36" t="str">
        <f>IF(AF852,"►","")</f>
        <v/>
      </c>
      <c r="AG851" s="4"/>
      <c r="AH851" s="36" t="str">
        <f>IF(AH852,"►","")</f>
        <v/>
      </c>
      <c r="AI851" s="14"/>
      <c r="AJ851" s="168" t="str">
        <f>IF(SUM(AJ852:AJ853)&gt;0,"◄","")</f>
        <v>◄</v>
      </c>
      <c r="AK851" s="169" t="s">
        <v>1742</v>
      </c>
      <c r="AL851" s="168" t="str">
        <f>IF(SUM(AL852:AL853)&gt;0,"◄","")</f>
        <v>◄</v>
      </c>
      <c r="AM851" s="170"/>
      <c r="AN851" s="168" t="str">
        <f>IF(SUM(AN852:AN853)&gt;0,"◄","")</f>
        <v>◄</v>
      </c>
      <c r="AO851" s="39" t="str">
        <f>IF(SUM(AO852:AO853)&gt;0,"►","")</f>
        <v/>
      </c>
      <c r="AP851" s="39" t="str">
        <f>IF(SUM(AP852:AP853)&gt;0,"►","")</f>
        <v/>
      </c>
      <c r="AQ851" s="39" t="str">
        <f>IF(SUM(AQ852:AQ853)&gt;0,"►","")</f>
        <v/>
      </c>
      <c r="AR851" s="40" t="str">
        <f>IF(SUM(AR852:AR853)&gt;0,"►","")</f>
        <v/>
      </c>
      <c r="AS851" s="19"/>
      <c r="AT851" s="19"/>
      <c r="AU851" s="120"/>
    </row>
    <row r="852" spans="1:47" ht="15" customHeight="1" thickBot="1" x14ac:dyDescent="0.35">
      <c r="A852" s="133"/>
      <c r="B852" s="79" t="s">
        <v>1289</v>
      </c>
      <c r="C852" s="82"/>
      <c r="D852" s="83"/>
      <c r="E852" s="112" t="str">
        <f>IF(F852&gt;0,"ok","◄")</f>
        <v>◄</v>
      </c>
      <c r="F852" s="113"/>
      <c r="G852" s="111" t="str">
        <f t="shared" si="36"/>
        <v/>
      </c>
      <c r="H852" s="203"/>
      <c r="I852" s="204"/>
      <c r="J852" s="159"/>
      <c r="K852" s="160"/>
      <c r="L852" s="161"/>
      <c r="M852" s="162"/>
      <c r="N852" s="163"/>
      <c r="O852" s="51"/>
      <c r="P852" s="58"/>
      <c r="Q852" s="59"/>
      <c r="R852" s="55"/>
      <c r="S852" s="52"/>
      <c r="T852" s="56"/>
      <c r="U852" s="52"/>
      <c r="V852" s="35"/>
      <c r="W852" s="164">
        <f>J852</f>
        <v>0</v>
      </c>
      <c r="X852" s="165"/>
      <c r="Y852" s="165"/>
      <c r="Z852" s="165"/>
      <c r="AA852" s="57">
        <f>N852</f>
        <v>0</v>
      </c>
      <c r="AB852" s="60"/>
      <c r="AC852" s="61"/>
      <c r="AD852" s="62"/>
      <c r="AE852" s="57">
        <f>R852</f>
        <v>0</v>
      </c>
      <c r="AF852" s="63"/>
      <c r="AG852" s="57">
        <f>T852</f>
        <v>0</v>
      </c>
      <c r="AH852" s="54"/>
      <c r="AI852" s="14"/>
      <c r="AJ852" s="171">
        <f>IF(K852+O852&gt;=2,0,IF(K852+O852=1,0,1))</f>
        <v>1</v>
      </c>
      <c r="AK852" s="172" t="str">
        <f>IF(K852+O852&gt;=2,0,IF(K852+O852=1,0,"or◄"))</f>
        <v>or◄</v>
      </c>
      <c r="AL852" s="173">
        <f>IF(K852+O852&gt;=1,"",IF(K852+O852&gt;=2,"",1))</f>
        <v>1</v>
      </c>
      <c r="AM852" s="174">
        <f>IF(S852&gt;=1,"",IF(S852&gt;=2,"",1))</f>
        <v>1</v>
      </c>
      <c r="AN852" s="173">
        <f>IF(U852&gt;=1,"",IF(U852&gt;=2,"",1))</f>
        <v>1</v>
      </c>
      <c r="AO852" s="175">
        <f>X852</f>
        <v>0</v>
      </c>
      <c r="AP852" s="22">
        <f>AB852</f>
        <v>0</v>
      </c>
      <c r="AQ852" s="22">
        <f>AF852</f>
        <v>0</v>
      </c>
      <c r="AR852" s="13">
        <f>AH852</f>
        <v>0</v>
      </c>
      <c r="AS852" s="10" t="str">
        <f>IF(SUM(K852,O852,S852,U852)&gt;0,J852*K852+N852*O852+R852*S852+T852*U852,"")</f>
        <v/>
      </c>
      <c r="AT852" s="41" t="str">
        <f>IF(SUM(X852,AB852,AF852,AH852)&gt;0,W852*X852+AA852*AB852+AE852*AF852+AG852*AH852,"")</f>
        <v/>
      </c>
      <c r="AU852" s="120"/>
    </row>
    <row r="853" spans="1:47" ht="16.8" customHeight="1" thickBot="1" x14ac:dyDescent="0.35">
      <c r="A853" s="190" t="s">
        <v>545</v>
      </c>
      <c r="B853" s="191"/>
      <c r="C853" s="191"/>
      <c r="D853" s="192"/>
      <c r="E853" s="109" t="str">
        <f>IF(F853="◄","◄",IF(F853="ok","►",""))</f>
        <v>◄</v>
      </c>
      <c r="F853" s="110" t="str">
        <f>IF(F854&gt;0,"OK","◄")</f>
        <v>◄</v>
      </c>
      <c r="G853" s="111" t="str">
        <f t="shared" si="36"/>
        <v/>
      </c>
      <c r="H853" s="91">
        <v>28084</v>
      </c>
      <c r="I853" s="78" t="s">
        <v>43</v>
      </c>
      <c r="J853" s="23"/>
      <c r="K853" s="50" t="str">
        <f>IF(K854&gt;0,"","◄")</f>
        <v>◄</v>
      </c>
      <c r="L853" s="141"/>
      <c r="M853" s="141"/>
      <c r="N853" s="20"/>
      <c r="O853" s="50" t="str">
        <f>IF(O854&gt;0,"","◄")</f>
        <v>◄</v>
      </c>
      <c r="P853" s="3"/>
      <c r="Q853" s="4"/>
      <c r="R853" s="4"/>
      <c r="S853" s="50" t="str">
        <f>IF(S854&gt;0,"","◄")</f>
        <v>◄</v>
      </c>
      <c r="T853" s="4"/>
      <c r="U853" s="50" t="str">
        <f>IF(U854&gt;0,"","◄")</f>
        <v>◄</v>
      </c>
      <c r="V853" s="28"/>
      <c r="W853" s="4"/>
      <c r="X853" s="36" t="str">
        <f>IF(X854,"►","")</f>
        <v/>
      </c>
      <c r="Y853" s="142"/>
      <c r="Z853" s="142"/>
      <c r="AA853" s="4"/>
      <c r="AB853" s="36" t="str">
        <f>IF(AB854,"►","")</f>
        <v/>
      </c>
      <c r="AC853" s="4"/>
      <c r="AD853" s="4"/>
      <c r="AE853" s="4"/>
      <c r="AF853" s="36" t="str">
        <f>IF(AF854,"►","")</f>
        <v/>
      </c>
      <c r="AG853" s="4"/>
      <c r="AH853" s="36" t="str">
        <f>IF(AH854,"►","")</f>
        <v/>
      </c>
      <c r="AI853" s="14"/>
      <c r="AJ853" s="168" t="str">
        <f>IF(SUM(AJ854:AJ855)&gt;0,"◄","")</f>
        <v>◄</v>
      </c>
      <c r="AK853" s="169" t="s">
        <v>1742</v>
      </c>
      <c r="AL853" s="168" t="str">
        <f>IF(SUM(AL854:AL855)&gt;0,"◄","")</f>
        <v>◄</v>
      </c>
      <c r="AM853" s="170"/>
      <c r="AN853" s="168" t="str">
        <f>IF(SUM(AN854:AN855)&gt;0,"◄","")</f>
        <v>◄</v>
      </c>
      <c r="AO853" s="39" t="str">
        <f>IF(SUM(AO854:AO855)&gt;0,"►","")</f>
        <v/>
      </c>
      <c r="AP853" s="39" t="str">
        <f>IF(SUM(AP854:AP855)&gt;0,"►","")</f>
        <v/>
      </c>
      <c r="AQ853" s="39" t="str">
        <f>IF(SUM(AQ854:AQ855)&gt;0,"►","")</f>
        <v/>
      </c>
      <c r="AR853" s="40" t="str">
        <f>IF(SUM(AR854:AR855)&gt;0,"►","")</f>
        <v/>
      </c>
      <c r="AS853" s="19"/>
      <c r="AT853" s="19"/>
      <c r="AU853" s="120"/>
    </row>
    <row r="854" spans="1:47" ht="15" customHeight="1" thickBot="1" x14ac:dyDescent="0.35">
      <c r="A854" s="133"/>
      <c r="B854" s="79" t="s">
        <v>1290</v>
      </c>
      <c r="C854" s="82"/>
      <c r="D854" s="83"/>
      <c r="E854" s="112" t="str">
        <f>IF(F854&gt;0,"ok","◄")</f>
        <v>◄</v>
      </c>
      <c r="F854" s="113"/>
      <c r="G854" s="111" t="str">
        <f t="shared" si="36"/>
        <v/>
      </c>
      <c r="H854" s="203"/>
      <c r="I854" s="204"/>
      <c r="J854" s="159"/>
      <c r="K854" s="160"/>
      <c r="L854" s="161"/>
      <c r="M854" s="162"/>
      <c r="N854" s="163"/>
      <c r="O854" s="51"/>
      <c r="P854" s="58"/>
      <c r="Q854" s="59"/>
      <c r="R854" s="55"/>
      <c r="S854" s="52"/>
      <c r="T854" s="56"/>
      <c r="U854" s="52"/>
      <c r="V854" s="35"/>
      <c r="W854" s="164">
        <f>J854</f>
        <v>0</v>
      </c>
      <c r="X854" s="165"/>
      <c r="Y854" s="165"/>
      <c r="Z854" s="165"/>
      <c r="AA854" s="57">
        <f>N854</f>
        <v>0</v>
      </c>
      <c r="AB854" s="60"/>
      <c r="AC854" s="61"/>
      <c r="AD854" s="62"/>
      <c r="AE854" s="57">
        <f>R854</f>
        <v>0</v>
      </c>
      <c r="AF854" s="63"/>
      <c r="AG854" s="57">
        <f>T854</f>
        <v>0</v>
      </c>
      <c r="AH854" s="54"/>
      <c r="AI854" s="14"/>
      <c r="AJ854" s="171">
        <f>IF(K854+O854&gt;=2,0,IF(K854+O854=1,0,1))</f>
        <v>1</v>
      </c>
      <c r="AK854" s="172" t="str">
        <f>IF(K854+O854&gt;=2,0,IF(K854+O854=1,0,"or◄"))</f>
        <v>or◄</v>
      </c>
      <c r="AL854" s="173">
        <f>IF(K854+O854&gt;=1,"",IF(K854+O854&gt;=2,"",1))</f>
        <v>1</v>
      </c>
      <c r="AM854" s="174">
        <f>IF(S854&gt;=1,"",IF(S854&gt;=2,"",1))</f>
        <v>1</v>
      </c>
      <c r="AN854" s="173">
        <f>IF(U854&gt;=1,"",IF(U854&gt;=2,"",1))</f>
        <v>1</v>
      </c>
      <c r="AO854" s="175">
        <f>X854</f>
        <v>0</v>
      </c>
      <c r="AP854" s="22">
        <f>AB854</f>
        <v>0</v>
      </c>
      <c r="AQ854" s="22">
        <f>AF854</f>
        <v>0</v>
      </c>
      <c r="AR854" s="13">
        <f>AH854</f>
        <v>0</v>
      </c>
      <c r="AS854" s="10" t="str">
        <f>IF(SUM(K854,O854,S854,U854)&gt;0,J854*K854+N854*O854+R854*S854+T854*U854,"")</f>
        <v/>
      </c>
      <c r="AT854" s="41" t="str">
        <f>IF(SUM(X854,AB854,AF854,AH854)&gt;0,W854*X854+AA854*AB854+AE854*AF854+AG854*AH854,"")</f>
        <v/>
      </c>
      <c r="AU854" s="120"/>
    </row>
    <row r="855" spans="1:47" ht="14.4" customHeight="1" thickBot="1" x14ac:dyDescent="0.35">
      <c r="A855" s="95"/>
      <c r="B855" s="96"/>
      <c r="C855" s="97"/>
      <c r="D855" s="98"/>
      <c r="E855" s="109" t="str">
        <f>IF(F855="◄","◄",IF(F855="ok","►",""))</f>
        <v>◄</v>
      </c>
      <c r="F855" s="110" t="str">
        <f>IF(F856&gt;0,"OK","◄")</f>
        <v>◄</v>
      </c>
      <c r="G855" s="111" t="str">
        <f t="shared" si="36"/>
        <v/>
      </c>
      <c r="H855" s="86">
        <v>35765</v>
      </c>
      <c r="I855" s="78" t="s">
        <v>43</v>
      </c>
      <c r="J855" s="23"/>
      <c r="K855" s="50" t="str">
        <f>IF(K856&gt;0,"","◄")</f>
        <v>◄</v>
      </c>
      <c r="L855" s="141"/>
      <c r="M855" s="141"/>
      <c r="N855" s="20"/>
      <c r="O855" s="50" t="str">
        <f>IF(O856&gt;0,"","◄")</f>
        <v>◄</v>
      </c>
      <c r="P855" s="3"/>
      <c r="Q855" s="4"/>
      <c r="R855" s="4"/>
      <c r="S855" s="50" t="str">
        <f>IF(S856&gt;0,"","◄")</f>
        <v>◄</v>
      </c>
      <c r="T855" s="4"/>
      <c r="U855" s="50" t="str">
        <f>IF(U856&gt;0,"","◄")</f>
        <v>◄</v>
      </c>
      <c r="V855" s="28"/>
      <c r="W855" s="4"/>
      <c r="X855" s="36" t="str">
        <f>IF(X856,"►","")</f>
        <v/>
      </c>
      <c r="Y855" s="142"/>
      <c r="Z855" s="142"/>
      <c r="AA855" s="4"/>
      <c r="AB855" s="36" t="str">
        <f>IF(AB856,"►","")</f>
        <v/>
      </c>
      <c r="AC855" s="4"/>
      <c r="AD855" s="4"/>
      <c r="AE855" s="4"/>
      <c r="AF855" s="36" t="str">
        <f>IF(AF856,"►","")</f>
        <v/>
      </c>
      <c r="AG855" s="4"/>
      <c r="AH855" s="36" t="str">
        <f>IF(AH856,"►","")</f>
        <v/>
      </c>
      <c r="AI855" s="14"/>
      <c r="AJ855" s="168" t="str">
        <f>IF(SUM(AJ856:AJ857)&gt;0,"◄","")</f>
        <v>◄</v>
      </c>
      <c r="AK855" s="169" t="s">
        <v>1742</v>
      </c>
      <c r="AL855" s="168" t="str">
        <f>IF(SUM(AL856:AL857)&gt;0,"◄","")</f>
        <v>◄</v>
      </c>
      <c r="AM855" s="170"/>
      <c r="AN855" s="168" t="str">
        <f>IF(SUM(AN856:AN857)&gt;0,"◄","")</f>
        <v>◄</v>
      </c>
      <c r="AO855" s="39" t="str">
        <f>IF(SUM(AO856:AO857)&gt;0,"►","")</f>
        <v/>
      </c>
      <c r="AP855" s="39" t="str">
        <f>IF(SUM(AP856:AP857)&gt;0,"►","")</f>
        <v/>
      </c>
      <c r="AQ855" s="39" t="str">
        <f>IF(SUM(AQ856:AQ857)&gt;0,"►","")</f>
        <v/>
      </c>
      <c r="AR855" s="40" t="str">
        <f>IF(SUM(AR856:AR857)&gt;0,"►","")</f>
        <v/>
      </c>
      <c r="AS855" s="19"/>
      <c r="AT855" s="19"/>
      <c r="AU855" s="120"/>
    </row>
    <row r="856" spans="1:47" ht="14.4" customHeight="1" thickBot="1" x14ac:dyDescent="0.35">
      <c r="A856" s="138"/>
      <c r="B856" s="79" t="s">
        <v>1717</v>
      </c>
      <c r="C856" s="82"/>
      <c r="D856" s="83"/>
      <c r="E856" s="112" t="str">
        <f>IF(F856&gt;0,"ok","◄")</f>
        <v>◄</v>
      </c>
      <c r="F856" s="113"/>
      <c r="G856" s="111" t="str">
        <f t="shared" si="36"/>
        <v/>
      </c>
      <c r="H856" s="96"/>
      <c r="I856" s="96"/>
      <c r="J856" s="159"/>
      <c r="K856" s="160"/>
      <c r="L856" s="161"/>
      <c r="M856" s="162"/>
      <c r="N856" s="163"/>
      <c r="O856" s="51"/>
      <c r="P856" s="58"/>
      <c r="Q856" s="59"/>
      <c r="R856" s="55"/>
      <c r="S856" s="52"/>
      <c r="T856" s="56"/>
      <c r="U856" s="52"/>
      <c r="V856" s="35"/>
      <c r="W856" s="164">
        <f>J856</f>
        <v>0</v>
      </c>
      <c r="X856" s="165"/>
      <c r="Y856" s="165"/>
      <c r="Z856" s="165"/>
      <c r="AA856" s="57">
        <f>N856</f>
        <v>0</v>
      </c>
      <c r="AB856" s="60"/>
      <c r="AC856" s="61"/>
      <c r="AD856" s="62"/>
      <c r="AE856" s="57">
        <f>R856</f>
        <v>0</v>
      </c>
      <c r="AF856" s="63"/>
      <c r="AG856" s="57">
        <f>T856</f>
        <v>0</v>
      </c>
      <c r="AH856" s="54"/>
      <c r="AI856" s="14"/>
      <c r="AJ856" s="171">
        <f>IF(K856+O856&gt;=2,0,IF(K856+O856=1,0,1))</f>
        <v>1</v>
      </c>
      <c r="AK856" s="172" t="str">
        <f>IF(K856+O856&gt;=2,0,IF(K856+O856=1,0,"or◄"))</f>
        <v>or◄</v>
      </c>
      <c r="AL856" s="173">
        <f>IF(K856+O856&gt;=1,"",IF(K856+O856&gt;=2,"",1))</f>
        <v>1</v>
      </c>
      <c r="AM856" s="174">
        <f>IF(S856&gt;=1,"",IF(S856&gt;=2,"",1))</f>
        <v>1</v>
      </c>
      <c r="AN856" s="173">
        <f>IF(U856&gt;=1,"",IF(U856&gt;=2,"",1))</f>
        <v>1</v>
      </c>
      <c r="AO856" s="175">
        <f>X856</f>
        <v>0</v>
      </c>
      <c r="AP856" s="22">
        <f>AB856</f>
        <v>0</v>
      </c>
      <c r="AQ856" s="22">
        <f>AF856</f>
        <v>0</v>
      </c>
      <c r="AR856" s="13">
        <f>AH856</f>
        <v>0</v>
      </c>
      <c r="AS856" s="10" t="str">
        <f>IF(SUM(K856,O856,S856,U856)&gt;0,J856*K856+N856*O856+R856*S856+T856*U856,"")</f>
        <v/>
      </c>
      <c r="AT856" s="41" t="str">
        <f>IF(SUM(X856,AB856,AF856,AH856)&gt;0,W856*X856+AA856*AB856+AE856*AF856+AG856*AH856,"")</f>
        <v/>
      </c>
      <c r="AU856" s="120"/>
    </row>
    <row r="857" spans="1:47" ht="14.4" customHeight="1" thickBot="1" x14ac:dyDescent="0.35">
      <c r="A857" s="90" t="s">
        <v>546</v>
      </c>
      <c r="B857" s="74"/>
      <c r="C857" s="75"/>
      <c r="D857" s="76"/>
      <c r="E857" s="109" t="str">
        <f>IF(F857="◄","◄",IF(F857="ok","►",""))</f>
        <v>◄</v>
      </c>
      <c r="F857" s="110" t="str">
        <f>IF(F858&gt;0,"OK","◄")</f>
        <v>◄</v>
      </c>
      <c r="G857" s="111" t="str">
        <f t="shared" si="36"/>
        <v/>
      </c>
      <c r="H857" s="91">
        <v>28168</v>
      </c>
      <c r="I857" s="78" t="s">
        <v>43</v>
      </c>
      <c r="J857" s="23"/>
      <c r="K857" s="50" t="str">
        <f>IF(K858&gt;0,"","◄")</f>
        <v>◄</v>
      </c>
      <c r="L857" s="141"/>
      <c r="M857" s="141"/>
      <c r="N857" s="20"/>
      <c r="O857" s="50" t="str">
        <f>IF(O858&gt;0,"","◄")</f>
        <v>◄</v>
      </c>
      <c r="P857" s="3"/>
      <c r="Q857" s="4"/>
      <c r="R857" s="4"/>
      <c r="S857" s="50" t="str">
        <f>IF(S858&gt;0,"","◄")</f>
        <v>◄</v>
      </c>
      <c r="T857" s="4"/>
      <c r="U857" s="50" t="str">
        <f>IF(U858&gt;0,"","◄")</f>
        <v>◄</v>
      </c>
      <c r="V857" s="28"/>
      <c r="W857" s="4"/>
      <c r="X857" s="36" t="str">
        <f>IF(X858,"►","")</f>
        <v/>
      </c>
      <c r="Y857" s="142"/>
      <c r="Z857" s="142"/>
      <c r="AA857" s="4"/>
      <c r="AB857" s="36" t="str">
        <f>IF(AB858,"►","")</f>
        <v/>
      </c>
      <c r="AC857" s="4"/>
      <c r="AD857" s="4"/>
      <c r="AE857" s="4"/>
      <c r="AF857" s="36" t="str">
        <f>IF(AF858,"►","")</f>
        <v/>
      </c>
      <c r="AG857" s="4"/>
      <c r="AH857" s="36" t="str">
        <f>IF(AH858,"►","")</f>
        <v/>
      </c>
      <c r="AI857" s="14"/>
      <c r="AJ857" s="168" t="str">
        <f>IF(SUM(AJ858:AJ859)&gt;0,"◄","")</f>
        <v>◄</v>
      </c>
      <c r="AK857" s="169" t="s">
        <v>1742</v>
      </c>
      <c r="AL857" s="168" t="str">
        <f>IF(SUM(AL858:AL859)&gt;0,"◄","")</f>
        <v>◄</v>
      </c>
      <c r="AM857" s="170"/>
      <c r="AN857" s="168" t="str">
        <f>IF(SUM(AN858:AN859)&gt;0,"◄","")</f>
        <v>◄</v>
      </c>
      <c r="AO857" s="39" t="str">
        <f>IF(SUM(AO858:AO859)&gt;0,"►","")</f>
        <v/>
      </c>
      <c r="AP857" s="39" t="str">
        <f>IF(SUM(AP858:AP859)&gt;0,"►","")</f>
        <v/>
      </c>
      <c r="AQ857" s="39" t="str">
        <f>IF(SUM(AQ858:AQ859)&gt;0,"►","")</f>
        <v/>
      </c>
      <c r="AR857" s="40" t="str">
        <f>IF(SUM(AR858:AR859)&gt;0,"►","")</f>
        <v/>
      </c>
      <c r="AS857" s="19"/>
      <c r="AT857" s="19"/>
      <c r="AU857" s="120"/>
    </row>
    <row r="858" spans="1:47" ht="15" customHeight="1" thickBot="1" x14ac:dyDescent="0.35">
      <c r="A858" s="133"/>
      <c r="B858" s="79" t="s">
        <v>1291</v>
      </c>
      <c r="C858" s="82"/>
      <c r="D858" s="83"/>
      <c r="E858" s="112" t="str">
        <f>IF(F858&gt;0,"ok","◄")</f>
        <v>◄</v>
      </c>
      <c r="F858" s="113"/>
      <c r="G858" s="111" t="str">
        <f t="shared" si="36"/>
        <v/>
      </c>
      <c r="H858" s="203"/>
      <c r="I858" s="204"/>
      <c r="J858" s="159"/>
      <c r="K858" s="160"/>
      <c r="L858" s="161"/>
      <c r="M858" s="162"/>
      <c r="N858" s="163"/>
      <c r="O858" s="51"/>
      <c r="P858" s="58"/>
      <c r="Q858" s="59"/>
      <c r="R858" s="55"/>
      <c r="S858" s="52"/>
      <c r="T858" s="56"/>
      <c r="U858" s="52"/>
      <c r="V858" s="35"/>
      <c r="W858" s="164">
        <f>J858</f>
        <v>0</v>
      </c>
      <c r="X858" s="165"/>
      <c r="Y858" s="165"/>
      <c r="Z858" s="165"/>
      <c r="AA858" s="57">
        <f>N858</f>
        <v>0</v>
      </c>
      <c r="AB858" s="60"/>
      <c r="AC858" s="61"/>
      <c r="AD858" s="62"/>
      <c r="AE858" s="57">
        <f>R858</f>
        <v>0</v>
      </c>
      <c r="AF858" s="63"/>
      <c r="AG858" s="57">
        <f>T858</f>
        <v>0</v>
      </c>
      <c r="AH858" s="54"/>
      <c r="AI858" s="14"/>
      <c r="AJ858" s="171">
        <f>IF(K858+O858&gt;=2,0,IF(K858+O858=1,0,1))</f>
        <v>1</v>
      </c>
      <c r="AK858" s="172" t="str">
        <f>IF(K858+O858&gt;=2,0,IF(K858+O858=1,0,"or◄"))</f>
        <v>or◄</v>
      </c>
      <c r="AL858" s="173">
        <f>IF(K858+O858&gt;=1,"",IF(K858+O858&gt;=2,"",1))</f>
        <v>1</v>
      </c>
      <c r="AM858" s="174">
        <f>IF(S858&gt;=1,"",IF(S858&gt;=2,"",1))</f>
        <v>1</v>
      </c>
      <c r="AN858" s="173">
        <f>IF(U858&gt;=1,"",IF(U858&gt;=2,"",1))</f>
        <v>1</v>
      </c>
      <c r="AO858" s="175">
        <f>X858</f>
        <v>0</v>
      </c>
      <c r="AP858" s="22">
        <f>AB858</f>
        <v>0</v>
      </c>
      <c r="AQ858" s="22">
        <f>AF858</f>
        <v>0</v>
      </c>
      <c r="AR858" s="13">
        <f>AH858</f>
        <v>0</v>
      </c>
      <c r="AS858" s="10" t="str">
        <f>IF(SUM(K858,O858,S858,U858)&gt;0,J858*K858+N858*O858+R858*S858+T858*U858,"")</f>
        <v/>
      </c>
      <c r="AT858" s="41" t="str">
        <f>IF(SUM(X858,AB858,AF858,AH858)&gt;0,W858*X858+AA858*AB858+AE858*AF858+AG858*AH858,"")</f>
        <v/>
      </c>
      <c r="AU858" s="120"/>
    </row>
    <row r="859" spans="1:47" ht="14.4" customHeight="1" thickBot="1" x14ac:dyDescent="0.35">
      <c r="A859" s="90" t="s">
        <v>547</v>
      </c>
      <c r="B859" s="74"/>
      <c r="C859" s="75"/>
      <c r="D859" s="76"/>
      <c r="E859" s="109" t="str">
        <f>IF(F859="◄","◄",IF(F859="ok","►",""))</f>
        <v>◄</v>
      </c>
      <c r="F859" s="110" t="str">
        <f>IF(F860&gt;0,"OK","◄")</f>
        <v>◄</v>
      </c>
      <c r="G859" s="111" t="str">
        <f t="shared" si="36"/>
        <v/>
      </c>
      <c r="H859" s="91">
        <v>28170</v>
      </c>
      <c r="I859" s="78" t="s">
        <v>43</v>
      </c>
      <c r="J859" s="23"/>
      <c r="K859" s="50" t="str">
        <f>IF(K860&gt;0,"","◄")</f>
        <v>◄</v>
      </c>
      <c r="L859" s="141"/>
      <c r="M859" s="141"/>
      <c r="N859" s="20"/>
      <c r="O859" s="50" t="str">
        <f>IF(O860&gt;0,"","◄")</f>
        <v>◄</v>
      </c>
      <c r="P859" s="3"/>
      <c r="Q859" s="4"/>
      <c r="R859" s="4"/>
      <c r="S859" s="50" t="str">
        <f>IF(S860&gt;0,"","◄")</f>
        <v>◄</v>
      </c>
      <c r="T859" s="4"/>
      <c r="U859" s="50" t="str">
        <f>IF(U860&gt;0,"","◄")</f>
        <v>◄</v>
      </c>
      <c r="V859" s="28"/>
      <c r="W859" s="4"/>
      <c r="X859" s="36" t="str">
        <f>IF(X860,"►","")</f>
        <v/>
      </c>
      <c r="Y859" s="142"/>
      <c r="Z859" s="142"/>
      <c r="AA859" s="4"/>
      <c r="AB859" s="36" t="str">
        <f>IF(AB860,"►","")</f>
        <v/>
      </c>
      <c r="AC859" s="4"/>
      <c r="AD859" s="4"/>
      <c r="AE859" s="4"/>
      <c r="AF859" s="36" t="str">
        <f>IF(AF860,"►","")</f>
        <v/>
      </c>
      <c r="AG859" s="4"/>
      <c r="AH859" s="36" t="str">
        <f>IF(AH860,"►","")</f>
        <v/>
      </c>
      <c r="AI859" s="14"/>
      <c r="AJ859" s="168" t="str">
        <f>IF(SUM(AJ860:AJ861)&gt;0,"◄","")</f>
        <v>◄</v>
      </c>
      <c r="AK859" s="169" t="s">
        <v>1742</v>
      </c>
      <c r="AL859" s="168" t="str">
        <f>IF(SUM(AL860:AL861)&gt;0,"◄","")</f>
        <v>◄</v>
      </c>
      <c r="AM859" s="170"/>
      <c r="AN859" s="168" t="str">
        <f>IF(SUM(AN860:AN861)&gt;0,"◄","")</f>
        <v>◄</v>
      </c>
      <c r="AO859" s="39" t="str">
        <f>IF(SUM(AO860:AO861)&gt;0,"►","")</f>
        <v/>
      </c>
      <c r="AP859" s="39" t="str">
        <f>IF(SUM(AP860:AP861)&gt;0,"►","")</f>
        <v/>
      </c>
      <c r="AQ859" s="39" t="str">
        <f>IF(SUM(AQ860:AQ861)&gt;0,"►","")</f>
        <v/>
      </c>
      <c r="AR859" s="40" t="str">
        <f>IF(SUM(AR860:AR861)&gt;0,"►","")</f>
        <v/>
      </c>
      <c r="AS859" s="19"/>
      <c r="AT859" s="19"/>
      <c r="AU859" s="120"/>
    </row>
    <row r="860" spans="1:47" ht="14.4" customHeight="1" thickBot="1" x14ac:dyDescent="0.35">
      <c r="A860" s="133"/>
      <c r="B860" s="79" t="s">
        <v>1291</v>
      </c>
      <c r="C860" s="82"/>
      <c r="D860" s="83"/>
      <c r="E860" s="112" t="str">
        <f>IF(F860&gt;0,"ok","◄")</f>
        <v>◄</v>
      </c>
      <c r="F860" s="113"/>
      <c r="G860" s="111" t="str">
        <f t="shared" si="36"/>
        <v/>
      </c>
      <c r="H860" s="203"/>
      <c r="I860" s="204"/>
      <c r="J860" s="159"/>
      <c r="K860" s="160"/>
      <c r="L860" s="161"/>
      <c r="M860" s="162"/>
      <c r="N860" s="163"/>
      <c r="O860" s="51"/>
      <c r="P860" s="58"/>
      <c r="Q860" s="59"/>
      <c r="R860" s="55"/>
      <c r="S860" s="52"/>
      <c r="T860" s="56"/>
      <c r="U860" s="52"/>
      <c r="V860" s="35"/>
      <c r="W860" s="164">
        <f>J860</f>
        <v>0</v>
      </c>
      <c r="X860" s="165"/>
      <c r="Y860" s="165"/>
      <c r="Z860" s="165"/>
      <c r="AA860" s="57">
        <f>N860</f>
        <v>0</v>
      </c>
      <c r="AB860" s="60"/>
      <c r="AC860" s="61"/>
      <c r="AD860" s="62"/>
      <c r="AE860" s="57">
        <f>R860</f>
        <v>0</v>
      </c>
      <c r="AF860" s="63"/>
      <c r="AG860" s="57">
        <f>T860</f>
        <v>0</v>
      </c>
      <c r="AH860" s="54"/>
      <c r="AI860" s="14"/>
      <c r="AJ860" s="171">
        <f>IF(K860+O860&gt;=2,0,IF(K860+O860=1,0,1))</f>
        <v>1</v>
      </c>
      <c r="AK860" s="172" t="str">
        <f>IF(K860+O860&gt;=2,0,IF(K860+O860=1,0,"or◄"))</f>
        <v>or◄</v>
      </c>
      <c r="AL860" s="173">
        <f>IF(K860+O860&gt;=1,"",IF(K860+O860&gt;=2,"",1))</f>
        <v>1</v>
      </c>
      <c r="AM860" s="174">
        <f>IF(S860&gt;=1,"",IF(S860&gt;=2,"",1))</f>
        <v>1</v>
      </c>
      <c r="AN860" s="173">
        <f>IF(U860&gt;=1,"",IF(U860&gt;=2,"",1))</f>
        <v>1</v>
      </c>
      <c r="AO860" s="175">
        <f>X860</f>
        <v>0</v>
      </c>
      <c r="AP860" s="22">
        <f>AB860</f>
        <v>0</v>
      </c>
      <c r="AQ860" s="22">
        <f>AF860</f>
        <v>0</v>
      </c>
      <c r="AR860" s="13">
        <f>AH860</f>
        <v>0</v>
      </c>
      <c r="AS860" s="10" t="str">
        <f>IF(SUM(K860,O860,S860,U860)&gt;0,J860*K860+N860*O860+R860*S860+T860*U860,"")</f>
        <v/>
      </c>
      <c r="AT860" s="41" t="str">
        <f>IF(SUM(X860,AB860,AF860,AH860)&gt;0,W860*X860+AA860*AB860+AE860*AF860+AG860*AH860,"")</f>
        <v/>
      </c>
      <c r="AU860" s="120"/>
    </row>
    <row r="861" spans="1:47" ht="14.4" customHeight="1" thickBot="1" x14ac:dyDescent="0.35">
      <c r="A861" s="90" t="s">
        <v>548</v>
      </c>
      <c r="B861" s="74"/>
      <c r="C861" s="75"/>
      <c r="D861" s="76"/>
      <c r="E861" s="109" t="str">
        <f>IF(F861="◄","◄",IF(F861="ok","►",""))</f>
        <v>◄</v>
      </c>
      <c r="F861" s="110" t="str">
        <f>IF(F862&gt;0,"OK","◄")</f>
        <v>◄</v>
      </c>
      <c r="G861" s="111" t="str">
        <f t="shared" si="36"/>
        <v/>
      </c>
      <c r="H861" s="91">
        <v>28175</v>
      </c>
      <c r="I861" s="78" t="s">
        <v>43</v>
      </c>
      <c r="J861" s="23"/>
      <c r="K861" s="50" t="str">
        <f>IF(K862&gt;0,"","◄")</f>
        <v>◄</v>
      </c>
      <c r="L861" s="141"/>
      <c r="M861" s="141"/>
      <c r="N861" s="20"/>
      <c r="O861" s="50" t="str">
        <f>IF(O862&gt;0,"","◄")</f>
        <v>◄</v>
      </c>
      <c r="P861" s="3"/>
      <c r="Q861" s="4"/>
      <c r="R861" s="4"/>
      <c r="S861" s="50" t="str">
        <f>IF(S862&gt;0,"","◄")</f>
        <v>◄</v>
      </c>
      <c r="T861" s="4"/>
      <c r="U861" s="50" t="str">
        <f>IF(U862&gt;0,"","◄")</f>
        <v>◄</v>
      </c>
      <c r="V861" s="28"/>
      <c r="W861" s="4"/>
      <c r="X861" s="36" t="str">
        <f>IF(X862,"►","")</f>
        <v/>
      </c>
      <c r="Y861" s="142"/>
      <c r="Z861" s="142"/>
      <c r="AA861" s="4"/>
      <c r="AB861" s="36" t="str">
        <f>IF(AB862,"►","")</f>
        <v/>
      </c>
      <c r="AC861" s="4"/>
      <c r="AD861" s="4"/>
      <c r="AE861" s="4"/>
      <c r="AF861" s="36" t="str">
        <f>IF(AF862,"►","")</f>
        <v/>
      </c>
      <c r="AG861" s="4"/>
      <c r="AH861" s="36" t="str">
        <f>IF(AH862,"►","")</f>
        <v/>
      </c>
      <c r="AI861" s="14"/>
      <c r="AJ861" s="168" t="str">
        <f>IF(SUM(AJ862:AJ863)&gt;0,"◄","")</f>
        <v>◄</v>
      </c>
      <c r="AK861" s="169" t="s">
        <v>1742</v>
      </c>
      <c r="AL861" s="168" t="str">
        <f>IF(SUM(AL862:AL863)&gt;0,"◄","")</f>
        <v>◄</v>
      </c>
      <c r="AM861" s="170"/>
      <c r="AN861" s="168" t="str">
        <f>IF(SUM(AN862:AN863)&gt;0,"◄","")</f>
        <v>◄</v>
      </c>
      <c r="AO861" s="39" t="str">
        <f>IF(SUM(AO862:AO863)&gt;0,"►","")</f>
        <v/>
      </c>
      <c r="AP861" s="39" t="str">
        <f>IF(SUM(AP862:AP863)&gt;0,"►","")</f>
        <v/>
      </c>
      <c r="AQ861" s="39" t="str">
        <f>IF(SUM(AQ862:AQ863)&gt;0,"►","")</f>
        <v/>
      </c>
      <c r="AR861" s="40" t="str">
        <f>IF(SUM(AR862:AR863)&gt;0,"►","")</f>
        <v/>
      </c>
      <c r="AS861" s="19"/>
      <c r="AT861" s="19"/>
      <c r="AU861" s="120"/>
    </row>
    <row r="862" spans="1:47" ht="15" customHeight="1" thickBot="1" x14ac:dyDescent="0.35">
      <c r="A862" s="133"/>
      <c r="B862" s="79" t="s">
        <v>1292</v>
      </c>
      <c r="C862" s="82"/>
      <c r="D862" s="83"/>
      <c r="E862" s="112" t="str">
        <f>IF(F862&gt;0,"ok","◄")</f>
        <v>◄</v>
      </c>
      <c r="F862" s="113"/>
      <c r="G862" s="111" t="str">
        <f t="shared" si="36"/>
        <v/>
      </c>
      <c r="H862" s="203"/>
      <c r="I862" s="204"/>
      <c r="J862" s="159"/>
      <c r="K862" s="160"/>
      <c r="L862" s="161"/>
      <c r="M862" s="162"/>
      <c r="N862" s="163"/>
      <c r="O862" s="51"/>
      <c r="P862" s="58"/>
      <c r="Q862" s="59"/>
      <c r="R862" s="55"/>
      <c r="S862" s="52"/>
      <c r="T862" s="56"/>
      <c r="U862" s="52"/>
      <c r="V862" s="35"/>
      <c r="W862" s="164">
        <f>J862</f>
        <v>0</v>
      </c>
      <c r="X862" s="165"/>
      <c r="Y862" s="165"/>
      <c r="Z862" s="165"/>
      <c r="AA862" s="57">
        <f>N862</f>
        <v>0</v>
      </c>
      <c r="AB862" s="60"/>
      <c r="AC862" s="61"/>
      <c r="AD862" s="62"/>
      <c r="AE862" s="57">
        <f>R862</f>
        <v>0</v>
      </c>
      <c r="AF862" s="63"/>
      <c r="AG862" s="57">
        <f>T862</f>
        <v>0</v>
      </c>
      <c r="AH862" s="54"/>
      <c r="AI862" s="14"/>
      <c r="AJ862" s="171">
        <f>IF(K862+O862&gt;=2,0,IF(K862+O862=1,0,1))</f>
        <v>1</v>
      </c>
      <c r="AK862" s="172" t="str">
        <f>IF(K862+O862&gt;=2,0,IF(K862+O862=1,0,"or◄"))</f>
        <v>or◄</v>
      </c>
      <c r="AL862" s="173">
        <f>IF(K862+O862&gt;=1,"",IF(K862+O862&gt;=2,"",1))</f>
        <v>1</v>
      </c>
      <c r="AM862" s="174">
        <f>IF(S862&gt;=1,"",IF(S862&gt;=2,"",1))</f>
        <v>1</v>
      </c>
      <c r="AN862" s="173">
        <f>IF(U862&gt;=1,"",IF(U862&gt;=2,"",1))</f>
        <v>1</v>
      </c>
      <c r="AO862" s="175">
        <f>X862</f>
        <v>0</v>
      </c>
      <c r="AP862" s="22">
        <f>AB862</f>
        <v>0</v>
      </c>
      <c r="AQ862" s="22">
        <f>AF862</f>
        <v>0</v>
      </c>
      <c r="AR862" s="13">
        <f>AH862</f>
        <v>0</v>
      </c>
      <c r="AS862" s="10" t="str">
        <f>IF(SUM(K862,O862,S862,U862)&gt;0,J862*K862+N862*O862+R862*S862+T862*U862,"")</f>
        <v/>
      </c>
      <c r="AT862" s="41" t="str">
        <f>IF(SUM(X862,AB862,AF862,AH862)&gt;0,W862*X862+AA862*AB862+AE862*AF862+AG862*AH862,"")</f>
        <v/>
      </c>
      <c r="AU862" s="120"/>
    </row>
    <row r="863" spans="1:47" ht="31.2" customHeight="1" thickBot="1" x14ac:dyDescent="0.35">
      <c r="A863" s="209" t="s">
        <v>549</v>
      </c>
      <c r="B863" s="210"/>
      <c r="C863" s="210"/>
      <c r="D863" s="211"/>
      <c r="E863" s="109" t="str">
        <f>IF(F863="◄","◄",IF(F863="ok","►",""))</f>
        <v>◄</v>
      </c>
      <c r="F863" s="110" t="str">
        <f>IF(F864&gt;0,"OK","◄")</f>
        <v>◄</v>
      </c>
      <c r="G863" s="111" t="str">
        <f t="shared" si="36"/>
        <v/>
      </c>
      <c r="H863" s="91">
        <v>28196</v>
      </c>
      <c r="I863" s="78" t="s">
        <v>43</v>
      </c>
      <c r="J863" s="23"/>
      <c r="K863" s="50" t="str">
        <f>IF(K864&gt;0,"","◄")</f>
        <v>◄</v>
      </c>
      <c r="L863" s="141"/>
      <c r="M863" s="141"/>
      <c r="N863" s="20"/>
      <c r="O863" s="50" t="str">
        <f>IF(O864&gt;0,"","◄")</f>
        <v>◄</v>
      </c>
      <c r="P863" s="3"/>
      <c r="Q863" s="4"/>
      <c r="R863" s="4"/>
      <c r="S863" s="50" t="str">
        <f>IF(S864&gt;0,"","◄")</f>
        <v>◄</v>
      </c>
      <c r="T863" s="4"/>
      <c r="U863" s="50" t="str">
        <f>IF(U864&gt;0,"","◄")</f>
        <v>◄</v>
      </c>
      <c r="V863" s="28"/>
      <c r="W863" s="4"/>
      <c r="X863" s="36" t="str">
        <f>IF(X864,"►","")</f>
        <v/>
      </c>
      <c r="Y863" s="142"/>
      <c r="Z863" s="142"/>
      <c r="AA863" s="4"/>
      <c r="AB863" s="36" t="str">
        <f>IF(AB864,"►","")</f>
        <v/>
      </c>
      <c r="AC863" s="4"/>
      <c r="AD863" s="4"/>
      <c r="AE863" s="4"/>
      <c r="AF863" s="36" t="str">
        <f>IF(AF864,"►","")</f>
        <v/>
      </c>
      <c r="AG863" s="4"/>
      <c r="AH863" s="36" t="str">
        <f>IF(AH864,"►","")</f>
        <v/>
      </c>
      <c r="AI863" s="14"/>
      <c r="AJ863" s="168" t="str">
        <f>IF(SUM(AJ864:AJ865)&gt;0,"◄","")</f>
        <v>◄</v>
      </c>
      <c r="AK863" s="169" t="s">
        <v>1742</v>
      </c>
      <c r="AL863" s="168" t="str">
        <f>IF(SUM(AL864:AL865)&gt;0,"◄","")</f>
        <v>◄</v>
      </c>
      <c r="AM863" s="170"/>
      <c r="AN863" s="168" t="str">
        <f>IF(SUM(AN864:AN865)&gt;0,"◄","")</f>
        <v>◄</v>
      </c>
      <c r="AO863" s="39" t="str">
        <f>IF(SUM(AO864:AO865)&gt;0,"►","")</f>
        <v/>
      </c>
      <c r="AP863" s="39" t="str">
        <f>IF(SUM(AP864:AP865)&gt;0,"►","")</f>
        <v/>
      </c>
      <c r="AQ863" s="39" t="str">
        <f>IF(SUM(AQ864:AQ865)&gt;0,"►","")</f>
        <v/>
      </c>
      <c r="AR863" s="40" t="str">
        <f>IF(SUM(AR864:AR865)&gt;0,"►","")</f>
        <v/>
      </c>
      <c r="AS863" s="19"/>
      <c r="AT863" s="19"/>
      <c r="AU863" s="120"/>
    </row>
    <row r="864" spans="1:47" ht="15" customHeight="1" thickBot="1" x14ac:dyDescent="0.35">
      <c r="A864" s="133"/>
      <c r="B864" s="79" t="s">
        <v>10</v>
      </c>
      <c r="C864" s="82"/>
      <c r="D864" s="83"/>
      <c r="E864" s="112" t="str">
        <f>IF(F864&gt;0,"ok","◄")</f>
        <v>◄</v>
      </c>
      <c r="F864" s="113"/>
      <c r="G864" s="111" t="str">
        <f t="shared" si="36"/>
        <v/>
      </c>
      <c r="H864" s="203"/>
      <c r="I864" s="204"/>
      <c r="J864" s="159"/>
      <c r="K864" s="160"/>
      <c r="L864" s="161"/>
      <c r="M864" s="162"/>
      <c r="N864" s="163"/>
      <c r="O864" s="51"/>
      <c r="P864" s="58"/>
      <c r="Q864" s="59"/>
      <c r="R864" s="55"/>
      <c r="S864" s="52"/>
      <c r="T864" s="56"/>
      <c r="U864" s="52"/>
      <c r="V864" s="35"/>
      <c r="W864" s="164">
        <f>J864</f>
        <v>0</v>
      </c>
      <c r="X864" s="165"/>
      <c r="Y864" s="165"/>
      <c r="Z864" s="165"/>
      <c r="AA864" s="57">
        <f>N864</f>
        <v>0</v>
      </c>
      <c r="AB864" s="60"/>
      <c r="AC864" s="61"/>
      <c r="AD864" s="62"/>
      <c r="AE864" s="57">
        <f>R864</f>
        <v>0</v>
      </c>
      <c r="AF864" s="63"/>
      <c r="AG864" s="57">
        <f>T864</f>
        <v>0</v>
      </c>
      <c r="AH864" s="54"/>
      <c r="AI864" s="14"/>
      <c r="AJ864" s="171">
        <f>IF(K864+O864&gt;=2,0,IF(K864+O864=1,0,1))</f>
        <v>1</v>
      </c>
      <c r="AK864" s="172" t="str">
        <f>IF(K864+O864&gt;=2,0,IF(K864+O864=1,0,"or◄"))</f>
        <v>or◄</v>
      </c>
      <c r="AL864" s="173">
        <f>IF(K864+O864&gt;=1,"",IF(K864+O864&gt;=2,"",1))</f>
        <v>1</v>
      </c>
      <c r="AM864" s="174">
        <f>IF(S864&gt;=1,"",IF(S864&gt;=2,"",1))</f>
        <v>1</v>
      </c>
      <c r="AN864" s="173">
        <f>IF(U864&gt;=1,"",IF(U864&gt;=2,"",1))</f>
        <v>1</v>
      </c>
      <c r="AO864" s="175">
        <f>X864</f>
        <v>0</v>
      </c>
      <c r="AP864" s="22">
        <f>AB864</f>
        <v>0</v>
      </c>
      <c r="AQ864" s="22">
        <f>AF864</f>
        <v>0</v>
      </c>
      <c r="AR864" s="13">
        <f>AH864</f>
        <v>0</v>
      </c>
      <c r="AS864" s="10" t="str">
        <f>IF(SUM(K864,O864,S864,U864)&gt;0,J864*K864+N864*O864+R864*S864+T864*U864,"")</f>
        <v/>
      </c>
      <c r="AT864" s="41" t="str">
        <f>IF(SUM(X864,AB864,AF864,AH864)&gt;0,W864*X864+AA864*AB864+AE864*AF864+AG864*AH864,"")</f>
        <v/>
      </c>
      <c r="AU864" s="120"/>
    </row>
    <row r="865" spans="1:47" ht="14.4" customHeight="1" x14ac:dyDescent="0.3">
      <c r="A865" s="90" t="s">
        <v>550</v>
      </c>
      <c r="B865" s="74"/>
      <c r="C865" s="75"/>
      <c r="D865" s="76"/>
      <c r="E865" s="111" t="str">
        <f>IF(AND(F865="◄",G865="►"),"◄?►",IF(F865="◄","◄",IF(G865="►","►","")))</f>
        <v/>
      </c>
      <c r="F865" s="111" t="str">
        <f>IF(AND(G865="◄",H867="►"),"◄?►",IF(G865="◄","◄",IF(H867="►","►","")))</f>
        <v/>
      </c>
      <c r="G865" s="111" t="str">
        <f t="shared" si="36"/>
        <v/>
      </c>
      <c r="H865" s="91">
        <v>28203</v>
      </c>
      <c r="I865" s="78" t="s">
        <v>43</v>
      </c>
      <c r="J865" s="260"/>
      <c r="K865" s="260"/>
      <c r="L865" s="260"/>
      <c r="M865" s="260"/>
      <c r="N865" s="260"/>
      <c r="O865" s="260"/>
      <c r="P865" s="260"/>
      <c r="Q865" s="260"/>
      <c r="R865" s="260"/>
      <c r="S865" s="260"/>
      <c r="T865" s="260"/>
      <c r="U865" s="260"/>
      <c r="V865" s="260"/>
      <c r="W865" s="260"/>
      <c r="X865" s="260"/>
      <c r="Y865" s="260"/>
      <c r="Z865" s="260"/>
      <c r="AA865" s="260"/>
      <c r="AB865" s="260"/>
      <c r="AC865" s="260"/>
      <c r="AD865" s="260"/>
      <c r="AE865" s="260"/>
      <c r="AF865" s="260"/>
      <c r="AG865" s="260"/>
      <c r="AH865" s="260"/>
      <c r="AI865" s="260"/>
      <c r="AJ865" s="260"/>
      <c r="AK865" s="260"/>
      <c r="AL865" s="260"/>
      <c r="AM865" s="260"/>
      <c r="AN865" s="260"/>
      <c r="AO865" s="260"/>
      <c r="AP865" s="260"/>
      <c r="AQ865" s="260"/>
      <c r="AR865" s="260"/>
      <c r="AS865" s="260"/>
      <c r="AT865" s="260"/>
      <c r="AU865" s="120"/>
    </row>
    <row r="866" spans="1:47" ht="15" customHeight="1" x14ac:dyDescent="0.3">
      <c r="A866" s="133"/>
      <c r="B866" s="79" t="s">
        <v>1293</v>
      </c>
      <c r="C866" s="82"/>
      <c r="D866" s="83"/>
      <c r="E866" s="112"/>
      <c r="F866" s="114" t="s">
        <v>1785</v>
      </c>
      <c r="G866" s="111" t="str">
        <f t="shared" si="36"/>
        <v/>
      </c>
      <c r="H866" s="203"/>
      <c r="I866" s="204"/>
      <c r="J866" s="261"/>
      <c r="K866" s="261"/>
      <c r="L866" s="261"/>
      <c r="M866" s="261"/>
      <c r="N866" s="261"/>
      <c r="O866" s="261"/>
      <c r="P866" s="261"/>
      <c r="Q866" s="261"/>
      <c r="R866" s="261"/>
      <c r="S866" s="261"/>
      <c r="T866" s="261"/>
      <c r="U866" s="261"/>
      <c r="V866" s="261"/>
      <c r="W866" s="261"/>
      <c r="X866" s="261"/>
      <c r="Y866" s="261"/>
      <c r="Z866" s="261"/>
      <c r="AA866" s="261"/>
      <c r="AB866" s="261"/>
      <c r="AC866" s="261"/>
      <c r="AD866" s="261"/>
      <c r="AE866" s="261"/>
      <c r="AF866" s="261"/>
      <c r="AG866" s="261"/>
      <c r="AH866" s="261"/>
      <c r="AI866" s="261"/>
      <c r="AJ866" s="261"/>
      <c r="AK866" s="261"/>
      <c r="AL866" s="261"/>
      <c r="AM866" s="261"/>
      <c r="AN866" s="261"/>
      <c r="AO866" s="261"/>
      <c r="AP866" s="261"/>
      <c r="AQ866" s="261"/>
      <c r="AR866" s="261"/>
      <c r="AS866" s="261"/>
      <c r="AT866" s="261"/>
      <c r="AU866" s="120"/>
    </row>
    <row r="867" spans="1:47" ht="14.4" customHeight="1" x14ac:dyDescent="0.3">
      <c r="A867" s="190" t="s">
        <v>551</v>
      </c>
      <c r="B867" s="191"/>
      <c r="C867" s="191"/>
      <c r="D867" s="192"/>
      <c r="E867" s="111" t="str">
        <f>IF(AND(F867="◄",G867="►"),"◄?►",IF(F867="◄","◄",IF(G867="►","►","")))</f>
        <v/>
      </c>
      <c r="F867" s="111" t="str">
        <f>IF(AND(G867="◄",H869="►"),"◄?►",IF(G867="◄","◄",IF(H869="►","►","")))</f>
        <v/>
      </c>
      <c r="G867" s="111" t="str">
        <f t="shared" si="36"/>
        <v/>
      </c>
      <c r="H867" s="91">
        <v>28210</v>
      </c>
      <c r="I867" s="78" t="s">
        <v>43</v>
      </c>
      <c r="J867" s="260"/>
      <c r="K867" s="260"/>
      <c r="L867" s="260"/>
      <c r="M867" s="260"/>
      <c r="N867" s="260"/>
      <c r="O867" s="260"/>
      <c r="P867" s="260"/>
      <c r="Q867" s="260"/>
      <c r="R867" s="260"/>
      <c r="S867" s="260"/>
      <c r="T867" s="260"/>
      <c r="U867" s="260"/>
      <c r="V867" s="260"/>
      <c r="W867" s="260"/>
      <c r="X867" s="260"/>
      <c r="Y867" s="260"/>
      <c r="Z867" s="260"/>
      <c r="AA867" s="260"/>
      <c r="AB867" s="260"/>
      <c r="AC867" s="260"/>
      <c r="AD867" s="260"/>
      <c r="AE867" s="260"/>
      <c r="AF867" s="260"/>
      <c r="AG867" s="260"/>
      <c r="AH867" s="260"/>
      <c r="AI867" s="260"/>
      <c r="AJ867" s="260"/>
      <c r="AK867" s="260"/>
      <c r="AL867" s="260"/>
      <c r="AM867" s="260"/>
      <c r="AN867" s="260"/>
      <c r="AO867" s="260"/>
      <c r="AP867" s="260"/>
      <c r="AQ867" s="260"/>
      <c r="AR867" s="260"/>
      <c r="AS867" s="260"/>
      <c r="AT867" s="260"/>
      <c r="AU867" s="120"/>
    </row>
    <row r="868" spans="1:47" ht="15" customHeight="1" x14ac:dyDescent="0.3">
      <c r="A868" s="133"/>
      <c r="B868" s="79" t="s">
        <v>1294</v>
      </c>
      <c r="C868" s="82"/>
      <c r="D868" s="83"/>
      <c r="E868" s="112"/>
      <c r="F868" s="114" t="s">
        <v>1785</v>
      </c>
      <c r="G868" s="111" t="str">
        <f t="shared" si="36"/>
        <v/>
      </c>
      <c r="H868" s="203"/>
      <c r="I868" s="204"/>
      <c r="J868" s="261"/>
      <c r="K868" s="261"/>
      <c r="L868" s="261"/>
      <c r="M868" s="261"/>
      <c r="N868" s="261"/>
      <c r="O868" s="261"/>
      <c r="P868" s="261"/>
      <c r="Q868" s="261"/>
      <c r="R868" s="261"/>
      <c r="S868" s="261"/>
      <c r="T868" s="261"/>
      <c r="U868" s="261"/>
      <c r="V868" s="261"/>
      <c r="W868" s="261"/>
      <c r="X868" s="261"/>
      <c r="Y868" s="261"/>
      <c r="Z868" s="261"/>
      <c r="AA868" s="261"/>
      <c r="AB868" s="261"/>
      <c r="AC868" s="261"/>
      <c r="AD868" s="261"/>
      <c r="AE868" s="261"/>
      <c r="AF868" s="261"/>
      <c r="AG868" s="261"/>
      <c r="AH868" s="261"/>
      <c r="AI868" s="261"/>
      <c r="AJ868" s="261"/>
      <c r="AK868" s="261"/>
      <c r="AL868" s="261"/>
      <c r="AM868" s="261"/>
      <c r="AN868" s="261"/>
      <c r="AO868" s="261"/>
      <c r="AP868" s="261"/>
      <c r="AQ868" s="261"/>
      <c r="AR868" s="261"/>
      <c r="AS868" s="261"/>
      <c r="AT868" s="261"/>
      <c r="AU868" s="120"/>
    </row>
    <row r="869" spans="1:47" ht="14.4" customHeight="1" x14ac:dyDescent="0.3">
      <c r="A869" s="90" t="s">
        <v>552</v>
      </c>
      <c r="B869" s="74"/>
      <c r="C869" s="75"/>
      <c r="D869" s="76"/>
      <c r="E869" s="111" t="str">
        <f>IF(AND(F869="◄",G869="►"),"◄?►",IF(F869="◄","◄",IF(G869="►","►","")))</f>
        <v/>
      </c>
      <c r="F869" s="111" t="str">
        <f>IF(AND(G869="◄",H871="►"),"◄?►",IF(G869="◄","◄",IF(H871="►","►","")))</f>
        <v/>
      </c>
      <c r="G869" s="111" t="str">
        <f t="shared" si="36"/>
        <v/>
      </c>
      <c r="H869" s="91">
        <v>28227</v>
      </c>
      <c r="I869" s="78" t="s">
        <v>43</v>
      </c>
      <c r="J869" s="260"/>
      <c r="K869" s="260"/>
      <c r="L869" s="260"/>
      <c r="M869" s="260"/>
      <c r="N869" s="260"/>
      <c r="O869" s="260"/>
      <c r="P869" s="260"/>
      <c r="Q869" s="260"/>
      <c r="R869" s="260"/>
      <c r="S869" s="260"/>
      <c r="T869" s="260"/>
      <c r="U869" s="260"/>
      <c r="V869" s="260"/>
      <c r="W869" s="260"/>
      <c r="X869" s="260"/>
      <c r="Y869" s="260"/>
      <c r="Z869" s="260"/>
      <c r="AA869" s="260"/>
      <c r="AB869" s="260"/>
      <c r="AC869" s="260"/>
      <c r="AD869" s="260"/>
      <c r="AE869" s="260"/>
      <c r="AF869" s="260"/>
      <c r="AG869" s="260"/>
      <c r="AH869" s="260"/>
      <c r="AI869" s="260"/>
      <c r="AJ869" s="260"/>
      <c r="AK869" s="260"/>
      <c r="AL869" s="260"/>
      <c r="AM869" s="260"/>
      <c r="AN869" s="260"/>
      <c r="AO869" s="260"/>
      <c r="AP869" s="260"/>
      <c r="AQ869" s="260"/>
      <c r="AR869" s="260"/>
      <c r="AS869" s="260"/>
      <c r="AT869" s="260"/>
      <c r="AU869" s="120"/>
    </row>
    <row r="870" spans="1:47" ht="14.4" customHeight="1" thickBot="1" x14ac:dyDescent="0.35">
      <c r="A870" s="133"/>
      <c r="B870" s="79" t="s">
        <v>1295</v>
      </c>
      <c r="C870" s="82"/>
      <c r="D870" s="83"/>
      <c r="E870" s="112"/>
      <c r="F870" s="114" t="s">
        <v>1785</v>
      </c>
      <c r="G870" s="111" t="str">
        <f t="shared" si="36"/>
        <v/>
      </c>
      <c r="H870" s="203"/>
      <c r="I870" s="204"/>
      <c r="J870" s="261"/>
      <c r="K870" s="261"/>
      <c r="L870" s="261"/>
      <c r="M870" s="261"/>
      <c r="N870" s="261"/>
      <c r="O870" s="261"/>
      <c r="P870" s="261"/>
      <c r="Q870" s="261"/>
      <c r="R870" s="261"/>
      <c r="S870" s="261"/>
      <c r="T870" s="261"/>
      <c r="U870" s="261"/>
      <c r="V870" s="261"/>
      <c r="W870" s="261"/>
      <c r="X870" s="261"/>
      <c r="Y870" s="261"/>
      <c r="Z870" s="261"/>
      <c r="AA870" s="261"/>
      <c r="AB870" s="261"/>
      <c r="AC870" s="261"/>
      <c r="AD870" s="261"/>
      <c r="AE870" s="261"/>
      <c r="AF870" s="261"/>
      <c r="AG870" s="261"/>
      <c r="AH870" s="261"/>
      <c r="AI870" s="261"/>
      <c r="AJ870" s="261"/>
      <c r="AK870" s="261"/>
      <c r="AL870" s="261"/>
      <c r="AM870" s="261"/>
      <c r="AN870" s="261"/>
      <c r="AO870" s="261"/>
      <c r="AP870" s="261"/>
      <c r="AQ870" s="261"/>
      <c r="AR870" s="261"/>
      <c r="AS870" s="261"/>
      <c r="AT870" s="261"/>
      <c r="AU870" s="120"/>
    </row>
    <row r="871" spans="1:47" ht="14.4" customHeight="1" thickBot="1" x14ac:dyDescent="0.35">
      <c r="A871" s="90" t="s">
        <v>553</v>
      </c>
      <c r="B871" s="74"/>
      <c r="C871" s="75"/>
      <c r="D871" s="76"/>
      <c r="E871" s="109" t="str">
        <f>IF(F871="◄","◄",IF(F871="ok","►",""))</f>
        <v>◄</v>
      </c>
      <c r="F871" s="110" t="str">
        <f>IF(F872&gt;0,"OK","◄")</f>
        <v>◄</v>
      </c>
      <c r="G871" s="111" t="str">
        <f t="shared" si="36"/>
        <v/>
      </c>
      <c r="H871" s="91">
        <v>28231</v>
      </c>
      <c r="I871" s="78" t="s">
        <v>43</v>
      </c>
      <c r="J871" s="23"/>
      <c r="K871" s="50" t="str">
        <f>IF(K872&gt;0,"","◄")</f>
        <v>◄</v>
      </c>
      <c r="L871" s="141"/>
      <c r="M871" s="141"/>
      <c r="N871" s="20"/>
      <c r="O871" s="50" t="str">
        <f>IF(O872&gt;0,"","◄")</f>
        <v>◄</v>
      </c>
      <c r="P871" s="3"/>
      <c r="Q871" s="4"/>
      <c r="R871" s="4"/>
      <c r="S871" s="50" t="str">
        <f>IF(S872&gt;0,"","◄")</f>
        <v>◄</v>
      </c>
      <c r="T871" s="4"/>
      <c r="U871" s="50" t="str">
        <f>IF(U872&gt;0,"","◄")</f>
        <v>◄</v>
      </c>
      <c r="V871" s="28"/>
      <c r="W871" s="4"/>
      <c r="X871" s="36" t="str">
        <f>IF(X872,"►","")</f>
        <v/>
      </c>
      <c r="Y871" s="142"/>
      <c r="Z871" s="142"/>
      <c r="AA871" s="4"/>
      <c r="AB871" s="36" t="str">
        <f>IF(AB872,"►","")</f>
        <v/>
      </c>
      <c r="AC871" s="4"/>
      <c r="AD871" s="4"/>
      <c r="AE871" s="4"/>
      <c r="AF871" s="36" t="str">
        <f>IF(AF872,"►","")</f>
        <v/>
      </c>
      <c r="AG871" s="4"/>
      <c r="AH871" s="36" t="str">
        <f>IF(AH872,"►","")</f>
        <v/>
      </c>
      <c r="AI871" s="14"/>
      <c r="AJ871" s="168" t="str">
        <f>IF(SUM(AJ872:AJ873)&gt;0,"◄","")</f>
        <v>◄</v>
      </c>
      <c r="AK871" s="169" t="s">
        <v>1742</v>
      </c>
      <c r="AL871" s="168" t="str">
        <f>IF(SUM(AL872:AL873)&gt;0,"◄","")</f>
        <v>◄</v>
      </c>
      <c r="AM871" s="170"/>
      <c r="AN871" s="168" t="str">
        <f>IF(SUM(AN872:AN873)&gt;0,"◄","")</f>
        <v>◄</v>
      </c>
      <c r="AO871" s="39" t="str">
        <f>IF(SUM(AO872:AO873)&gt;0,"►","")</f>
        <v/>
      </c>
      <c r="AP871" s="39" t="str">
        <f>IF(SUM(AP872:AP873)&gt;0,"►","")</f>
        <v/>
      </c>
      <c r="AQ871" s="39" t="str">
        <f>IF(SUM(AQ872:AQ873)&gt;0,"►","")</f>
        <v/>
      </c>
      <c r="AR871" s="40" t="str">
        <f>IF(SUM(AR872:AR873)&gt;0,"►","")</f>
        <v/>
      </c>
      <c r="AS871" s="19"/>
      <c r="AT871" s="19"/>
      <c r="AU871" s="120"/>
    </row>
    <row r="872" spans="1:47" ht="15" customHeight="1" thickBot="1" x14ac:dyDescent="0.35">
      <c r="A872" s="133"/>
      <c r="B872" s="79" t="s">
        <v>1296</v>
      </c>
      <c r="C872" s="82"/>
      <c r="D872" s="83"/>
      <c r="E872" s="112" t="str">
        <f>IF(F872&gt;0,"ok","◄")</f>
        <v>◄</v>
      </c>
      <c r="F872" s="113"/>
      <c r="G872" s="111" t="str">
        <f t="shared" si="36"/>
        <v/>
      </c>
      <c r="H872" s="203"/>
      <c r="I872" s="204"/>
      <c r="J872" s="159"/>
      <c r="K872" s="160"/>
      <c r="L872" s="161"/>
      <c r="M872" s="162"/>
      <c r="N872" s="163"/>
      <c r="O872" s="51"/>
      <c r="P872" s="58"/>
      <c r="Q872" s="59"/>
      <c r="R872" s="55"/>
      <c r="S872" s="52"/>
      <c r="T872" s="56"/>
      <c r="U872" s="52"/>
      <c r="V872" s="35"/>
      <c r="W872" s="164">
        <f>J872</f>
        <v>0</v>
      </c>
      <c r="X872" s="165"/>
      <c r="Y872" s="165"/>
      <c r="Z872" s="165"/>
      <c r="AA872" s="57">
        <f>N872</f>
        <v>0</v>
      </c>
      <c r="AB872" s="60"/>
      <c r="AC872" s="61"/>
      <c r="AD872" s="62"/>
      <c r="AE872" s="57">
        <f>R872</f>
        <v>0</v>
      </c>
      <c r="AF872" s="63"/>
      <c r="AG872" s="57">
        <f>T872</f>
        <v>0</v>
      </c>
      <c r="AH872" s="54"/>
      <c r="AI872" s="14"/>
      <c r="AJ872" s="171">
        <f>IF(K872+O872&gt;=2,0,IF(K872+O872=1,0,1))</f>
        <v>1</v>
      </c>
      <c r="AK872" s="172" t="str">
        <f>IF(K872+O872&gt;=2,0,IF(K872+O872=1,0,"or◄"))</f>
        <v>or◄</v>
      </c>
      <c r="AL872" s="173">
        <f>IF(K872+O872&gt;=1,"",IF(K872+O872&gt;=2,"",1))</f>
        <v>1</v>
      </c>
      <c r="AM872" s="174">
        <f>IF(S872&gt;=1,"",IF(S872&gt;=2,"",1))</f>
        <v>1</v>
      </c>
      <c r="AN872" s="173">
        <f>IF(U872&gt;=1,"",IF(U872&gt;=2,"",1))</f>
        <v>1</v>
      </c>
      <c r="AO872" s="175">
        <f>X872</f>
        <v>0</v>
      </c>
      <c r="AP872" s="22">
        <f>AB872</f>
        <v>0</v>
      </c>
      <c r="AQ872" s="22">
        <f>AF872</f>
        <v>0</v>
      </c>
      <c r="AR872" s="13">
        <f>AH872</f>
        <v>0</v>
      </c>
      <c r="AS872" s="10" t="str">
        <f>IF(SUM(K872,O872,S872,U872)&gt;0,J872*K872+N872*O872+R872*S872+T872*U872,"")</f>
        <v/>
      </c>
      <c r="AT872" s="41" t="str">
        <f>IF(SUM(X872,AB872,AF872,AH872)&gt;0,W872*X872+AA872*AB872+AE872*AF872+AG872*AH872,"")</f>
        <v/>
      </c>
      <c r="AU872" s="120"/>
    </row>
    <row r="873" spans="1:47" ht="14.4" customHeight="1" thickBot="1" x14ac:dyDescent="0.35">
      <c r="A873" s="90" t="s">
        <v>554</v>
      </c>
      <c r="B873" s="74"/>
      <c r="C873" s="75"/>
      <c r="D873" s="76"/>
      <c r="E873" s="109" t="str">
        <f>IF(F873="◄","◄",IF(F873="ok","►",""))</f>
        <v>◄</v>
      </c>
      <c r="F873" s="110" t="str">
        <f>IF(F874&gt;0,"OK","◄")</f>
        <v>◄</v>
      </c>
      <c r="G873" s="111" t="str">
        <f t="shared" si="36"/>
        <v/>
      </c>
      <c r="H873" s="91">
        <v>28238</v>
      </c>
      <c r="I873" s="78" t="s">
        <v>43</v>
      </c>
      <c r="J873" s="23"/>
      <c r="K873" s="50" t="str">
        <f>IF(K874&gt;0,"","◄")</f>
        <v>◄</v>
      </c>
      <c r="L873" s="141"/>
      <c r="M873" s="141"/>
      <c r="N873" s="20"/>
      <c r="O873" s="50" t="str">
        <f>IF(O874&gt;0,"","◄")</f>
        <v>◄</v>
      </c>
      <c r="P873" s="3"/>
      <c r="Q873" s="4"/>
      <c r="R873" s="4"/>
      <c r="S873" s="50" t="str">
        <f>IF(S874&gt;0,"","◄")</f>
        <v>◄</v>
      </c>
      <c r="T873" s="4"/>
      <c r="U873" s="50" t="str">
        <f>IF(U874&gt;0,"","◄")</f>
        <v>◄</v>
      </c>
      <c r="V873" s="28"/>
      <c r="W873" s="4"/>
      <c r="X873" s="36" t="str">
        <f>IF(X874,"►","")</f>
        <v/>
      </c>
      <c r="Y873" s="142"/>
      <c r="Z873" s="142"/>
      <c r="AA873" s="4"/>
      <c r="AB873" s="36" t="str">
        <f>IF(AB874,"►","")</f>
        <v/>
      </c>
      <c r="AC873" s="4"/>
      <c r="AD873" s="4"/>
      <c r="AE873" s="4"/>
      <c r="AF873" s="36" t="str">
        <f>IF(AF874,"►","")</f>
        <v/>
      </c>
      <c r="AG873" s="4"/>
      <c r="AH873" s="36" t="str">
        <f>IF(AH874,"►","")</f>
        <v/>
      </c>
      <c r="AI873" s="14"/>
      <c r="AJ873" s="168" t="str">
        <f>IF(SUM(AJ874:AJ875)&gt;0,"◄","")</f>
        <v>◄</v>
      </c>
      <c r="AK873" s="169" t="s">
        <v>1742</v>
      </c>
      <c r="AL873" s="168" t="str">
        <f>IF(SUM(AL874:AL875)&gt;0,"◄","")</f>
        <v>◄</v>
      </c>
      <c r="AM873" s="170"/>
      <c r="AN873" s="168" t="str">
        <f>IF(SUM(AN874:AN875)&gt;0,"◄","")</f>
        <v>◄</v>
      </c>
      <c r="AO873" s="39" t="str">
        <f>IF(SUM(AO874:AO875)&gt;0,"►","")</f>
        <v/>
      </c>
      <c r="AP873" s="39" t="str">
        <f>IF(SUM(AP874:AP875)&gt;0,"►","")</f>
        <v/>
      </c>
      <c r="AQ873" s="39" t="str">
        <f>IF(SUM(AQ874:AQ875)&gt;0,"►","")</f>
        <v/>
      </c>
      <c r="AR873" s="40" t="str">
        <f>IF(SUM(AR874:AR875)&gt;0,"►","")</f>
        <v/>
      </c>
      <c r="AS873" s="19"/>
      <c r="AT873" s="19"/>
      <c r="AU873" s="120"/>
    </row>
    <row r="874" spans="1:47" ht="15" customHeight="1" thickBot="1" x14ac:dyDescent="0.35">
      <c r="A874" s="133"/>
      <c r="B874" s="79" t="s">
        <v>1297</v>
      </c>
      <c r="C874" s="82"/>
      <c r="D874" s="83"/>
      <c r="E874" s="112" t="str">
        <f>IF(F874&gt;0,"ok","◄")</f>
        <v>◄</v>
      </c>
      <c r="F874" s="113"/>
      <c r="G874" s="111" t="str">
        <f t="shared" si="36"/>
        <v/>
      </c>
      <c r="H874" s="203"/>
      <c r="I874" s="204"/>
      <c r="J874" s="159"/>
      <c r="K874" s="160"/>
      <c r="L874" s="161"/>
      <c r="M874" s="162"/>
      <c r="N874" s="163"/>
      <c r="O874" s="51"/>
      <c r="P874" s="58"/>
      <c r="Q874" s="59"/>
      <c r="R874" s="55"/>
      <c r="S874" s="52"/>
      <c r="T874" s="56"/>
      <c r="U874" s="52"/>
      <c r="V874" s="35"/>
      <c r="W874" s="164">
        <f>J874</f>
        <v>0</v>
      </c>
      <c r="X874" s="165"/>
      <c r="Y874" s="165"/>
      <c r="Z874" s="165"/>
      <c r="AA874" s="57">
        <f>N874</f>
        <v>0</v>
      </c>
      <c r="AB874" s="60"/>
      <c r="AC874" s="61"/>
      <c r="AD874" s="62"/>
      <c r="AE874" s="57">
        <f>R874</f>
        <v>0</v>
      </c>
      <c r="AF874" s="63"/>
      <c r="AG874" s="57">
        <f>T874</f>
        <v>0</v>
      </c>
      <c r="AH874" s="54"/>
      <c r="AI874" s="14"/>
      <c r="AJ874" s="171">
        <f>IF(K874+O874&gt;=2,0,IF(K874+O874=1,0,1))</f>
        <v>1</v>
      </c>
      <c r="AK874" s="172" t="str">
        <f>IF(K874+O874&gt;=2,0,IF(K874+O874=1,0,"or◄"))</f>
        <v>or◄</v>
      </c>
      <c r="AL874" s="173">
        <f>IF(K874+O874&gt;=1,"",IF(K874+O874&gt;=2,"",1))</f>
        <v>1</v>
      </c>
      <c r="AM874" s="174">
        <f>IF(S874&gt;=1,"",IF(S874&gt;=2,"",1))</f>
        <v>1</v>
      </c>
      <c r="AN874" s="173">
        <f>IF(U874&gt;=1,"",IF(U874&gt;=2,"",1))</f>
        <v>1</v>
      </c>
      <c r="AO874" s="175">
        <f>X874</f>
        <v>0</v>
      </c>
      <c r="AP874" s="22">
        <f>AB874</f>
        <v>0</v>
      </c>
      <c r="AQ874" s="22">
        <f>AF874</f>
        <v>0</v>
      </c>
      <c r="AR874" s="13">
        <f>AH874</f>
        <v>0</v>
      </c>
      <c r="AS874" s="10" t="str">
        <f>IF(SUM(K874,O874,S874,U874)&gt;0,J874*K874+N874*O874+R874*S874+T874*U874,"")</f>
        <v/>
      </c>
      <c r="AT874" s="41" t="str">
        <f>IF(SUM(X874,AB874,AF874,AH874)&gt;0,W874*X874+AA874*AB874+AE874*AF874+AG874*AH874,"")</f>
        <v/>
      </c>
      <c r="AU874" s="120"/>
    </row>
    <row r="875" spans="1:47" ht="14.4" customHeight="1" thickBot="1" x14ac:dyDescent="0.35">
      <c r="A875" s="90" t="s">
        <v>555</v>
      </c>
      <c r="B875" s="74"/>
      <c r="C875" s="75"/>
      <c r="D875" s="76"/>
      <c r="E875" s="109" t="str">
        <f>IF(F875="◄","◄",IF(F875="ok","►",""))</f>
        <v>◄</v>
      </c>
      <c r="F875" s="110" t="str">
        <f>IF(F876&gt;0,"OK","◄")</f>
        <v>◄</v>
      </c>
      <c r="G875" s="111" t="str">
        <f t="shared" si="36"/>
        <v/>
      </c>
      <c r="H875" s="91">
        <v>28252</v>
      </c>
      <c r="I875" s="78" t="s">
        <v>43</v>
      </c>
      <c r="J875" s="23"/>
      <c r="K875" s="50" t="str">
        <f>IF(K876&gt;0,"","◄")</f>
        <v>◄</v>
      </c>
      <c r="L875" s="141"/>
      <c r="M875" s="141"/>
      <c r="N875" s="20"/>
      <c r="O875" s="50" t="str">
        <f>IF(O876&gt;0,"","◄")</f>
        <v>◄</v>
      </c>
      <c r="P875" s="3"/>
      <c r="Q875" s="4"/>
      <c r="R875" s="4"/>
      <c r="S875" s="50" t="str">
        <f>IF(S876&gt;0,"","◄")</f>
        <v>◄</v>
      </c>
      <c r="T875" s="4"/>
      <c r="U875" s="50" t="str">
        <f>IF(U876&gt;0,"","◄")</f>
        <v>◄</v>
      </c>
      <c r="V875" s="28"/>
      <c r="W875" s="4"/>
      <c r="X875" s="36" t="str">
        <f>IF(X876,"►","")</f>
        <v/>
      </c>
      <c r="Y875" s="142"/>
      <c r="Z875" s="142"/>
      <c r="AA875" s="4"/>
      <c r="AB875" s="36" t="str">
        <f>IF(AB876,"►","")</f>
        <v/>
      </c>
      <c r="AC875" s="4"/>
      <c r="AD875" s="4"/>
      <c r="AE875" s="4"/>
      <c r="AF875" s="36" t="str">
        <f>IF(AF876,"►","")</f>
        <v/>
      </c>
      <c r="AG875" s="4"/>
      <c r="AH875" s="36" t="str">
        <f>IF(AH876,"►","")</f>
        <v/>
      </c>
      <c r="AI875" s="14"/>
      <c r="AJ875" s="168" t="str">
        <f>IF(SUM(AJ876:AJ877)&gt;0,"◄","")</f>
        <v>◄</v>
      </c>
      <c r="AK875" s="169" t="s">
        <v>1742</v>
      </c>
      <c r="AL875" s="168" t="str">
        <f>IF(SUM(AL876:AL877)&gt;0,"◄","")</f>
        <v>◄</v>
      </c>
      <c r="AM875" s="170"/>
      <c r="AN875" s="168" t="str">
        <f>IF(SUM(AN876:AN877)&gt;0,"◄","")</f>
        <v>◄</v>
      </c>
      <c r="AO875" s="39" t="str">
        <f>IF(SUM(AO876:AO877)&gt;0,"►","")</f>
        <v/>
      </c>
      <c r="AP875" s="39" t="str">
        <f>IF(SUM(AP876:AP877)&gt;0,"►","")</f>
        <v/>
      </c>
      <c r="AQ875" s="39" t="str">
        <f>IF(SUM(AQ876:AQ877)&gt;0,"►","")</f>
        <v/>
      </c>
      <c r="AR875" s="40" t="str">
        <f>IF(SUM(AR876:AR877)&gt;0,"►","")</f>
        <v/>
      </c>
      <c r="AS875" s="19"/>
      <c r="AT875" s="19"/>
      <c r="AU875" s="120"/>
    </row>
    <row r="876" spans="1:47" ht="15" customHeight="1" thickBot="1" x14ac:dyDescent="0.35">
      <c r="A876" s="133"/>
      <c r="B876" s="79" t="s">
        <v>1298</v>
      </c>
      <c r="C876" s="82"/>
      <c r="D876" s="83"/>
      <c r="E876" s="112" t="str">
        <f>IF(F876&gt;0,"ok","◄")</f>
        <v>◄</v>
      </c>
      <c r="F876" s="113"/>
      <c r="G876" s="111" t="str">
        <f t="shared" si="36"/>
        <v/>
      </c>
      <c r="H876" s="203"/>
      <c r="I876" s="204"/>
      <c r="J876" s="159"/>
      <c r="K876" s="160"/>
      <c r="L876" s="161"/>
      <c r="M876" s="162"/>
      <c r="N876" s="163"/>
      <c r="O876" s="51"/>
      <c r="P876" s="58"/>
      <c r="Q876" s="59"/>
      <c r="R876" s="55"/>
      <c r="S876" s="52"/>
      <c r="T876" s="56"/>
      <c r="U876" s="52"/>
      <c r="V876" s="35"/>
      <c r="W876" s="164">
        <f>J876</f>
        <v>0</v>
      </c>
      <c r="X876" s="165"/>
      <c r="Y876" s="165"/>
      <c r="Z876" s="165"/>
      <c r="AA876" s="57">
        <f>N876</f>
        <v>0</v>
      </c>
      <c r="AB876" s="60"/>
      <c r="AC876" s="61"/>
      <c r="AD876" s="62"/>
      <c r="AE876" s="57">
        <f>R876</f>
        <v>0</v>
      </c>
      <c r="AF876" s="63"/>
      <c r="AG876" s="57">
        <f>T876</f>
        <v>0</v>
      </c>
      <c r="AH876" s="54"/>
      <c r="AI876" s="14"/>
      <c r="AJ876" s="171">
        <f>IF(K876+O876&gt;=2,0,IF(K876+O876=1,0,1))</f>
        <v>1</v>
      </c>
      <c r="AK876" s="172" t="str">
        <f>IF(K876+O876&gt;=2,0,IF(K876+O876=1,0,"or◄"))</f>
        <v>or◄</v>
      </c>
      <c r="AL876" s="173">
        <f>IF(K876+O876&gt;=1,"",IF(K876+O876&gt;=2,"",1))</f>
        <v>1</v>
      </c>
      <c r="AM876" s="174">
        <f>IF(S876&gt;=1,"",IF(S876&gt;=2,"",1))</f>
        <v>1</v>
      </c>
      <c r="AN876" s="173">
        <f>IF(U876&gt;=1,"",IF(U876&gt;=2,"",1))</f>
        <v>1</v>
      </c>
      <c r="AO876" s="175">
        <f>X876</f>
        <v>0</v>
      </c>
      <c r="AP876" s="22">
        <f>AB876</f>
        <v>0</v>
      </c>
      <c r="AQ876" s="22">
        <f>AF876</f>
        <v>0</v>
      </c>
      <c r="AR876" s="13">
        <f>AH876</f>
        <v>0</v>
      </c>
      <c r="AS876" s="10" t="str">
        <f>IF(SUM(K876,O876,S876,U876)&gt;0,J876*K876+N876*O876+R876*S876+T876*U876,"")</f>
        <v/>
      </c>
      <c r="AT876" s="41" t="str">
        <f>IF(SUM(X876,AB876,AF876,AH876)&gt;0,W876*X876+AA876*AB876+AE876*AF876+AG876*AH876,"")</f>
        <v/>
      </c>
      <c r="AU876" s="120"/>
    </row>
    <row r="877" spans="1:47" ht="14.4" customHeight="1" thickBot="1" x14ac:dyDescent="0.35">
      <c r="A877" s="90" t="s">
        <v>556</v>
      </c>
      <c r="B877" s="74"/>
      <c r="C877" s="75"/>
      <c r="D877" s="76"/>
      <c r="E877" s="109" t="str">
        <f>IF(F877="◄","◄",IF(F877="ok","►",""))</f>
        <v>◄</v>
      </c>
      <c r="F877" s="110" t="str">
        <f>IF(F878&gt;0,"OK","◄")</f>
        <v>◄</v>
      </c>
      <c r="G877" s="111" t="str">
        <f t="shared" si="36"/>
        <v/>
      </c>
      <c r="H877" s="91">
        <v>28259</v>
      </c>
      <c r="I877" s="78" t="s">
        <v>43</v>
      </c>
      <c r="J877" s="23"/>
      <c r="K877" s="50" t="str">
        <f>IF(K878&gt;0,"","◄")</f>
        <v>◄</v>
      </c>
      <c r="L877" s="141"/>
      <c r="M877" s="141"/>
      <c r="N877" s="20"/>
      <c r="O877" s="50" t="str">
        <f>IF(O878&gt;0,"","◄")</f>
        <v>◄</v>
      </c>
      <c r="P877" s="3"/>
      <c r="Q877" s="4"/>
      <c r="R877" s="4"/>
      <c r="S877" s="50" t="str">
        <f>IF(S878&gt;0,"","◄")</f>
        <v>◄</v>
      </c>
      <c r="T877" s="4"/>
      <c r="U877" s="50" t="str">
        <f>IF(U878&gt;0,"","◄")</f>
        <v>◄</v>
      </c>
      <c r="V877" s="28"/>
      <c r="W877" s="4"/>
      <c r="X877" s="36" t="str">
        <f>IF(X878,"►","")</f>
        <v/>
      </c>
      <c r="Y877" s="142"/>
      <c r="Z877" s="142"/>
      <c r="AA877" s="4"/>
      <c r="AB877" s="36" t="str">
        <f>IF(AB878,"►","")</f>
        <v/>
      </c>
      <c r="AC877" s="4"/>
      <c r="AD877" s="4"/>
      <c r="AE877" s="4"/>
      <c r="AF877" s="36" t="str">
        <f>IF(AF878,"►","")</f>
        <v/>
      </c>
      <c r="AG877" s="4"/>
      <c r="AH877" s="36" t="str">
        <f>IF(AH878,"►","")</f>
        <v/>
      </c>
      <c r="AI877" s="14"/>
      <c r="AJ877" s="168" t="str">
        <f>IF(SUM(AJ878:AJ879)&gt;0,"◄","")</f>
        <v>◄</v>
      </c>
      <c r="AK877" s="169" t="s">
        <v>1742</v>
      </c>
      <c r="AL877" s="168" t="str">
        <f>IF(SUM(AL878:AL879)&gt;0,"◄","")</f>
        <v>◄</v>
      </c>
      <c r="AM877" s="170"/>
      <c r="AN877" s="168" t="str">
        <f>IF(SUM(AN878:AN879)&gt;0,"◄","")</f>
        <v>◄</v>
      </c>
      <c r="AO877" s="39" t="str">
        <f>IF(SUM(AO878:AO879)&gt;0,"►","")</f>
        <v/>
      </c>
      <c r="AP877" s="39" t="str">
        <f>IF(SUM(AP878:AP879)&gt;0,"►","")</f>
        <v/>
      </c>
      <c r="AQ877" s="39" t="str">
        <f>IF(SUM(AQ878:AQ879)&gt;0,"►","")</f>
        <v/>
      </c>
      <c r="AR877" s="40" t="str">
        <f>IF(SUM(AR878:AR879)&gt;0,"►","")</f>
        <v/>
      </c>
      <c r="AS877" s="19"/>
      <c r="AT877" s="19"/>
      <c r="AU877" s="120"/>
    </row>
    <row r="878" spans="1:47" ht="15" customHeight="1" thickBot="1" x14ac:dyDescent="0.35">
      <c r="A878" s="133"/>
      <c r="B878" s="79" t="s">
        <v>1299</v>
      </c>
      <c r="C878" s="82"/>
      <c r="D878" s="83"/>
      <c r="E878" s="112" t="str">
        <f>IF(F878&gt;0,"ok","◄")</f>
        <v>◄</v>
      </c>
      <c r="F878" s="113"/>
      <c r="G878" s="111" t="str">
        <f t="shared" si="36"/>
        <v/>
      </c>
      <c r="H878" s="203"/>
      <c r="I878" s="204"/>
      <c r="J878" s="159"/>
      <c r="K878" s="160"/>
      <c r="L878" s="161"/>
      <c r="M878" s="162"/>
      <c r="N878" s="163"/>
      <c r="O878" s="51"/>
      <c r="P878" s="58"/>
      <c r="Q878" s="59"/>
      <c r="R878" s="55"/>
      <c r="S878" s="52"/>
      <c r="T878" s="56"/>
      <c r="U878" s="52"/>
      <c r="V878" s="35"/>
      <c r="W878" s="164">
        <f>J878</f>
        <v>0</v>
      </c>
      <c r="X878" s="165"/>
      <c r="Y878" s="165"/>
      <c r="Z878" s="165"/>
      <c r="AA878" s="57">
        <f>N878</f>
        <v>0</v>
      </c>
      <c r="AB878" s="60"/>
      <c r="AC878" s="61"/>
      <c r="AD878" s="62"/>
      <c r="AE878" s="57">
        <f>R878</f>
        <v>0</v>
      </c>
      <c r="AF878" s="63"/>
      <c r="AG878" s="57">
        <f>T878</f>
        <v>0</v>
      </c>
      <c r="AH878" s="54"/>
      <c r="AI878" s="14"/>
      <c r="AJ878" s="171">
        <f>IF(K878+O878&gt;=2,0,IF(K878+O878=1,0,1))</f>
        <v>1</v>
      </c>
      <c r="AK878" s="172" t="str">
        <f>IF(K878+O878&gt;=2,0,IF(K878+O878=1,0,"or◄"))</f>
        <v>or◄</v>
      </c>
      <c r="AL878" s="173">
        <f>IF(K878+O878&gt;=1,"",IF(K878+O878&gt;=2,"",1))</f>
        <v>1</v>
      </c>
      <c r="AM878" s="174">
        <f>IF(S878&gt;=1,"",IF(S878&gt;=2,"",1))</f>
        <v>1</v>
      </c>
      <c r="AN878" s="173">
        <f>IF(U878&gt;=1,"",IF(U878&gt;=2,"",1))</f>
        <v>1</v>
      </c>
      <c r="AO878" s="175">
        <f>X878</f>
        <v>0</v>
      </c>
      <c r="AP878" s="22">
        <f>AB878</f>
        <v>0</v>
      </c>
      <c r="AQ878" s="22">
        <f>AF878</f>
        <v>0</v>
      </c>
      <c r="AR878" s="13">
        <f>AH878</f>
        <v>0</v>
      </c>
      <c r="AS878" s="10" t="str">
        <f>IF(SUM(K878,O878,S878,U878)&gt;0,J878*K878+N878*O878+R878*S878+T878*U878,"")</f>
        <v/>
      </c>
      <c r="AT878" s="41" t="str">
        <f>IF(SUM(X878,AB878,AF878,AH878)&gt;0,W878*X878+AA878*AB878+AE878*AF878+AG878*AH878,"")</f>
        <v/>
      </c>
      <c r="AU878" s="120"/>
    </row>
    <row r="879" spans="1:47" ht="14.4" customHeight="1" thickBot="1" x14ac:dyDescent="0.35">
      <c r="A879" s="90" t="s">
        <v>557</v>
      </c>
      <c r="B879" s="74"/>
      <c r="C879" s="75"/>
      <c r="D879" s="76"/>
      <c r="E879" s="109" t="str">
        <f>IF(F879="◄","◄",IF(F879="ok","►",""))</f>
        <v>◄</v>
      </c>
      <c r="F879" s="110" t="str">
        <f>IF(F880&gt;0,"OK","◄")</f>
        <v>◄</v>
      </c>
      <c r="G879" s="111" t="str">
        <f t="shared" si="36"/>
        <v/>
      </c>
      <c r="H879" s="91">
        <v>28287</v>
      </c>
      <c r="I879" s="78" t="s">
        <v>43</v>
      </c>
      <c r="J879" s="23"/>
      <c r="K879" s="50" t="str">
        <f>IF(K880&gt;0,"","◄")</f>
        <v>◄</v>
      </c>
      <c r="L879" s="141"/>
      <c r="M879" s="141"/>
      <c r="N879" s="20"/>
      <c r="O879" s="50" t="str">
        <f>IF(O880&gt;0,"","◄")</f>
        <v>◄</v>
      </c>
      <c r="P879" s="3"/>
      <c r="Q879" s="4"/>
      <c r="R879" s="4"/>
      <c r="S879" s="50" t="str">
        <f>IF(S880&gt;0,"","◄")</f>
        <v>◄</v>
      </c>
      <c r="T879" s="4"/>
      <c r="U879" s="50" t="str">
        <f>IF(U880&gt;0,"","◄")</f>
        <v>◄</v>
      </c>
      <c r="V879" s="28"/>
      <c r="W879" s="4"/>
      <c r="X879" s="36" t="str">
        <f>IF(X880,"►","")</f>
        <v/>
      </c>
      <c r="Y879" s="142"/>
      <c r="Z879" s="142"/>
      <c r="AA879" s="4"/>
      <c r="AB879" s="36" t="str">
        <f>IF(AB880,"►","")</f>
        <v/>
      </c>
      <c r="AC879" s="4"/>
      <c r="AD879" s="4"/>
      <c r="AE879" s="4"/>
      <c r="AF879" s="36" t="str">
        <f>IF(AF880,"►","")</f>
        <v/>
      </c>
      <c r="AG879" s="4"/>
      <c r="AH879" s="36" t="str">
        <f>IF(AH880,"►","")</f>
        <v/>
      </c>
      <c r="AI879" s="14"/>
      <c r="AJ879" s="168" t="str">
        <f>IF(SUM(AJ880:AJ881)&gt;0,"◄","")</f>
        <v>◄</v>
      </c>
      <c r="AK879" s="169" t="s">
        <v>1742</v>
      </c>
      <c r="AL879" s="168" t="str">
        <f>IF(SUM(AL880:AL881)&gt;0,"◄","")</f>
        <v>◄</v>
      </c>
      <c r="AM879" s="170"/>
      <c r="AN879" s="168" t="str">
        <f>IF(SUM(AN880:AN881)&gt;0,"◄","")</f>
        <v>◄</v>
      </c>
      <c r="AO879" s="39" t="str">
        <f>IF(SUM(AO880:AO881)&gt;0,"►","")</f>
        <v/>
      </c>
      <c r="AP879" s="39" t="str">
        <f>IF(SUM(AP880:AP881)&gt;0,"►","")</f>
        <v/>
      </c>
      <c r="AQ879" s="39" t="str">
        <f>IF(SUM(AQ880:AQ881)&gt;0,"►","")</f>
        <v/>
      </c>
      <c r="AR879" s="40" t="str">
        <f>IF(SUM(AR880:AR881)&gt;0,"►","")</f>
        <v/>
      </c>
      <c r="AS879" s="19"/>
      <c r="AT879" s="19"/>
      <c r="AU879" s="120"/>
    </row>
    <row r="880" spans="1:47" ht="15" customHeight="1" thickBot="1" x14ac:dyDescent="0.35">
      <c r="A880" s="133"/>
      <c r="B880" s="79" t="s">
        <v>1300</v>
      </c>
      <c r="C880" s="82"/>
      <c r="D880" s="83"/>
      <c r="E880" s="112" t="str">
        <f>IF(F880&gt;0,"ok","◄")</f>
        <v>◄</v>
      </c>
      <c r="F880" s="113"/>
      <c r="G880" s="111" t="str">
        <f t="shared" si="36"/>
        <v/>
      </c>
      <c r="H880" s="203"/>
      <c r="I880" s="204"/>
      <c r="J880" s="159"/>
      <c r="K880" s="160"/>
      <c r="L880" s="161"/>
      <c r="M880" s="162"/>
      <c r="N880" s="163"/>
      <c r="O880" s="51"/>
      <c r="P880" s="58"/>
      <c r="Q880" s="59"/>
      <c r="R880" s="55"/>
      <c r="S880" s="52"/>
      <c r="T880" s="56"/>
      <c r="U880" s="52"/>
      <c r="V880" s="35"/>
      <c r="W880" s="164">
        <f>J880</f>
        <v>0</v>
      </c>
      <c r="X880" s="165"/>
      <c r="Y880" s="165"/>
      <c r="Z880" s="165"/>
      <c r="AA880" s="57">
        <f>N880</f>
        <v>0</v>
      </c>
      <c r="AB880" s="60"/>
      <c r="AC880" s="61"/>
      <c r="AD880" s="62"/>
      <c r="AE880" s="57">
        <f>R880</f>
        <v>0</v>
      </c>
      <c r="AF880" s="63"/>
      <c r="AG880" s="57">
        <f>T880</f>
        <v>0</v>
      </c>
      <c r="AH880" s="54"/>
      <c r="AI880" s="14"/>
      <c r="AJ880" s="171">
        <f>IF(K880+O880&gt;=2,0,IF(K880+O880=1,0,1))</f>
        <v>1</v>
      </c>
      <c r="AK880" s="172" t="str">
        <f>IF(K880+O880&gt;=2,0,IF(K880+O880=1,0,"or◄"))</f>
        <v>or◄</v>
      </c>
      <c r="AL880" s="173">
        <f>IF(K880+O880&gt;=1,"",IF(K880+O880&gt;=2,"",1))</f>
        <v>1</v>
      </c>
      <c r="AM880" s="174">
        <f>IF(S880&gt;=1,"",IF(S880&gt;=2,"",1))</f>
        <v>1</v>
      </c>
      <c r="AN880" s="173">
        <f>IF(U880&gt;=1,"",IF(U880&gt;=2,"",1))</f>
        <v>1</v>
      </c>
      <c r="AO880" s="175">
        <f>X880</f>
        <v>0</v>
      </c>
      <c r="AP880" s="22">
        <f>AB880</f>
        <v>0</v>
      </c>
      <c r="AQ880" s="22">
        <f>AF880</f>
        <v>0</v>
      </c>
      <c r="AR880" s="13">
        <f>AH880</f>
        <v>0</v>
      </c>
      <c r="AS880" s="10" t="str">
        <f>IF(SUM(K880,O880,S880,U880)&gt;0,J880*K880+N880*O880+R880*S880+T880*U880,"")</f>
        <v/>
      </c>
      <c r="AT880" s="41" t="str">
        <f>IF(SUM(X880,AB880,AF880,AH880)&gt;0,W880*X880+AA880*AB880+AE880*AF880+AG880*AH880,"")</f>
        <v/>
      </c>
      <c r="AU880" s="120"/>
    </row>
    <row r="881" spans="1:47" ht="14.4" customHeight="1" thickBot="1" x14ac:dyDescent="0.35">
      <c r="A881" s="90" t="s">
        <v>558</v>
      </c>
      <c r="B881" s="74"/>
      <c r="C881" s="75"/>
      <c r="D881" s="76"/>
      <c r="E881" s="109" t="str">
        <f>IF(F881="◄","◄",IF(F881="ok","►",""))</f>
        <v>◄</v>
      </c>
      <c r="F881" s="110" t="str">
        <f>IF(F882&gt;0,"OK","◄")</f>
        <v>◄</v>
      </c>
      <c r="G881" s="111" t="str">
        <f t="shared" si="36"/>
        <v/>
      </c>
      <c r="H881" s="91">
        <v>28301</v>
      </c>
      <c r="I881" s="78" t="s">
        <v>43</v>
      </c>
      <c r="J881" s="23"/>
      <c r="K881" s="50" t="str">
        <f>IF(K882&gt;0,"","◄")</f>
        <v>◄</v>
      </c>
      <c r="L881" s="141"/>
      <c r="M881" s="141"/>
      <c r="N881" s="20"/>
      <c r="O881" s="50" t="str">
        <f>IF(O882&gt;0,"","◄")</f>
        <v>◄</v>
      </c>
      <c r="P881" s="3"/>
      <c r="Q881" s="4"/>
      <c r="R881" s="4"/>
      <c r="S881" s="50" t="str">
        <f>IF(S882&gt;0,"","◄")</f>
        <v>◄</v>
      </c>
      <c r="T881" s="4"/>
      <c r="U881" s="50" t="str">
        <f>IF(U882&gt;0,"","◄")</f>
        <v>◄</v>
      </c>
      <c r="V881" s="28"/>
      <c r="W881" s="4"/>
      <c r="X881" s="36" t="str">
        <f>IF(X882,"►","")</f>
        <v/>
      </c>
      <c r="Y881" s="142"/>
      <c r="Z881" s="142"/>
      <c r="AA881" s="4"/>
      <c r="AB881" s="36" t="str">
        <f>IF(AB882,"►","")</f>
        <v/>
      </c>
      <c r="AC881" s="4"/>
      <c r="AD881" s="4"/>
      <c r="AE881" s="4"/>
      <c r="AF881" s="36" t="str">
        <f>IF(AF882,"►","")</f>
        <v/>
      </c>
      <c r="AG881" s="4"/>
      <c r="AH881" s="36" t="str">
        <f>IF(AH882,"►","")</f>
        <v/>
      </c>
      <c r="AI881" s="14"/>
      <c r="AJ881" s="168" t="str">
        <f>IF(SUM(AJ882:AJ883)&gt;0,"◄","")</f>
        <v>◄</v>
      </c>
      <c r="AK881" s="169" t="s">
        <v>1742</v>
      </c>
      <c r="AL881" s="168" t="str">
        <f>IF(SUM(AL882:AL883)&gt;0,"◄","")</f>
        <v>◄</v>
      </c>
      <c r="AM881" s="170"/>
      <c r="AN881" s="168" t="str">
        <f>IF(SUM(AN882:AN883)&gt;0,"◄","")</f>
        <v>◄</v>
      </c>
      <c r="AO881" s="39" t="str">
        <f>IF(SUM(AO882:AO883)&gt;0,"►","")</f>
        <v/>
      </c>
      <c r="AP881" s="39" t="str">
        <f>IF(SUM(AP882:AP883)&gt;0,"►","")</f>
        <v/>
      </c>
      <c r="AQ881" s="39" t="str">
        <f>IF(SUM(AQ882:AQ883)&gt;0,"►","")</f>
        <v/>
      </c>
      <c r="AR881" s="40" t="str">
        <f>IF(SUM(AR882:AR883)&gt;0,"►","")</f>
        <v/>
      </c>
      <c r="AS881" s="19"/>
      <c r="AT881" s="19"/>
      <c r="AU881" s="120"/>
    </row>
    <row r="882" spans="1:47" ht="15" customHeight="1" thickBot="1" x14ac:dyDescent="0.35">
      <c r="A882" s="133"/>
      <c r="B882" s="79" t="s">
        <v>1301</v>
      </c>
      <c r="C882" s="82"/>
      <c r="D882" s="83"/>
      <c r="E882" s="112" t="str">
        <f>IF(F882&gt;0,"ok","◄")</f>
        <v>◄</v>
      </c>
      <c r="F882" s="113"/>
      <c r="G882" s="111" t="str">
        <f t="shared" si="36"/>
        <v/>
      </c>
      <c r="H882" s="203"/>
      <c r="I882" s="204"/>
      <c r="J882" s="159"/>
      <c r="K882" s="160"/>
      <c r="L882" s="161"/>
      <c r="M882" s="162"/>
      <c r="N882" s="163"/>
      <c r="O882" s="51"/>
      <c r="P882" s="58"/>
      <c r="Q882" s="59"/>
      <c r="R882" s="55"/>
      <c r="S882" s="52"/>
      <c r="T882" s="56"/>
      <c r="U882" s="52"/>
      <c r="V882" s="35"/>
      <c r="W882" s="164">
        <f>J882</f>
        <v>0</v>
      </c>
      <c r="X882" s="165"/>
      <c r="Y882" s="165"/>
      <c r="Z882" s="165"/>
      <c r="AA882" s="57">
        <f>N882</f>
        <v>0</v>
      </c>
      <c r="AB882" s="60"/>
      <c r="AC882" s="61"/>
      <c r="AD882" s="62"/>
      <c r="AE882" s="57">
        <f>R882</f>
        <v>0</v>
      </c>
      <c r="AF882" s="63"/>
      <c r="AG882" s="57">
        <f>T882</f>
        <v>0</v>
      </c>
      <c r="AH882" s="54"/>
      <c r="AI882" s="14"/>
      <c r="AJ882" s="171">
        <f>IF(K882+O882&gt;=2,0,IF(K882+O882=1,0,1))</f>
        <v>1</v>
      </c>
      <c r="AK882" s="172" t="str">
        <f>IF(K882+O882&gt;=2,0,IF(K882+O882=1,0,"or◄"))</f>
        <v>or◄</v>
      </c>
      <c r="AL882" s="173">
        <f>IF(K882+O882&gt;=1,"",IF(K882+O882&gt;=2,"",1))</f>
        <v>1</v>
      </c>
      <c r="AM882" s="174">
        <f>IF(S882&gt;=1,"",IF(S882&gt;=2,"",1))</f>
        <v>1</v>
      </c>
      <c r="AN882" s="173">
        <f>IF(U882&gt;=1,"",IF(U882&gt;=2,"",1))</f>
        <v>1</v>
      </c>
      <c r="AO882" s="175">
        <f>X882</f>
        <v>0</v>
      </c>
      <c r="AP882" s="22">
        <f>AB882</f>
        <v>0</v>
      </c>
      <c r="AQ882" s="22">
        <f>AF882</f>
        <v>0</v>
      </c>
      <c r="AR882" s="13">
        <f>AH882</f>
        <v>0</v>
      </c>
      <c r="AS882" s="10" t="str">
        <f>IF(SUM(K882,O882,S882,U882)&gt;0,J882*K882+N882*O882+R882*S882+T882*U882,"")</f>
        <v/>
      </c>
      <c r="AT882" s="41" t="str">
        <f>IF(SUM(X882,AB882,AF882,AH882)&gt;0,W882*X882+AA882*AB882+AE882*AF882+AG882*AH882,"")</f>
        <v/>
      </c>
      <c r="AU882" s="120"/>
    </row>
    <row r="883" spans="1:47" ht="28.2" customHeight="1" thickBot="1" x14ac:dyDescent="0.35">
      <c r="A883" s="209" t="s">
        <v>559</v>
      </c>
      <c r="B883" s="210"/>
      <c r="C883" s="210"/>
      <c r="D883" s="211"/>
      <c r="E883" s="109" t="str">
        <f>IF(F883="◄","◄",IF(F883="ok","►",""))</f>
        <v>◄</v>
      </c>
      <c r="F883" s="110" t="str">
        <f>IF(F884&gt;0,"OK","◄")</f>
        <v>◄</v>
      </c>
      <c r="G883" s="111" t="str">
        <f t="shared" si="36"/>
        <v/>
      </c>
      <c r="H883" s="91">
        <v>28301</v>
      </c>
      <c r="I883" s="78" t="s">
        <v>43</v>
      </c>
      <c r="J883" s="23"/>
      <c r="K883" s="50" t="str">
        <f>IF(K884&gt;0,"","◄")</f>
        <v>◄</v>
      </c>
      <c r="L883" s="141"/>
      <c r="M883" s="141"/>
      <c r="N883" s="20"/>
      <c r="O883" s="50" t="str">
        <f>IF(O884&gt;0,"","◄")</f>
        <v>◄</v>
      </c>
      <c r="P883" s="3"/>
      <c r="Q883" s="4"/>
      <c r="R883" s="4"/>
      <c r="S883" s="50" t="str">
        <f>IF(S884&gt;0,"","◄")</f>
        <v>◄</v>
      </c>
      <c r="T883" s="4"/>
      <c r="U883" s="50" t="str">
        <f>IF(U884&gt;0,"","◄")</f>
        <v>◄</v>
      </c>
      <c r="V883" s="28"/>
      <c r="W883" s="4"/>
      <c r="X883" s="36" t="str">
        <f>IF(X884,"►","")</f>
        <v/>
      </c>
      <c r="Y883" s="142"/>
      <c r="Z883" s="142"/>
      <c r="AA883" s="4"/>
      <c r="AB883" s="36" t="str">
        <f>IF(AB884,"►","")</f>
        <v/>
      </c>
      <c r="AC883" s="4"/>
      <c r="AD883" s="4"/>
      <c r="AE883" s="4"/>
      <c r="AF883" s="36" t="str">
        <f>IF(AF884,"►","")</f>
        <v/>
      </c>
      <c r="AG883" s="4"/>
      <c r="AH883" s="36" t="str">
        <f>IF(AH884,"►","")</f>
        <v/>
      </c>
      <c r="AI883" s="14"/>
      <c r="AJ883" s="168" t="str">
        <f>IF(SUM(AJ884:AJ885)&gt;0,"◄","")</f>
        <v>◄</v>
      </c>
      <c r="AK883" s="169" t="s">
        <v>1742</v>
      </c>
      <c r="AL883" s="168" t="str">
        <f>IF(SUM(AL884:AL885)&gt;0,"◄","")</f>
        <v>◄</v>
      </c>
      <c r="AM883" s="170"/>
      <c r="AN883" s="168" t="str">
        <f>IF(SUM(AN884:AN885)&gt;0,"◄","")</f>
        <v>◄</v>
      </c>
      <c r="AO883" s="39" t="str">
        <f>IF(SUM(AO884:AO885)&gt;0,"►","")</f>
        <v/>
      </c>
      <c r="AP883" s="39" t="str">
        <f>IF(SUM(AP884:AP885)&gt;0,"►","")</f>
        <v/>
      </c>
      <c r="AQ883" s="39" t="str">
        <f>IF(SUM(AQ884:AQ885)&gt;0,"►","")</f>
        <v/>
      </c>
      <c r="AR883" s="40" t="str">
        <f>IF(SUM(AR884:AR885)&gt;0,"►","")</f>
        <v/>
      </c>
      <c r="AS883" s="6"/>
      <c r="AT883" s="19"/>
      <c r="AU883" s="120"/>
    </row>
    <row r="884" spans="1:47" ht="15" customHeight="1" thickBot="1" x14ac:dyDescent="0.35">
      <c r="A884" s="133"/>
      <c r="B884" s="79" t="s">
        <v>1302</v>
      </c>
      <c r="C884" s="82"/>
      <c r="D884" s="83"/>
      <c r="E884" s="112" t="str">
        <f>IF(F884&gt;0,"ok","◄")</f>
        <v>◄</v>
      </c>
      <c r="F884" s="113"/>
      <c r="G884" s="111" t="str">
        <f t="shared" si="36"/>
        <v/>
      </c>
      <c r="H884" s="203"/>
      <c r="I884" s="204"/>
      <c r="J884" s="159"/>
      <c r="K884" s="160"/>
      <c r="L884" s="161"/>
      <c r="M884" s="162"/>
      <c r="N884" s="163"/>
      <c r="O884" s="51"/>
      <c r="P884" s="58"/>
      <c r="Q884" s="59"/>
      <c r="R884" s="55"/>
      <c r="S884" s="52"/>
      <c r="T884" s="56"/>
      <c r="U884" s="52"/>
      <c r="V884" s="35"/>
      <c r="W884" s="164">
        <f>J884</f>
        <v>0</v>
      </c>
      <c r="X884" s="165"/>
      <c r="Y884" s="165"/>
      <c r="Z884" s="165"/>
      <c r="AA884" s="57">
        <f>N884</f>
        <v>0</v>
      </c>
      <c r="AB884" s="60"/>
      <c r="AC884" s="61"/>
      <c r="AD884" s="62"/>
      <c r="AE884" s="57">
        <f>R884</f>
        <v>0</v>
      </c>
      <c r="AF884" s="63"/>
      <c r="AG884" s="57">
        <f>T884</f>
        <v>0</v>
      </c>
      <c r="AH884" s="54"/>
      <c r="AI884" s="14"/>
      <c r="AJ884" s="171">
        <f>IF(K884+O884&gt;=2,0,IF(K884+O884=1,0,1))</f>
        <v>1</v>
      </c>
      <c r="AK884" s="172" t="str">
        <f>IF(K884+O884&gt;=2,0,IF(K884+O884=1,0,"or◄"))</f>
        <v>or◄</v>
      </c>
      <c r="AL884" s="173">
        <f>IF(K884+O884&gt;=1,"",IF(K884+O884&gt;=2,"",1))</f>
        <v>1</v>
      </c>
      <c r="AM884" s="174">
        <f>IF(S884&gt;=1,"",IF(S884&gt;=2,"",1))</f>
        <v>1</v>
      </c>
      <c r="AN884" s="173">
        <f>IF(U884&gt;=1,"",IF(U884&gt;=2,"",1))</f>
        <v>1</v>
      </c>
      <c r="AO884" s="175">
        <f>X884</f>
        <v>0</v>
      </c>
      <c r="AP884" s="22">
        <f>AB884</f>
        <v>0</v>
      </c>
      <c r="AQ884" s="22">
        <f>AF884</f>
        <v>0</v>
      </c>
      <c r="AR884" s="13">
        <f>AH884</f>
        <v>0</v>
      </c>
      <c r="AS884" s="10" t="str">
        <f>IF(SUM(K884,O884,S884,U884)&gt;0,J884*K884+N884*O884+R884*S884+T884*U884,"")</f>
        <v/>
      </c>
      <c r="AT884" s="41" t="str">
        <f>IF(SUM(X884,AB884,AF884,AH884)&gt;0,W884*X884+AA884*AB884+AE884*AF884+AG884*AH884,"")</f>
        <v/>
      </c>
      <c r="AU884" s="120"/>
    </row>
    <row r="885" spans="1:47" ht="30" customHeight="1" thickBot="1" x14ac:dyDescent="0.35">
      <c r="A885" s="209" t="s">
        <v>560</v>
      </c>
      <c r="B885" s="210"/>
      <c r="C885" s="210"/>
      <c r="D885" s="211"/>
      <c r="E885" s="109" t="str">
        <f>IF(F885="◄","◄",IF(F885="ok","►",""))</f>
        <v>◄</v>
      </c>
      <c r="F885" s="110" t="str">
        <f>IF(F886&gt;0,"OK","◄")</f>
        <v>◄</v>
      </c>
      <c r="G885" s="111" t="str">
        <f t="shared" si="36"/>
        <v/>
      </c>
      <c r="H885" s="91">
        <v>28371</v>
      </c>
      <c r="I885" s="78" t="s">
        <v>43</v>
      </c>
      <c r="J885" s="23"/>
      <c r="K885" s="50" t="str">
        <f>IF(K886&gt;0,"","◄")</f>
        <v>◄</v>
      </c>
      <c r="L885" s="141"/>
      <c r="M885" s="141"/>
      <c r="N885" s="20"/>
      <c r="O885" s="50" t="str">
        <f>IF(O886&gt;0,"","◄")</f>
        <v>◄</v>
      </c>
      <c r="P885" s="3"/>
      <c r="Q885" s="4"/>
      <c r="R885" s="4"/>
      <c r="S885" s="50" t="str">
        <f>IF(S886&gt;0,"","◄")</f>
        <v>◄</v>
      </c>
      <c r="T885" s="4"/>
      <c r="U885" s="50" t="str">
        <f>IF(U886&gt;0,"","◄")</f>
        <v>◄</v>
      </c>
      <c r="V885" s="28"/>
      <c r="W885" s="4"/>
      <c r="X885" s="36" t="str">
        <f>IF(X886,"►","")</f>
        <v/>
      </c>
      <c r="Y885" s="142"/>
      <c r="Z885" s="142"/>
      <c r="AA885" s="4"/>
      <c r="AB885" s="36" t="str">
        <f>IF(AB886,"►","")</f>
        <v/>
      </c>
      <c r="AC885" s="4"/>
      <c r="AD885" s="4"/>
      <c r="AE885" s="4"/>
      <c r="AF885" s="36" t="str">
        <f>IF(AF886,"►","")</f>
        <v/>
      </c>
      <c r="AG885" s="4"/>
      <c r="AH885" s="36" t="str">
        <f>IF(AH886,"►","")</f>
        <v/>
      </c>
      <c r="AI885" s="14"/>
      <c r="AJ885" s="168" t="str">
        <f>IF(SUM(AJ886:AJ887)&gt;0,"◄","")</f>
        <v>◄</v>
      </c>
      <c r="AK885" s="169" t="s">
        <v>1742</v>
      </c>
      <c r="AL885" s="168" t="str">
        <f>IF(SUM(AL886:AL887)&gt;0,"◄","")</f>
        <v>◄</v>
      </c>
      <c r="AM885" s="170"/>
      <c r="AN885" s="168" t="str">
        <f>IF(SUM(AN886:AN887)&gt;0,"◄","")</f>
        <v>◄</v>
      </c>
      <c r="AO885" s="39" t="str">
        <f>IF(SUM(AO886:AO887)&gt;0,"►","")</f>
        <v/>
      </c>
      <c r="AP885" s="39" t="str">
        <f>IF(SUM(AP886:AP887)&gt;0,"►","")</f>
        <v/>
      </c>
      <c r="AQ885" s="39" t="str">
        <f>IF(SUM(AQ886:AQ887)&gt;0,"►","")</f>
        <v/>
      </c>
      <c r="AR885" s="40" t="str">
        <f>IF(SUM(AR886:AR887)&gt;0,"►","")</f>
        <v/>
      </c>
      <c r="AS885" s="19"/>
      <c r="AT885" s="19"/>
      <c r="AU885" s="120"/>
    </row>
    <row r="886" spans="1:47" ht="15" customHeight="1" thickBot="1" x14ac:dyDescent="0.35">
      <c r="A886" s="133"/>
      <c r="B886" s="79" t="s">
        <v>1303</v>
      </c>
      <c r="C886" s="82"/>
      <c r="D886" s="83"/>
      <c r="E886" s="112" t="str">
        <f>IF(F886&gt;0,"ok","◄")</f>
        <v>◄</v>
      </c>
      <c r="F886" s="113"/>
      <c r="G886" s="111" t="str">
        <f t="shared" si="36"/>
        <v/>
      </c>
      <c r="H886" s="203"/>
      <c r="I886" s="204"/>
      <c r="J886" s="159"/>
      <c r="K886" s="160"/>
      <c r="L886" s="161"/>
      <c r="M886" s="162"/>
      <c r="N886" s="163"/>
      <c r="O886" s="51"/>
      <c r="P886" s="58"/>
      <c r="Q886" s="59"/>
      <c r="R886" s="55"/>
      <c r="S886" s="52"/>
      <c r="T886" s="56"/>
      <c r="U886" s="52"/>
      <c r="V886" s="35"/>
      <c r="W886" s="164">
        <f>J886</f>
        <v>0</v>
      </c>
      <c r="X886" s="165"/>
      <c r="Y886" s="165"/>
      <c r="Z886" s="165"/>
      <c r="AA886" s="57">
        <f>N886</f>
        <v>0</v>
      </c>
      <c r="AB886" s="60"/>
      <c r="AC886" s="61"/>
      <c r="AD886" s="62"/>
      <c r="AE886" s="57">
        <f>R886</f>
        <v>0</v>
      </c>
      <c r="AF886" s="63"/>
      <c r="AG886" s="57">
        <f>T886</f>
        <v>0</v>
      </c>
      <c r="AH886" s="54"/>
      <c r="AI886" s="14"/>
      <c r="AJ886" s="171">
        <f>IF(K886+O886&gt;=2,0,IF(K886+O886=1,0,1))</f>
        <v>1</v>
      </c>
      <c r="AK886" s="172" t="str">
        <f>IF(K886+O886&gt;=2,0,IF(K886+O886=1,0,"or◄"))</f>
        <v>or◄</v>
      </c>
      <c r="AL886" s="173">
        <f>IF(K886+O886&gt;=1,"",IF(K886+O886&gt;=2,"",1))</f>
        <v>1</v>
      </c>
      <c r="AM886" s="174">
        <f>IF(S886&gt;=1,"",IF(S886&gt;=2,"",1))</f>
        <v>1</v>
      </c>
      <c r="AN886" s="173">
        <f>IF(U886&gt;=1,"",IF(U886&gt;=2,"",1))</f>
        <v>1</v>
      </c>
      <c r="AO886" s="175">
        <f>X886</f>
        <v>0</v>
      </c>
      <c r="AP886" s="22">
        <f>AB886</f>
        <v>0</v>
      </c>
      <c r="AQ886" s="22">
        <f>AF886</f>
        <v>0</v>
      </c>
      <c r="AR886" s="13">
        <f>AH886</f>
        <v>0</v>
      </c>
      <c r="AS886" s="10" t="str">
        <f>IF(SUM(K886,O886,S886,U886)&gt;0,J886*K886+N886*O886+R886*S886+T886*U886,"")</f>
        <v/>
      </c>
      <c r="AT886" s="41" t="str">
        <f>IF(SUM(X886,AB886,AF886,AH886)&gt;0,W886*X886+AA886*AB886+AE886*AF886+AG886*AH886,"")</f>
        <v/>
      </c>
      <c r="AU886" s="120"/>
    </row>
    <row r="887" spans="1:47" ht="14.4" customHeight="1" thickBot="1" x14ac:dyDescent="0.35">
      <c r="A887" s="90" t="s">
        <v>561</v>
      </c>
      <c r="B887" s="74"/>
      <c r="C887" s="75"/>
      <c r="D887" s="76"/>
      <c r="E887" s="109" t="str">
        <f>IF(F887="◄","◄",IF(F887="ok","►",""))</f>
        <v>◄</v>
      </c>
      <c r="F887" s="110" t="str">
        <f>IF(F888&gt;0,"OK","◄")</f>
        <v>◄</v>
      </c>
      <c r="G887" s="111" t="str">
        <f t="shared" si="36"/>
        <v/>
      </c>
      <c r="H887" s="91">
        <v>28378</v>
      </c>
      <c r="I887" s="78" t="s">
        <v>43</v>
      </c>
      <c r="J887" s="23"/>
      <c r="K887" s="50" t="str">
        <f>IF(K888&gt;0,"","◄")</f>
        <v>◄</v>
      </c>
      <c r="L887" s="141"/>
      <c r="M887" s="141"/>
      <c r="N887" s="20"/>
      <c r="O887" s="50" t="str">
        <f>IF(O888&gt;0,"","◄")</f>
        <v>◄</v>
      </c>
      <c r="P887" s="3"/>
      <c r="Q887" s="4"/>
      <c r="R887" s="4"/>
      <c r="S887" s="50" t="str">
        <f>IF(S888&gt;0,"","◄")</f>
        <v>◄</v>
      </c>
      <c r="T887" s="4"/>
      <c r="U887" s="50" t="str">
        <f>IF(U888&gt;0,"","◄")</f>
        <v>◄</v>
      </c>
      <c r="V887" s="28"/>
      <c r="W887" s="4"/>
      <c r="X887" s="36" t="str">
        <f>IF(X888,"►","")</f>
        <v/>
      </c>
      <c r="Y887" s="142"/>
      <c r="Z887" s="142"/>
      <c r="AA887" s="4"/>
      <c r="AB887" s="36" t="str">
        <f>IF(AB888,"►","")</f>
        <v/>
      </c>
      <c r="AC887" s="4"/>
      <c r="AD887" s="4"/>
      <c r="AE887" s="4"/>
      <c r="AF887" s="36" t="str">
        <f>IF(AF888,"►","")</f>
        <v/>
      </c>
      <c r="AG887" s="4"/>
      <c r="AH887" s="36" t="str">
        <f>IF(AH888,"►","")</f>
        <v/>
      </c>
      <c r="AI887" s="14"/>
      <c r="AJ887" s="168" t="str">
        <f>IF(SUM(AJ888:AJ889)&gt;0,"◄","")</f>
        <v>◄</v>
      </c>
      <c r="AK887" s="169" t="s">
        <v>1742</v>
      </c>
      <c r="AL887" s="168" t="str">
        <f>IF(SUM(AL888:AL889)&gt;0,"◄","")</f>
        <v>◄</v>
      </c>
      <c r="AM887" s="170"/>
      <c r="AN887" s="168" t="str">
        <f>IF(SUM(AN888:AN889)&gt;0,"◄","")</f>
        <v>◄</v>
      </c>
      <c r="AO887" s="39" t="str">
        <f>IF(SUM(AO888:AO889)&gt;0,"►","")</f>
        <v/>
      </c>
      <c r="AP887" s="39" t="str">
        <f>IF(SUM(AP888:AP889)&gt;0,"►","")</f>
        <v/>
      </c>
      <c r="AQ887" s="39" t="str">
        <f>IF(SUM(AQ888:AQ889)&gt;0,"►","")</f>
        <v/>
      </c>
      <c r="AR887" s="40" t="str">
        <f>IF(SUM(AR888:AR889)&gt;0,"►","")</f>
        <v/>
      </c>
      <c r="AS887" s="19"/>
      <c r="AT887" s="19"/>
      <c r="AU887" s="120"/>
    </row>
    <row r="888" spans="1:47" ht="15" customHeight="1" thickBot="1" x14ac:dyDescent="0.35">
      <c r="A888" s="133"/>
      <c r="B888" s="79" t="s">
        <v>1304</v>
      </c>
      <c r="C888" s="82"/>
      <c r="D888" s="83"/>
      <c r="E888" s="112" t="str">
        <f>IF(F888&gt;0,"ok","◄")</f>
        <v>◄</v>
      </c>
      <c r="F888" s="113"/>
      <c r="G888" s="111" t="str">
        <f t="shared" si="36"/>
        <v/>
      </c>
      <c r="H888" s="203"/>
      <c r="I888" s="204"/>
      <c r="J888" s="159"/>
      <c r="K888" s="160"/>
      <c r="L888" s="161"/>
      <c r="M888" s="162"/>
      <c r="N888" s="163"/>
      <c r="O888" s="51"/>
      <c r="P888" s="58"/>
      <c r="Q888" s="59"/>
      <c r="R888" s="55"/>
      <c r="S888" s="52"/>
      <c r="T888" s="56"/>
      <c r="U888" s="52"/>
      <c r="V888" s="35"/>
      <c r="W888" s="164">
        <f>J888</f>
        <v>0</v>
      </c>
      <c r="X888" s="165"/>
      <c r="Y888" s="165"/>
      <c r="Z888" s="165"/>
      <c r="AA888" s="57">
        <f>N888</f>
        <v>0</v>
      </c>
      <c r="AB888" s="60"/>
      <c r="AC888" s="61"/>
      <c r="AD888" s="62"/>
      <c r="AE888" s="57">
        <f>R888</f>
        <v>0</v>
      </c>
      <c r="AF888" s="63"/>
      <c r="AG888" s="57">
        <f>T888</f>
        <v>0</v>
      </c>
      <c r="AH888" s="54"/>
      <c r="AI888" s="14"/>
      <c r="AJ888" s="171">
        <f>IF(K888+O888&gt;=2,0,IF(K888+O888=1,0,1))</f>
        <v>1</v>
      </c>
      <c r="AK888" s="172" t="str">
        <f>IF(K888+O888&gt;=2,0,IF(K888+O888=1,0,"or◄"))</f>
        <v>or◄</v>
      </c>
      <c r="AL888" s="173">
        <f>IF(K888+O888&gt;=1,"",IF(K888+O888&gt;=2,"",1))</f>
        <v>1</v>
      </c>
      <c r="AM888" s="174">
        <f>IF(S888&gt;=1,"",IF(S888&gt;=2,"",1))</f>
        <v>1</v>
      </c>
      <c r="AN888" s="173">
        <f>IF(U888&gt;=1,"",IF(U888&gt;=2,"",1))</f>
        <v>1</v>
      </c>
      <c r="AO888" s="175">
        <f>X888</f>
        <v>0</v>
      </c>
      <c r="AP888" s="22">
        <f>AB888</f>
        <v>0</v>
      </c>
      <c r="AQ888" s="22">
        <f>AF888</f>
        <v>0</v>
      </c>
      <c r="AR888" s="13">
        <f>AH888</f>
        <v>0</v>
      </c>
      <c r="AS888" s="10" t="str">
        <f>IF(SUM(K888,O888,S888,U888)&gt;0,J888*K888+N888*O888+R888*S888+T888*U888,"")</f>
        <v/>
      </c>
      <c r="AT888" s="41" t="str">
        <f>IF(SUM(X888,AB888,AF888,AH888)&gt;0,W888*X888+AA888*AB888+AE888*AF888+AG888*AH888,"")</f>
        <v/>
      </c>
      <c r="AU888" s="120"/>
    </row>
    <row r="889" spans="1:47" ht="14.4" customHeight="1" thickBot="1" x14ac:dyDescent="0.35">
      <c r="A889" s="90" t="s">
        <v>562</v>
      </c>
      <c r="B889" s="74"/>
      <c r="C889" s="75"/>
      <c r="D889" s="76"/>
      <c r="E889" s="109" t="str">
        <f>IF(F889="◄","◄",IF(F889="ok","►",""))</f>
        <v>◄</v>
      </c>
      <c r="F889" s="110" t="str">
        <f>IF(F890&gt;0,"OK","◄")</f>
        <v>◄</v>
      </c>
      <c r="G889" s="111" t="str">
        <f t="shared" si="36"/>
        <v/>
      </c>
      <c r="H889" s="91">
        <v>28385</v>
      </c>
      <c r="I889" s="78" t="s">
        <v>43</v>
      </c>
      <c r="J889" s="23"/>
      <c r="K889" s="50" t="str">
        <f>IF(K890&gt;0,"","◄")</f>
        <v>◄</v>
      </c>
      <c r="L889" s="141"/>
      <c r="M889" s="141"/>
      <c r="N889" s="20"/>
      <c r="O889" s="50" t="str">
        <f>IF(O890&gt;0,"","◄")</f>
        <v>◄</v>
      </c>
      <c r="P889" s="3"/>
      <c r="Q889" s="4"/>
      <c r="R889" s="4"/>
      <c r="S889" s="50" t="str">
        <f>IF(S890&gt;0,"","◄")</f>
        <v>◄</v>
      </c>
      <c r="T889" s="4"/>
      <c r="U889" s="50" t="str">
        <f>IF(U890&gt;0,"","◄")</f>
        <v>◄</v>
      </c>
      <c r="V889" s="28"/>
      <c r="W889" s="4"/>
      <c r="X889" s="36" t="str">
        <f>IF(X890,"►","")</f>
        <v/>
      </c>
      <c r="Y889" s="142"/>
      <c r="Z889" s="142"/>
      <c r="AA889" s="4"/>
      <c r="AB889" s="36" t="str">
        <f>IF(AB890,"►","")</f>
        <v/>
      </c>
      <c r="AC889" s="4"/>
      <c r="AD889" s="4"/>
      <c r="AE889" s="4"/>
      <c r="AF889" s="36" t="str">
        <f>IF(AF890,"►","")</f>
        <v/>
      </c>
      <c r="AG889" s="4"/>
      <c r="AH889" s="36" t="str">
        <f>IF(AH890,"►","")</f>
        <v/>
      </c>
      <c r="AI889" s="14"/>
      <c r="AJ889" s="168" t="str">
        <f>IF(SUM(AJ890:AJ891)&gt;0,"◄","")</f>
        <v>◄</v>
      </c>
      <c r="AK889" s="169" t="s">
        <v>1742</v>
      </c>
      <c r="AL889" s="168" t="str">
        <f>IF(SUM(AL890:AL891)&gt;0,"◄","")</f>
        <v>◄</v>
      </c>
      <c r="AM889" s="170"/>
      <c r="AN889" s="168" t="str">
        <f>IF(SUM(AN890:AN891)&gt;0,"◄","")</f>
        <v>◄</v>
      </c>
      <c r="AO889" s="39" t="str">
        <f>IF(SUM(AO890:AO891)&gt;0,"►","")</f>
        <v/>
      </c>
      <c r="AP889" s="39" t="str">
        <f>IF(SUM(AP890:AP891)&gt;0,"►","")</f>
        <v/>
      </c>
      <c r="AQ889" s="39" t="str">
        <f>IF(SUM(AQ890:AQ891)&gt;0,"►","")</f>
        <v/>
      </c>
      <c r="AR889" s="40" t="str">
        <f>IF(SUM(AR890:AR891)&gt;0,"►","")</f>
        <v/>
      </c>
      <c r="AS889" s="19"/>
      <c r="AT889" s="19"/>
      <c r="AU889" s="120"/>
    </row>
    <row r="890" spans="1:47" ht="15" customHeight="1" thickBot="1" x14ac:dyDescent="0.35">
      <c r="A890" s="133"/>
      <c r="B890" s="79" t="s">
        <v>1305</v>
      </c>
      <c r="C890" s="82"/>
      <c r="D890" s="83"/>
      <c r="E890" s="112" t="str">
        <f>IF(F890&gt;0,"ok","◄")</f>
        <v>◄</v>
      </c>
      <c r="F890" s="113"/>
      <c r="G890" s="111" t="str">
        <f t="shared" si="36"/>
        <v/>
      </c>
      <c r="H890" s="203"/>
      <c r="I890" s="204"/>
      <c r="J890" s="159"/>
      <c r="K890" s="160"/>
      <c r="L890" s="161"/>
      <c r="M890" s="162"/>
      <c r="N890" s="163"/>
      <c r="O890" s="51"/>
      <c r="P890" s="58"/>
      <c r="Q890" s="59"/>
      <c r="R890" s="55"/>
      <c r="S890" s="52"/>
      <c r="T890" s="56"/>
      <c r="U890" s="52"/>
      <c r="V890" s="35"/>
      <c r="W890" s="164">
        <f>J890</f>
        <v>0</v>
      </c>
      <c r="X890" s="165"/>
      <c r="Y890" s="165"/>
      <c r="Z890" s="165"/>
      <c r="AA890" s="57">
        <f>N890</f>
        <v>0</v>
      </c>
      <c r="AB890" s="60"/>
      <c r="AC890" s="61"/>
      <c r="AD890" s="62"/>
      <c r="AE890" s="57">
        <f>R890</f>
        <v>0</v>
      </c>
      <c r="AF890" s="63"/>
      <c r="AG890" s="57">
        <f>T890</f>
        <v>0</v>
      </c>
      <c r="AH890" s="54"/>
      <c r="AI890" s="14"/>
      <c r="AJ890" s="171">
        <f>IF(K890+O890&gt;=2,0,IF(K890+O890=1,0,1))</f>
        <v>1</v>
      </c>
      <c r="AK890" s="172" t="str">
        <f>IF(K890+O890&gt;=2,0,IF(K890+O890=1,0,"or◄"))</f>
        <v>or◄</v>
      </c>
      <c r="AL890" s="173">
        <f>IF(K890+O890&gt;=1,"",IF(K890+O890&gt;=2,"",1))</f>
        <v>1</v>
      </c>
      <c r="AM890" s="174">
        <f>IF(S890&gt;=1,"",IF(S890&gt;=2,"",1))</f>
        <v>1</v>
      </c>
      <c r="AN890" s="173">
        <f>IF(U890&gt;=1,"",IF(U890&gt;=2,"",1))</f>
        <v>1</v>
      </c>
      <c r="AO890" s="175">
        <f>X890</f>
        <v>0</v>
      </c>
      <c r="AP890" s="22">
        <f>AB890</f>
        <v>0</v>
      </c>
      <c r="AQ890" s="22">
        <f>AF890</f>
        <v>0</v>
      </c>
      <c r="AR890" s="13">
        <f>AH890</f>
        <v>0</v>
      </c>
      <c r="AS890" s="10" t="str">
        <f>IF(SUM(K890,O890,S890,U890)&gt;0,J890*K890+N890*O890+R890*S890+T890*U890,"")</f>
        <v/>
      </c>
      <c r="AT890" s="41" t="str">
        <f>IF(SUM(X890,AB890,AF890,AH890)&gt;0,W890*X890+AA890*AB890+AE890*AF890+AG890*AH890,"")</f>
        <v/>
      </c>
      <c r="AU890" s="120"/>
    </row>
    <row r="891" spans="1:47" ht="14.4" customHeight="1" thickBot="1" x14ac:dyDescent="0.35">
      <c r="A891" s="90" t="s">
        <v>563</v>
      </c>
      <c r="B891" s="74"/>
      <c r="C891" s="75"/>
      <c r="D891" s="76"/>
      <c r="E891" s="109" t="str">
        <f>IF(F891="◄","◄",IF(F891="ok","►",""))</f>
        <v>◄</v>
      </c>
      <c r="F891" s="110" t="str">
        <f>IF(F892&gt;0,"OK","◄")</f>
        <v>◄</v>
      </c>
      <c r="G891" s="111" t="str">
        <f t="shared" si="36"/>
        <v/>
      </c>
      <c r="H891" s="91">
        <v>28406</v>
      </c>
      <c r="I891" s="78" t="s">
        <v>43</v>
      </c>
      <c r="J891" s="23"/>
      <c r="K891" s="50" t="str">
        <f>IF(K892&gt;0,"","◄")</f>
        <v>◄</v>
      </c>
      <c r="L891" s="141"/>
      <c r="M891" s="141"/>
      <c r="N891" s="20"/>
      <c r="O891" s="50" t="str">
        <f>IF(O892&gt;0,"","◄")</f>
        <v>◄</v>
      </c>
      <c r="P891" s="3"/>
      <c r="Q891" s="4"/>
      <c r="R891" s="4"/>
      <c r="S891" s="50" t="str">
        <f>IF(S892&gt;0,"","◄")</f>
        <v>◄</v>
      </c>
      <c r="T891" s="4"/>
      <c r="U891" s="50" t="str">
        <f>IF(U892&gt;0,"","◄")</f>
        <v>◄</v>
      </c>
      <c r="V891" s="28"/>
      <c r="W891" s="4"/>
      <c r="X891" s="36" t="str">
        <f>IF(X892,"►","")</f>
        <v/>
      </c>
      <c r="Y891" s="142"/>
      <c r="Z891" s="142"/>
      <c r="AA891" s="4"/>
      <c r="AB891" s="36" t="str">
        <f>IF(AB892,"►","")</f>
        <v/>
      </c>
      <c r="AC891" s="4"/>
      <c r="AD891" s="4"/>
      <c r="AE891" s="4"/>
      <c r="AF891" s="36" t="str">
        <f>IF(AF892,"►","")</f>
        <v/>
      </c>
      <c r="AG891" s="4"/>
      <c r="AH891" s="36" t="str">
        <f>IF(AH892,"►","")</f>
        <v/>
      </c>
      <c r="AI891" s="14"/>
      <c r="AJ891" s="168" t="str">
        <f>IF(SUM(AJ892:AJ893)&gt;0,"◄","")</f>
        <v>◄</v>
      </c>
      <c r="AK891" s="169" t="s">
        <v>1742</v>
      </c>
      <c r="AL891" s="168" t="str">
        <f>IF(SUM(AL892:AL893)&gt;0,"◄","")</f>
        <v>◄</v>
      </c>
      <c r="AM891" s="170"/>
      <c r="AN891" s="168" t="str">
        <f>IF(SUM(AN892:AN893)&gt;0,"◄","")</f>
        <v>◄</v>
      </c>
      <c r="AO891" s="39" t="str">
        <f>IF(SUM(AO892:AO893)&gt;0,"►","")</f>
        <v/>
      </c>
      <c r="AP891" s="39" t="str">
        <f>IF(SUM(AP892:AP893)&gt;0,"►","")</f>
        <v/>
      </c>
      <c r="AQ891" s="39" t="str">
        <f>IF(SUM(AQ892:AQ893)&gt;0,"►","")</f>
        <v/>
      </c>
      <c r="AR891" s="40" t="str">
        <f>IF(SUM(AR892:AR893)&gt;0,"►","")</f>
        <v/>
      </c>
      <c r="AS891" s="19"/>
      <c r="AT891" s="19"/>
      <c r="AU891" s="120"/>
    </row>
    <row r="892" spans="1:47" ht="15" customHeight="1" thickBot="1" x14ac:dyDescent="0.35">
      <c r="A892" s="133"/>
      <c r="B892" s="79" t="s">
        <v>1306</v>
      </c>
      <c r="C892" s="82"/>
      <c r="D892" s="83"/>
      <c r="E892" s="112" t="str">
        <f>IF(F892&gt;0,"ok","◄")</f>
        <v>◄</v>
      </c>
      <c r="F892" s="113"/>
      <c r="G892" s="111" t="str">
        <f t="shared" si="36"/>
        <v/>
      </c>
      <c r="H892" s="203"/>
      <c r="I892" s="204"/>
      <c r="J892" s="159"/>
      <c r="K892" s="160"/>
      <c r="L892" s="161"/>
      <c r="M892" s="162"/>
      <c r="N892" s="163"/>
      <c r="O892" s="51"/>
      <c r="P892" s="58"/>
      <c r="Q892" s="59"/>
      <c r="R892" s="55"/>
      <c r="S892" s="52"/>
      <c r="T892" s="56"/>
      <c r="U892" s="52"/>
      <c r="V892" s="35"/>
      <c r="W892" s="164">
        <f>J892</f>
        <v>0</v>
      </c>
      <c r="X892" s="165"/>
      <c r="Y892" s="165"/>
      <c r="Z892" s="165"/>
      <c r="AA892" s="57">
        <f>N892</f>
        <v>0</v>
      </c>
      <c r="AB892" s="60"/>
      <c r="AC892" s="61"/>
      <c r="AD892" s="62"/>
      <c r="AE892" s="57">
        <f>R892</f>
        <v>0</v>
      </c>
      <c r="AF892" s="63"/>
      <c r="AG892" s="57">
        <f>T892</f>
        <v>0</v>
      </c>
      <c r="AH892" s="54"/>
      <c r="AI892" s="14"/>
      <c r="AJ892" s="171">
        <f>IF(K892+O892&gt;=2,0,IF(K892+O892=1,0,1))</f>
        <v>1</v>
      </c>
      <c r="AK892" s="172" t="str">
        <f>IF(K892+O892&gt;=2,0,IF(K892+O892=1,0,"or◄"))</f>
        <v>or◄</v>
      </c>
      <c r="AL892" s="173">
        <f>IF(K892+O892&gt;=1,"",IF(K892+O892&gt;=2,"",1))</f>
        <v>1</v>
      </c>
      <c r="AM892" s="174">
        <f>IF(S892&gt;=1,"",IF(S892&gt;=2,"",1))</f>
        <v>1</v>
      </c>
      <c r="AN892" s="173">
        <f>IF(U892&gt;=1,"",IF(U892&gt;=2,"",1))</f>
        <v>1</v>
      </c>
      <c r="AO892" s="175">
        <f>X892</f>
        <v>0</v>
      </c>
      <c r="AP892" s="22">
        <f>AB892</f>
        <v>0</v>
      </c>
      <c r="AQ892" s="22">
        <f>AF892</f>
        <v>0</v>
      </c>
      <c r="AR892" s="13">
        <f>AH892</f>
        <v>0</v>
      </c>
      <c r="AS892" s="10" t="str">
        <f>IF(SUM(K892,O892,S892,U892)&gt;0,J892*K892+N892*O892+R892*S892+T892*U892,"")</f>
        <v/>
      </c>
      <c r="AT892" s="41" t="str">
        <f>IF(SUM(X892,AB892,AF892,AH892)&gt;0,W892*X892+AA892*AB892+AE892*AF892+AG892*AH892,"")</f>
        <v/>
      </c>
      <c r="AU892" s="120"/>
    </row>
    <row r="893" spans="1:47" ht="14.4" customHeight="1" thickBot="1" x14ac:dyDescent="0.35">
      <c r="A893" s="90" t="s">
        <v>564</v>
      </c>
      <c r="B893" s="74"/>
      <c r="C893" s="75"/>
      <c r="D893" s="76"/>
      <c r="E893" s="109" t="str">
        <f>IF(F893="◄","◄",IF(F893="ok","►",""))</f>
        <v>◄</v>
      </c>
      <c r="F893" s="110" t="str">
        <f>IF(F894&gt;0,"OK","◄")</f>
        <v>◄</v>
      </c>
      <c r="G893" s="111" t="str">
        <f t="shared" si="36"/>
        <v/>
      </c>
      <c r="H893" s="91">
        <v>28413</v>
      </c>
      <c r="I893" s="78" t="s">
        <v>43</v>
      </c>
      <c r="J893" s="23"/>
      <c r="K893" s="50" t="str">
        <f>IF(K894&gt;0,"","◄")</f>
        <v>◄</v>
      </c>
      <c r="L893" s="141"/>
      <c r="M893" s="141"/>
      <c r="N893" s="20"/>
      <c r="O893" s="50" t="str">
        <f>IF(O894&gt;0,"","◄")</f>
        <v>◄</v>
      </c>
      <c r="P893" s="3"/>
      <c r="Q893" s="4"/>
      <c r="R893" s="4"/>
      <c r="S893" s="50" t="str">
        <f>IF(S894&gt;0,"","◄")</f>
        <v>◄</v>
      </c>
      <c r="T893" s="4"/>
      <c r="U893" s="50" t="str">
        <f>IF(U894&gt;0,"","◄")</f>
        <v>◄</v>
      </c>
      <c r="V893" s="28"/>
      <c r="W893" s="4"/>
      <c r="X893" s="36" t="str">
        <f>IF(X894,"►","")</f>
        <v/>
      </c>
      <c r="Y893" s="142"/>
      <c r="Z893" s="142"/>
      <c r="AA893" s="4"/>
      <c r="AB893" s="36" t="str">
        <f>IF(AB894,"►","")</f>
        <v/>
      </c>
      <c r="AC893" s="4"/>
      <c r="AD893" s="4"/>
      <c r="AE893" s="4"/>
      <c r="AF893" s="36" t="str">
        <f>IF(AF894,"►","")</f>
        <v/>
      </c>
      <c r="AG893" s="4"/>
      <c r="AH893" s="36" t="str">
        <f>IF(AH894,"►","")</f>
        <v/>
      </c>
      <c r="AI893" s="14"/>
      <c r="AJ893" s="168" t="str">
        <f>IF(SUM(AJ894:AJ895)&gt;0,"◄","")</f>
        <v>◄</v>
      </c>
      <c r="AK893" s="169" t="s">
        <v>1742</v>
      </c>
      <c r="AL893" s="168" t="str">
        <f>IF(SUM(AL894:AL895)&gt;0,"◄","")</f>
        <v>◄</v>
      </c>
      <c r="AM893" s="170"/>
      <c r="AN893" s="168" t="str">
        <f>IF(SUM(AN894:AN895)&gt;0,"◄","")</f>
        <v>◄</v>
      </c>
      <c r="AO893" s="39" t="str">
        <f>IF(SUM(AO894:AO895)&gt;0,"►","")</f>
        <v/>
      </c>
      <c r="AP893" s="39" t="str">
        <f>IF(SUM(AP894:AP895)&gt;0,"►","")</f>
        <v/>
      </c>
      <c r="AQ893" s="39" t="str">
        <f>IF(SUM(AQ894:AQ895)&gt;0,"►","")</f>
        <v/>
      </c>
      <c r="AR893" s="40" t="str">
        <f>IF(SUM(AR894:AR895)&gt;0,"►","")</f>
        <v/>
      </c>
      <c r="AS893" s="19"/>
      <c r="AT893" s="19"/>
      <c r="AU893" s="120"/>
    </row>
    <row r="894" spans="1:47" ht="15" customHeight="1" thickBot="1" x14ac:dyDescent="0.35">
      <c r="A894" s="133"/>
      <c r="B894" s="79" t="s">
        <v>1307</v>
      </c>
      <c r="C894" s="82"/>
      <c r="D894" s="83"/>
      <c r="E894" s="112" t="str">
        <f>IF(F894&gt;0,"ok","◄")</f>
        <v>◄</v>
      </c>
      <c r="F894" s="113"/>
      <c r="G894" s="111" t="str">
        <f t="shared" si="36"/>
        <v/>
      </c>
      <c r="H894" s="203"/>
      <c r="I894" s="204"/>
      <c r="J894" s="159"/>
      <c r="K894" s="160"/>
      <c r="L894" s="161"/>
      <c r="M894" s="162"/>
      <c r="N894" s="163"/>
      <c r="O894" s="51"/>
      <c r="P894" s="58"/>
      <c r="Q894" s="59"/>
      <c r="R894" s="55"/>
      <c r="S894" s="52"/>
      <c r="T894" s="56"/>
      <c r="U894" s="52"/>
      <c r="V894" s="35"/>
      <c r="W894" s="164">
        <f>J894</f>
        <v>0</v>
      </c>
      <c r="X894" s="165"/>
      <c r="Y894" s="165"/>
      <c r="Z894" s="165"/>
      <c r="AA894" s="57">
        <f>N894</f>
        <v>0</v>
      </c>
      <c r="AB894" s="60"/>
      <c r="AC894" s="61"/>
      <c r="AD894" s="62"/>
      <c r="AE894" s="57">
        <f>R894</f>
        <v>0</v>
      </c>
      <c r="AF894" s="63"/>
      <c r="AG894" s="57">
        <f>T894</f>
        <v>0</v>
      </c>
      <c r="AH894" s="54"/>
      <c r="AI894" s="14"/>
      <c r="AJ894" s="171">
        <f>IF(K894+O894&gt;=2,0,IF(K894+O894=1,0,1))</f>
        <v>1</v>
      </c>
      <c r="AK894" s="172" t="str">
        <f>IF(K894+O894&gt;=2,0,IF(K894+O894=1,0,"or◄"))</f>
        <v>or◄</v>
      </c>
      <c r="AL894" s="173">
        <f>IF(K894+O894&gt;=1,"",IF(K894+O894&gt;=2,"",1))</f>
        <v>1</v>
      </c>
      <c r="AM894" s="174">
        <f>IF(S894&gt;=1,"",IF(S894&gt;=2,"",1))</f>
        <v>1</v>
      </c>
      <c r="AN894" s="173">
        <f>IF(U894&gt;=1,"",IF(U894&gt;=2,"",1))</f>
        <v>1</v>
      </c>
      <c r="AO894" s="175">
        <f>X894</f>
        <v>0</v>
      </c>
      <c r="AP894" s="22">
        <f>AB894</f>
        <v>0</v>
      </c>
      <c r="AQ894" s="22">
        <f>AF894</f>
        <v>0</v>
      </c>
      <c r="AR894" s="13">
        <f>AH894</f>
        <v>0</v>
      </c>
      <c r="AS894" s="10" t="str">
        <f>IF(SUM(K894,O894,S894,U894)&gt;0,J894*K894+N894*O894+R894*S894+T894*U894,"")</f>
        <v/>
      </c>
      <c r="AT894" s="41" t="str">
        <f>IF(SUM(X894,AB894,AF894,AH894)&gt;0,W894*X894+AA894*AB894+AE894*AF894+AG894*AH894,"")</f>
        <v/>
      </c>
      <c r="AU894" s="120"/>
    </row>
    <row r="895" spans="1:47" ht="14.4" customHeight="1" x14ac:dyDescent="0.3">
      <c r="A895" s="90" t="s">
        <v>565</v>
      </c>
      <c r="B895" s="74"/>
      <c r="C895" s="75"/>
      <c r="D895" s="76"/>
      <c r="E895" s="111" t="str">
        <f>IF(AND(F895="◄",G895="►"),"◄?►",IF(F895="◄","◄",IF(G895="►","►","")))</f>
        <v/>
      </c>
      <c r="F895" s="111" t="str">
        <f>IF(AND(G895="◄",H897="►"),"◄?►",IF(G895="◄","◄",IF(H897="►","►","")))</f>
        <v/>
      </c>
      <c r="G895" s="111" t="str">
        <f t="shared" si="36"/>
        <v/>
      </c>
      <c r="H895" s="91">
        <v>28420</v>
      </c>
      <c r="I895" s="78" t="s">
        <v>43</v>
      </c>
      <c r="J895" s="260"/>
      <c r="K895" s="260"/>
      <c r="L895" s="260"/>
      <c r="M895" s="260"/>
      <c r="N895" s="260"/>
      <c r="O895" s="260"/>
      <c r="P895" s="260"/>
      <c r="Q895" s="260"/>
      <c r="R895" s="260"/>
      <c r="S895" s="260"/>
      <c r="T895" s="260"/>
      <c r="U895" s="260"/>
      <c r="V895" s="260"/>
      <c r="W895" s="260"/>
      <c r="X895" s="260"/>
      <c r="Y895" s="260"/>
      <c r="Z895" s="260"/>
      <c r="AA895" s="260"/>
      <c r="AB895" s="260"/>
      <c r="AC895" s="260"/>
      <c r="AD895" s="260"/>
      <c r="AE895" s="260"/>
      <c r="AF895" s="260"/>
      <c r="AG895" s="260"/>
      <c r="AH895" s="260"/>
      <c r="AI895" s="260"/>
      <c r="AJ895" s="260"/>
      <c r="AK895" s="260"/>
      <c r="AL895" s="260"/>
      <c r="AM895" s="260"/>
      <c r="AN895" s="260"/>
      <c r="AO895" s="260"/>
      <c r="AP895" s="260"/>
      <c r="AQ895" s="260"/>
      <c r="AR895" s="260"/>
      <c r="AS895" s="260"/>
      <c r="AT895" s="260"/>
      <c r="AU895" s="120"/>
    </row>
    <row r="896" spans="1:47" ht="14.4" customHeight="1" thickBot="1" x14ac:dyDescent="0.35">
      <c r="A896" s="133"/>
      <c r="B896" s="79" t="s">
        <v>1307</v>
      </c>
      <c r="C896" s="82"/>
      <c r="D896" s="83"/>
      <c r="E896" s="112"/>
      <c r="F896" s="114" t="s">
        <v>1785</v>
      </c>
      <c r="G896" s="111" t="str">
        <f t="shared" si="36"/>
        <v/>
      </c>
      <c r="H896" s="203"/>
      <c r="I896" s="204"/>
      <c r="J896" s="261"/>
      <c r="K896" s="261"/>
      <c r="L896" s="261"/>
      <c r="M896" s="261"/>
      <c r="N896" s="261"/>
      <c r="O896" s="261"/>
      <c r="P896" s="261"/>
      <c r="Q896" s="261"/>
      <c r="R896" s="261"/>
      <c r="S896" s="261"/>
      <c r="T896" s="261"/>
      <c r="U896" s="261"/>
      <c r="V896" s="261"/>
      <c r="W896" s="261"/>
      <c r="X896" s="261"/>
      <c r="Y896" s="261"/>
      <c r="Z896" s="261"/>
      <c r="AA896" s="261"/>
      <c r="AB896" s="261"/>
      <c r="AC896" s="261"/>
      <c r="AD896" s="261"/>
      <c r="AE896" s="261"/>
      <c r="AF896" s="261"/>
      <c r="AG896" s="261"/>
      <c r="AH896" s="261"/>
      <c r="AI896" s="261"/>
      <c r="AJ896" s="261"/>
      <c r="AK896" s="261"/>
      <c r="AL896" s="261"/>
      <c r="AM896" s="261"/>
      <c r="AN896" s="261"/>
      <c r="AO896" s="261"/>
      <c r="AP896" s="261"/>
      <c r="AQ896" s="261"/>
      <c r="AR896" s="261"/>
      <c r="AS896" s="261"/>
      <c r="AT896" s="261"/>
      <c r="AU896" s="120"/>
    </row>
    <row r="897" spans="1:47" ht="14.4" customHeight="1" thickBot="1" x14ac:dyDescent="0.35">
      <c r="A897" s="90" t="s">
        <v>566</v>
      </c>
      <c r="B897" s="74"/>
      <c r="C897" s="75"/>
      <c r="D897" s="76"/>
      <c r="E897" s="109" t="str">
        <f>IF(F897="◄","◄",IF(F897="ok","►",""))</f>
        <v>◄</v>
      </c>
      <c r="F897" s="110" t="str">
        <f>IF(F898&gt;0,"OK","◄")</f>
        <v>◄</v>
      </c>
      <c r="G897" s="111" t="str">
        <f t="shared" si="36"/>
        <v/>
      </c>
      <c r="H897" s="91">
        <v>28440</v>
      </c>
      <c r="I897" s="78" t="s">
        <v>43</v>
      </c>
      <c r="J897" s="23"/>
      <c r="K897" s="50" t="str">
        <f>IF(K898&gt;0,"","◄")</f>
        <v>◄</v>
      </c>
      <c r="L897" s="141"/>
      <c r="M897" s="141"/>
      <c r="N897" s="20"/>
      <c r="O897" s="50" t="str">
        <f>IF(O898&gt;0,"","◄")</f>
        <v>◄</v>
      </c>
      <c r="P897" s="3"/>
      <c r="Q897" s="4"/>
      <c r="R897" s="4"/>
      <c r="S897" s="50" t="str">
        <f>IF(S898&gt;0,"","◄")</f>
        <v>◄</v>
      </c>
      <c r="T897" s="4"/>
      <c r="U897" s="50" t="str">
        <f>IF(U898&gt;0,"","◄")</f>
        <v>◄</v>
      </c>
      <c r="V897" s="28"/>
      <c r="W897" s="4"/>
      <c r="X897" s="36" t="str">
        <f>IF(X898,"►","")</f>
        <v/>
      </c>
      <c r="Y897" s="142"/>
      <c r="Z897" s="142"/>
      <c r="AA897" s="4"/>
      <c r="AB897" s="36" t="str">
        <f>IF(AB898,"►","")</f>
        <v/>
      </c>
      <c r="AC897" s="4"/>
      <c r="AD897" s="4"/>
      <c r="AE897" s="4"/>
      <c r="AF897" s="36" t="str">
        <f>IF(AF898,"►","")</f>
        <v/>
      </c>
      <c r="AG897" s="4"/>
      <c r="AH897" s="36" t="str">
        <f>IF(AH898,"►","")</f>
        <v/>
      </c>
      <c r="AI897" s="14"/>
      <c r="AJ897" s="168" t="str">
        <f>IF(SUM(AJ898:AJ899)&gt;0,"◄","")</f>
        <v>◄</v>
      </c>
      <c r="AK897" s="169" t="s">
        <v>1742</v>
      </c>
      <c r="AL897" s="168" t="str">
        <f>IF(SUM(AL898:AL899)&gt;0,"◄","")</f>
        <v>◄</v>
      </c>
      <c r="AM897" s="170"/>
      <c r="AN897" s="168" t="str">
        <f>IF(SUM(AN898:AN899)&gt;0,"◄","")</f>
        <v>◄</v>
      </c>
      <c r="AO897" s="39" t="str">
        <f>IF(SUM(AO898:AO899)&gt;0,"►","")</f>
        <v/>
      </c>
      <c r="AP897" s="39" t="str">
        <f>IF(SUM(AP898:AP899)&gt;0,"►","")</f>
        <v/>
      </c>
      <c r="AQ897" s="39" t="str">
        <f>IF(SUM(AQ898:AQ899)&gt;0,"►","")</f>
        <v/>
      </c>
      <c r="AR897" s="40" t="str">
        <f>IF(SUM(AR898:AR899)&gt;0,"►","")</f>
        <v/>
      </c>
      <c r="AS897" s="19"/>
      <c r="AT897" s="19"/>
      <c r="AU897" s="120"/>
    </row>
    <row r="898" spans="1:47" ht="15" customHeight="1" thickBot="1" x14ac:dyDescent="0.35">
      <c r="A898" s="133"/>
      <c r="B898" s="79" t="s">
        <v>1308</v>
      </c>
      <c r="C898" s="82"/>
      <c r="D898" s="83"/>
      <c r="E898" s="112" t="str">
        <f>IF(F898&gt;0,"ok","◄")</f>
        <v>◄</v>
      </c>
      <c r="F898" s="113"/>
      <c r="G898" s="111" t="str">
        <f t="shared" si="36"/>
        <v/>
      </c>
      <c r="H898" s="203"/>
      <c r="I898" s="204"/>
      <c r="J898" s="159"/>
      <c r="K898" s="160"/>
      <c r="L898" s="161"/>
      <c r="M898" s="162"/>
      <c r="N898" s="163"/>
      <c r="O898" s="51"/>
      <c r="P898" s="58"/>
      <c r="Q898" s="59"/>
      <c r="R898" s="55"/>
      <c r="S898" s="52"/>
      <c r="T898" s="56"/>
      <c r="U898" s="52"/>
      <c r="V898" s="35"/>
      <c r="W898" s="164">
        <f>J898</f>
        <v>0</v>
      </c>
      <c r="X898" s="165"/>
      <c r="Y898" s="165"/>
      <c r="Z898" s="165"/>
      <c r="AA898" s="57">
        <f>N898</f>
        <v>0</v>
      </c>
      <c r="AB898" s="60"/>
      <c r="AC898" s="61"/>
      <c r="AD898" s="62"/>
      <c r="AE898" s="57">
        <f>R898</f>
        <v>0</v>
      </c>
      <c r="AF898" s="63"/>
      <c r="AG898" s="57">
        <f>T898</f>
        <v>0</v>
      </c>
      <c r="AH898" s="54"/>
      <c r="AI898" s="14"/>
      <c r="AJ898" s="171">
        <f>IF(K898+O898&gt;=2,0,IF(K898+O898=1,0,1))</f>
        <v>1</v>
      </c>
      <c r="AK898" s="172" t="str">
        <f>IF(K898+O898&gt;=2,0,IF(K898+O898=1,0,"or◄"))</f>
        <v>or◄</v>
      </c>
      <c r="AL898" s="173">
        <f>IF(K898+O898&gt;=1,"",IF(K898+O898&gt;=2,"",1))</f>
        <v>1</v>
      </c>
      <c r="AM898" s="174">
        <f>IF(S898&gt;=1,"",IF(S898&gt;=2,"",1))</f>
        <v>1</v>
      </c>
      <c r="AN898" s="173">
        <f>IF(U898&gt;=1,"",IF(U898&gt;=2,"",1))</f>
        <v>1</v>
      </c>
      <c r="AO898" s="175">
        <f>X898</f>
        <v>0</v>
      </c>
      <c r="AP898" s="22">
        <f>AB898</f>
        <v>0</v>
      </c>
      <c r="AQ898" s="22">
        <f>AF898</f>
        <v>0</v>
      </c>
      <c r="AR898" s="13">
        <f>AH898</f>
        <v>0</v>
      </c>
      <c r="AS898" s="10" t="str">
        <f>IF(SUM(K898,O898,S898,U898)&gt;0,J898*K898+N898*O898+R898*S898+T898*U898,"")</f>
        <v/>
      </c>
      <c r="AT898" s="41" t="str">
        <f>IF(SUM(X898,AB898,AF898,AH898)&gt;0,W898*X898+AA898*AB898+AE898*AF898+AG898*AH898,"")</f>
        <v/>
      </c>
      <c r="AU898" s="120"/>
    </row>
    <row r="899" spans="1:47" ht="14.4" customHeight="1" x14ac:dyDescent="0.3">
      <c r="A899" s="90" t="s">
        <v>567</v>
      </c>
      <c r="B899" s="74"/>
      <c r="C899" s="75"/>
      <c r="D899" s="76"/>
      <c r="E899" s="111" t="str">
        <f>IF(AND(F899="◄",G899="►"),"◄?►",IF(F899="◄","◄",IF(G899="►","►","")))</f>
        <v/>
      </c>
      <c r="F899" s="111" t="str">
        <f>IF(AND(G899="◄",H901="►"),"◄?►",IF(G899="◄","◄",IF(H901="►","►","")))</f>
        <v/>
      </c>
      <c r="G899" s="111" t="str">
        <f t="shared" ref="G899:G962" si="37">IF(AND(H899="◄",I899="►"),"◄?►",IF(H899="◄","◄",IF(I899="►","►","")))</f>
        <v/>
      </c>
      <c r="H899" s="91">
        <v>28457</v>
      </c>
      <c r="I899" s="78" t="s">
        <v>43</v>
      </c>
      <c r="J899" s="260"/>
      <c r="K899" s="260"/>
      <c r="L899" s="260"/>
      <c r="M899" s="260"/>
      <c r="N899" s="260"/>
      <c r="O899" s="260"/>
      <c r="P899" s="260"/>
      <c r="Q899" s="260"/>
      <c r="R899" s="260"/>
      <c r="S899" s="260"/>
      <c r="T899" s="260"/>
      <c r="U899" s="260"/>
      <c r="V899" s="260"/>
      <c r="W899" s="260"/>
      <c r="X899" s="260"/>
      <c r="Y899" s="260"/>
      <c r="Z899" s="260"/>
      <c r="AA899" s="260"/>
      <c r="AB899" s="260"/>
      <c r="AC899" s="260"/>
      <c r="AD899" s="260"/>
      <c r="AE899" s="260"/>
      <c r="AF899" s="260"/>
      <c r="AG899" s="260"/>
      <c r="AH899" s="260"/>
      <c r="AI899" s="260"/>
      <c r="AJ899" s="260"/>
      <c r="AK899" s="260"/>
      <c r="AL899" s="260"/>
      <c r="AM899" s="260"/>
      <c r="AN899" s="260"/>
      <c r="AO899" s="260"/>
      <c r="AP899" s="260"/>
      <c r="AQ899" s="260"/>
      <c r="AR899" s="260"/>
      <c r="AS899" s="260"/>
      <c r="AT899" s="260"/>
      <c r="AU899" s="120"/>
    </row>
    <row r="900" spans="1:47" ht="14.4" customHeight="1" thickBot="1" x14ac:dyDescent="0.35">
      <c r="A900" s="133"/>
      <c r="B900" s="79" t="s">
        <v>1308</v>
      </c>
      <c r="C900" s="82"/>
      <c r="D900" s="83"/>
      <c r="E900" s="112"/>
      <c r="F900" s="114" t="s">
        <v>1785</v>
      </c>
      <c r="G900" s="111" t="str">
        <f t="shared" si="37"/>
        <v/>
      </c>
      <c r="H900" s="203"/>
      <c r="I900" s="204"/>
      <c r="J900" s="261"/>
      <c r="K900" s="261"/>
      <c r="L900" s="261"/>
      <c r="M900" s="261"/>
      <c r="N900" s="261"/>
      <c r="O900" s="261"/>
      <c r="P900" s="261"/>
      <c r="Q900" s="261"/>
      <c r="R900" s="261"/>
      <c r="S900" s="261"/>
      <c r="T900" s="261"/>
      <c r="U900" s="261"/>
      <c r="V900" s="261"/>
      <c r="W900" s="261"/>
      <c r="X900" s="261"/>
      <c r="Y900" s="261"/>
      <c r="Z900" s="261"/>
      <c r="AA900" s="261"/>
      <c r="AB900" s="261"/>
      <c r="AC900" s="261"/>
      <c r="AD900" s="261"/>
      <c r="AE900" s="261"/>
      <c r="AF900" s="261"/>
      <c r="AG900" s="261"/>
      <c r="AH900" s="261"/>
      <c r="AI900" s="261"/>
      <c r="AJ900" s="261"/>
      <c r="AK900" s="261"/>
      <c r="AL900" s="261"/>
      <c r="AM900" s="261"/>
      <c r="AN900" s="261"/>
      <c r="AO900" s="261"/>
      <c r="AP900" s="261"/>
      <c r="AQ900" s="261"/>
      <c r="AR900" s="261"/>
      <c r="AS900" s="261"/>
      <c r="AT900" s="261"/>
      <c r="AU900" s="120"/>
    </row>
    <row r="901" spans="1:47" ht="14.4" customHeight="1" thickBot="1" x14ac:dyDescent="0.35">
      <c r="A901" s="90" t="s">
        <v>568</v>
      </c>
      <c r="B901" s="74"/>
      <c r="C901" s="75"/>
      <c r="D901" s="76"/>
      <c r="E901" s="109" t="str">
        <f>IF(F901="◄","◄",IF(F901="ok","►",""))</f>
        <v>◄</v>
      </c>
      <c r="F901" s="110" t="str">
        <f>IF(F902&gt;0,"OK","◄")</f>
        <v>◄</v>
      </c>
      <c r="G901" s="111" t="str">
        <f t="shared" si="37"/>
        <v/>
      </c>
      <c r="H901" s="91">
        <v>28462</v>
      </c>
      <c r="I901" s="78" t="s">
        <v>43</v>
      </c>
      <c r="J901" s="23"/>
      <c r="K901" s="50" t="str">
        <f>IF(K902&gt;0,"","◄")</f>
        <v>◄</v>
      </c>
      <c r="L901" s="141"/>
      <c r="M901" s="141"/>
      <c r="N901" s="20"/>
      <c r="O901" s="50" t="str">
        <f>IF(O902&gt;0,"","◄")</f>
        <v>◄</v>
      </c>
      <c r="P901" s="3"/>
      <c r="Q901" s="4"/>
      <c r="R901" s="4"/>
      <c r="S901" s="50" t="str">
        <f>IF(S902&gt;0,"","◄")</f>
        <v>◄</v>
      </c>
      <c r="T901" s="4"/>
      <c r="U901" s="50" t="str">
        <f>IF(U902&gt;0,"","◄")</f>
        <v>◄</v>
      </c>
      <c r="V901" s="28"/>
      <c r="W901" s="4"/>
      <c r="X901" s="36" t="str">
        <f>IF(X902,"►","")</f>
        <v/>
      </c>
      <c r="Y901" s="142"/>
      <c r="Z901" s="142"/>
      <c r="AA901" s="4"/>
      <c r="AB901" s="36" t="str">
        <f>IF(AB902,"►","")</f>
        <v/>
      </c>
      <c r="AC901" s="4"/>
      <c r="AD901" s="4"/>
      <c r="AE901" s="4"/>
      <c r="AF901" s="36" t="str">
        <f>IF(AF902,"►","")</f>
        <v/>
      </c>
      <c r="AG901" s="4"/>
      <c r="AH901" s="36" t="str">
        <f>IF(AH902,"►","")</f>
        <v/>
      </c>
      <c r="AI901" s="14"/>
      <c r="AJ901" s="168" t="str">
        <f>IF(SUM(AJ902:AJ903)&gt;0,"◄","")</f>
        <v>◄</v>
      </c>
      <c r="AK901" s="169" t="s">
        <v>1742</v>
      </c>
      <c r="AL901" s="168" t="str">
        <f>IF(SUM(AL902:AL903)&gt;0,"◄","")</f>
        <v>◄</v>
      </c>
      <c r="AM901" s="170"/>
      <c r="AN901" s="168" t="str">
        <f>IF(SUM(AN902:AN903)&gt;0,"◄","")</f>
        <v>◄</v>
      </c>
      <c r="AO901" s="39" t="str">
        <f>IF(SUM(AO902:AO903)&gt;0,"►","")</f>
        <v/>
      </c>
      <c r="AP901" s="39" t="str">
        <f>IF(SUM(AP902:AP903)&gt;0,"►","")</f>
        <v/>
      </c>
      <c r="AQ901" s="39" t="str">
        <f>IF(SUM(AQ902:AQ903)&gt;0,"►","")</f>
        <v/>
      </c>
      <c r="AR901" s="40" t="str">
        <f>IF(SUM(AR902:AR903)&gt;0,"►","")</f>
        <v/>
      </c>
      <c r="AS901" s="19"/>
      <c r="AT901" s="19"/>
      <c r="AU901" s="120"/>
    </row>
    <row r="902" spans="1:47" ht="15" customHeight="1" thickBot="1" x14ac:dyDescent="0.35">
      <c r="A902" s="133"/>
      <c r="B902" s="79" t="s">
        <v>1309</v>
      </c>
      <c r="C902" s="82"/>
      <c r="D902" s="83"/>
      <c r="E902" s="112" t="str">
        <f>IF(F902&gt;0,"ok","◄")</f>
        <v>◄</v>
      </c>
      <c r="F902" s="113"/>
      <c r="G902" s="111" t="str">
        <f t="shared" si="37"/>
        <v/>
      </c>
      <c r="H902" s="203"/>
      <c r="I902" s="204"/>
      <c r="J902" s="159"/>
      <c r="K902" s="160"/>
      <c r="L902" s="161"/>
      <c r="M902" s="162"/>
      <c r="N902" s="163"/>
      <c r="O902" s="51"/>
      <c r="P902" s="58"/>
      <c r="Q902" s="59"/>
      <c r="R902" s="55"/>
      <c r="S902" s="52"/>
      <c r="T902" s="56"/>
      <c r="U902" s="52"/>
      <c r="V902" s="35"/>
      <c r="W902" s="164">
        <f>J902</f>
        <v>0</v>
      </c>
      <c r="X902" s="165"/>
      <c r="Y902" s="165"/>
      <c r="Z902" s="165"/>
      <c r="AA902" s="57">
        <f>N902</f>
        <v>0</v>
      </c>
      <c r="AB902" s="60"/>
      <c r="AC902" s="61"/>
      <c r="AD902" s="62"/>
      <c r="AE902" s="57">
        <f>R902</f>
        <v>0</v>
      </c>
      <c r="AF902" s="63"/>
      <c r="AG902" s="57">
        <f>T902</f>
        <v>0</v>
      </c>
      <c r="AH902" s="54"/>
      <c r="AI902" s="14"/>
      <c r="AJ902" s="171">
        <f>IF(K902+O902&gt;=2,0,IF(K902+O902=1,0,1))</f>
        <v>1</v>
      </c>
      <c r="AK902" s="172" t="str">
        <f>IF(K902+O902&gt;=2,0,IF(K902+O902=1,0,"or◄"))</f>
        <v>or◄</v>
      </c>
      <c r="AL902" s="173">
        <f>IF(K902+O902&gt;=1,"",IF(K902+O902&gt;=2,"",1))</f>
        <v>1</v>
      </c>
      <c r="AM902" s="174">
        <f>IF(S902&gt;=1,"",IF(S902&gt;=2,"",1))</f>
        <v>1</v>
      </c>
      <c r="AN902" s="173">
        <f>IF(U902&gt;=1,"",IF(U902&gt;=2,"",1))</f>
        <v>1</v>
      </c>
      <c r="AO902" s="175">
        <f>X902</f>
        <v>0</v>
      </c>
      <c r="AP902" s="22">
        <f>AB902</f>
        <v>0</v>
      </c>
      <c r="AQ902" s="22">
        <f>AF902</f>
        <v>0</v>
      </c>
      <c r="AR902" s="13">
        <f>AH902</f>
        <v>0</v>
      </c>
      <c r="AS902" s="10" t="str">
        <f>IF(SUM(K902,O902,S902,U902)&gt;0,J902*K902+N902*O902+R902*S902+T902*U902,"")</f>
        <v/>
      </c>
      <c r="AT902" s="41" t="str">
        <f>IF(SUM(X902,AB902,AF902,AH902)&gt;0,W902*X902+AA902*AB902+AE902*AF902+AG902*AH902,"")</f>
        <v/>
      </c>
      <c r="AU902" s="120"/>
    </row>
    <row r="903" spans="1:47" ht="14.4" customHeight="1" thickBot="1" x14ac:dyDescent="0.35">
      <c r="A903" s="95"/>
      <c r="B903" s="96"/>
      <c r="C903" s="97"/>
      <c r="D903" s="98"/>
      <c r="E903" s="109" t="str">
        <f>IF(F903="◄","◄",IF(F903="ok","►",""))</f>
        <v>◄</v>
      </c>
      <c r="F903" s="110" t="str">
        <f>IF(F904&gt;0,"OK","◄")</f>
        <v>◄</v>
      </c>
      <c r="G903" s="111" t="str">
        <f t="shared" si="37"/>
        <v/>
      </c>
      <c r="H903" s="86">
        <v>35765</v>
      </c>
      <c r="I903" s="78" t="s">
        <v>43</v>
      </c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4"/>
      <c r="U903" s="50" t="str">
        <f>IF(U904&gt;0,"","◄")</f>
        <v>◄</v>
      </c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4"/>
      <c r="AH903" s="50" t="str">
        <f>IF(AH904&gt;0,"","◄")</f>
        <v>◄</v>
      </c>
      <c r="AI903" s="23"/>
      <c r="AJ903" s="260"/>
      <c r="AK903" s="260"/>
      <c r="AL903" s="260"/>
      <c r="AM903" s="260"/>
      <c r="AN903" s="262" t="str">
        <f>IF(SUM(AN904:AN905)&gt;0,"◄","")</f>
        <v>◄</v>
      </c>
      <c r="AO903" s="23"/>
      <c r="AP903" s="23"/>
      <c r="AQ903" s="23"/>
      <c r="AR903" s="40" t="str">
        <f>IF(SUM(AR904:AR905)&gt;0,"►","")</f>
        <v/>
      </c>
      <c r="AS903" s="23"/>
      <c r="AT903" s="23"/>
      <c r="AU903" s="120"/>
    </row>
    <row r="904" spans="1:47" ht="14.4" customHeight="1" thickBot="1" x14ac:dyDescent="0.35">
      <c r="A904" s="138"/>
      <c r="B904" s="79" t="s">
        <v>1718</v>
      </c>
      <c r="C904" s="82"/>
      <c r="D904" s="83"/>
      <c r="E904" s="112" t="str">
        <f>IF(F904&gt;0,"ok","◄")</f>
        <v>◄</v>
      </c>
      <c r="F904" s="113"/>
      <c r="G904" s="111" t="str">
        <f t="shared" si="37"/>
        <v/>
      </c>
      <c r="H904" s="96"/>
      <c r="I904" s="96"/>
      <c r="J904" s="263"/>
      <c r="K904" s="264"/>
      <c r="L904" s="264"/>
      <c r="M904" s="264"/>
      <c r="N904" s="263"/>
      <c r="O904" s="265"/>
      <c r="P904" s="266"/>
      <c r="Q904" s="266"/>
      <c r="R904" s="263"/>
      <c r="S904" s="265"/>
      <c r="T904" s="56"/>
      <c r="U904" s="52"/>
      <c r="V904" s="265"/>
      <c r="W904" s="267"/>
      <c r="X904" s="268"/>
      <c r="Y904" s="268"/>
      <c r="Z904" s="268"/>
      <c r="AA904" s="267"/>
      <c r="AB904" s="268"/>
      <c r="AC904" s="269"/>
      <c r="AD904" s="269"/>
      <c r="AE904" s="267"/>
      <c r="AF904" s="268"/>
      <c r="AG904" s="56"/>
      <c r="AH904" s="52"/>
      <c r="AI904" s="270"/>
      <c r="AJ904" s="261"/>
      <c r="AK904" s="271"/>
      <c r="AL904" s="261"/>
      <c r="AM904" s="272"/>
      <c r="AN904" s="273">
        <f>IF(U904&gt;=1,"",IF(U904&gt;=2,"",1))</f>
        <v>1</v>
      </c>
      <c r="AO904" s="274"/>
      <c r="AP904" s="274"/>
      <c r="AQ904" s="274"/>
      <c r="AR904" s="13">
        <f>AH904</f>
        <v>0</v>
      </c>
      <c r="AS904" s="275"/>
      <c r="AT904" s="275" t="str">
        <f>IF(SUM(X904,AB904,AF904,AH904)&gt;0,W904*X904+AA904*AB904+AE904*AF904+AG904*AH904,"")</f>
        <v/>
      </c>
      <c r="AU904" s="120"/>
    </row>
    <row r="905" spans="1:47" ht="14.4" customHeight="1" thickBot="1" x14ac:dyDescent="0.35">
      <c r="A905" s="90" t="s">
        <v>569</v>
      </c>
      <c r="B905" s="74"/>
      <c r="C905" s="75"/>
      <c r="D905" s="76"/>
      <c r="E905" s="109" t="str">
        <f>IF(F905="◄","◄",IF(F905="ok","►",""))</f>
        <v>◄</v>
      </c>
      <c r="F905" s="110" t="str">
        <f>IF(F906&gt;0,"OK","◄")</f>
        <v>◄</v>
      </c>
      <c r="G905" s="111" t="str">
        <f t="shared" si="37"/>
        <v/>
      </c>
      <c r="H905" s="91">
        <v>28539</v>
      </c>
      <c r="I905" s="78" t="s">
        <v>43</v>
      </c>
      <c r="J905" s="23"/>
      <c r="K905" s="50" t="str">
        <f>IF(K906&gt;0,"","◄")</f>
        <v>◄</v>
      </c>
      <c r="L905" s="141"/>
      <c r="M905" s="141"/>
      <c r="N905" s="20"/>
      <c r="O905" s="50" t="str">
        <f>IF(O906&gt;0,"","◄")</f>
        <v>◄</v>
      </c>
      <c r="P905" s="3"/>
      <c r="Q905" s="4"/>
      <c r="R905" s="4"/>
      <c r="S905" s="50" t="str">
        <f>IF(S906&gt;0,"","◄")</f>
        <v>◄</v>
      </c>
      <c r="T905" s="4"/>
      <c r="U905" s="50" t="str">
        <f>IF(U906&gt;0,"","◄")</f>
        <v>◄</v>
      </c>
      <c r="V905" s="28"/>
      <c r="W905" s="4"/>
      <c r="X905" s="36" t="str">
        <f>IF(X906,"►","")</f>
        <v/>
      </c>
      <c r="Y905" s="142"/>
      <c r="Z905" s="142"/>
      <c r="AA905" s="4"/>
      <c r="AB905" s="36" t="str">
        <f>IF(AB906,"►","")</f>
        <v/>
      </c>
      <c r="AC905" s="4"/>
      <c r="AD905" s="4"/>
      <c r="AE905" s="4"/>
      <c r="AF905" s="36" t="str">
        <f>IF(AF906,"►","")</f>
        <v/>
      </c>
      <c r="AG905" s="4"/>
      <c r="AH905" s="36" t="str">
        <f>IF(AH906,"►","")</f>
        <v/>
      </c>
      <c r="AI905" s="14"/>
      <c r="AJ905" s="168" t="str">
        <f>IF(SUM(AJ906:AJ907)&gt;0,"◄","")</f>
        <v>◄</v>
      </c>
      <c r="AK905" s="169" t="s">
        <v>1742</v>
      </c>
      <c r="AL905" s="168" t="str">
        <f>IF(SUM(AL906:AL907)&gt;0,"◄","")</f>
        <v>◄</v>
      </c>
      <c r="AM905" s="170"/>
      <c r="AN905" s="168" t="str">
        <f>IF(SUM(AN906:AN907)&gt;0,"◄","")</f>
        <v>◄</v>
      </c>
      <c r="AO905" s="39" t="str">
        <f>IF(SUM(AO906:AO907)&gt;0,"►","")</f>
        <v/>
      </c>
      <c r="AP905" s="39" t="str">
        <f>IF(SUM(AP906:AP907)&gt;0,"►","")</f>
        <v/>
      </c>
      <c r="AQ905" s="39" t="str">
        <f>IF(SUM(AQ906:AQ907)&gt;0,"►","")</f>
        <v/>
      </c>
      <c r="AR905" s="40" t="str">
        <f>IF(SUM(AR906:AR907)&gt;0,"►","")</f>
        <v/>
      </c>
      <c r="AS905" s="19"/>
      <c r="AT905" s="19"/>
      <c r="AU905" s="120"/>
    </row>
    <row r="906" spans="1:47" ht="15" customHeight="1" thickBot="1" x14ac:dyDescent="0.35">
      <c r="A906" s="133"/>
      <c r="B906" s="79" t="s">
        <v>1310</v>
      </c>
      <c r="C906" s="82"/>
      <c r="D906" s="83"/>
      <c r="E906" s="112" t="str">
        <f>IF(F906&gt;0,"ok","◄")</f>
        <v>◄</v>
      </c>
      <c r="F906" s="113"/>
      <c r="G906" s="111" t="str">
        <f t="shared" si="37"/>
        <v/>
      </c>
      <c r="H906" s="203"/>
      <c r="I906" s="204"/>
      <c r="J906" s="159"/>
      <c r="K906" s="160"/>
      <c r="L906" s="161"/>
      <c r="M906" s="162"/>
      <c r="N906" s="163"/>
      <c r="O906" s="51"/>
      <c r="P906" s="58"/>
      <c r="Q906" s="59"/>
      <c r="R906" s="55"/>
      <c r="S906" s="52"/>
      <c r="T906" s="56"/>
      <c r="U906" s="52"/>
      <c r="V906" s="35"/>
      <c r="W906" s="164">
        <f>J906</f>
        <v>0</v>
      </c>
      <c r="X906" s="165"/>
      <c r="Y906" s="165"/>
      <c r="Z906" s="165"/>
      <c r="AA906" s="57">
        <f>N906</f>
        <v>0</v>
      </c>
      <c r="AB906" s="60"/>
      <c r="AC906" s="61"/>
      <c r="AD906" s="62"/>
      <c r="AE906" s="57">
        <f>R906</f>
        <v>0</v>
      </c>
      <c r="AF906" s="63"/>
      <c r="AG906" s="57">
        <f>T906</f>
        <v>0</v>
      </c>
      <c r="AH906" s="54"/>
      <c r="AI906" s="14"/>
      <c r="AJ906" s="171">
        <f>IF(K906+O906&gt;=2,0,IF(K906+O906=1,0,1))</f>
        <v>1</v>
      </c>
      <c r="AK906" s="172" t="str">
        <f>IF(K906+O906&gt;=2,0,IF(K906+O906=1,0,"or◄"))</f>
        <v>or◄</v>
      </c>
      <c r="AL906" s="173">
        <f>IF(K906+O906&gt;=1,"",IF(K906+O906&gt;=2,"",1))</f>
        <v>1</v>
      </c>
      <c r="AM906" s="174">
        <f>IF(S906&gt;=1,"",IF(S906&gt;=2,"",1))</f>
        <v>1</v>
      </c>
      <c r="AN906" s="173">
        <f>IF(U906&gt;=1,"",IF(U906&gt;=2,"",1))</f>
        <v>1</v>
      </c>
      <c r="AO906" s="175">
        <f>X906</f>
        <v>0</v>
      </c>
      <c r="AP906" s="22">
        <f>AB906</f>
        <v>0</v>
      </c>
      <c r="AQ906" s="22">
        <f>AF906</f>
        <v>0</v>
      </c>
      <c r="AR906" s="13">
        <f>AH906</f>
        <v>0</v>
      </c>
      <c r="AS906" s="10" t="str">
        <f>IF(SUM(K906,O906,S906,U906)&gt;0,J906*K906+N906*O906+R906*S906+T906*U906,"")</f>
        <v/>
      </c>
      <c r="AT906" s="41" t="str">
        <f>IF(SUM(X906,AB906,AF906,AH906)&gt;0,W906*X906+AA906*AB906+AE906*AF906+AG906*AH906,"")</f>
        <v/>
      </c>
      <c r="AU906" s="120"/>
    </row>
    <row r="907" spans="1:47" ht="14.4" customHeight="1" thickBot="1" x14ac:dyDescent="0.35">
      <c r="A907" s="90" t="s">
        <v>570</v>
      </c>
      <c r="B907" s="74"/>
      <c r="C907" s="75"/>
      <c r="D907" s="76"/>
      <c r="E907" s="109" t="str">
        <f>IF(F907="◄","◄",IF(F907="ok","►",""))</f>
        <v>◄</v>
      </c>
      <c r="F907" s="110" t="str">
        <f>IF(F908&gt;0,"OK","◄")</f>
        <v>◄</v>
      </c>
      <c r="G907" s="111" t="str">
        <f t="shared" si="37"/>
        <v/>
      </c>
      <c r="H907" s="91">
        <v>28567</v>
      </c>
      <c r="I907" s="78" t="s">
        <v>43</v>
      </c>
      <c r="J907" s="23"/>
      <c r="K907" s="50" t="str">
        <f>IF(K908&gt;0,"","◄")</f>
        <v>◄</v>
      </c>
      <c r="L907" s="141"/>
      <c r="M907" s="141"/>
      <c r="N907" s="20"/>
      <c r="O907" s="50" t="str">
        <f>IF(O908&gt;0,"","◄")</f>
        <v>◄</v>
      </c>
      <c r="P907" s="3"/>
      <c r="Q907" s="4"/>
      <c r="R907" s="4"/>
      <c r="S907" s="50" t="str">
        <f>IF(S908&gt;0,"","◄")</f>
        <v>◄</v>
      </c>
      <c r="T907" s="4"/>
      <c r="U907" s="50" t="str">
        <f>IF(U908&gt;0,"","◄")</f>
        <v>◄</v>
      </c>
      <c r="V907" s="28"/>
      <c r="W907" s="4"/>
      <c r="X907" s="36" t="str">
        <f>IF(X908,"►","")</f>
        <v/>
      </c>
      <c r="Y907" s="142"/>
      <c r="Z907" s="142"/>
      <c r="AA907" s="4"/>
      <c r="AB907" s="36" t="str">
        <f>IF(AB908,"►","")</f>
        <v/>
      </c>
      <c r="AC907" s="4"/>
      <c r="AD907" s="4"/>
      <c r="AE907" s="4"/>
      <c r="AF907" s="36" t="str">
        <f>IF(AF908,"►","")</f>
        <v/>
      </c>
      <c r="AG907" s="4"/>
      <c r="AH907" s="36" t="str">
        <f>IF(AH908,"►","")</f>
        <v/>
      </c>
      <c r="AI907" s="14"/>
      <c r="AJ907" s="168" t="str">
        <f>IF(SUM(AJ908:AJ909)&gt;0,"◄","")</f>
        <v>◄</v>
      </c>
      <c r="AK907" s="169" t="s">
        <v>1742</v>
      </c>
      <c r="AL907" s="168" t="str">
        <f>IF(SUM(AL908:AL909)&gt;0,"◄","")</f>
        <v>◄</v>
      </c>
      <c r="AM907" s="170"/>
      <c r="AN907" s="168" t="str">
        <f>IF(SUM(AN908:AN909)&gt;0,"◄","")</f>
        <v>◄</v>
      </c>
      <c r="AO907" s="39" t="str">
        <f>IF(SUM(AO908:AO909)&gt;0,"►","")</f>
        <v/>
      </c>
      <c r="AP907" s="39" t="str">
        <f>IF(SUM(AP908:AP909)&gt;0,"►","")</f>
        <v/>
      </c>
      <c r="AQ907" s="39" t="str">
        <f>IF(SUM(AQ908:AQ909)&gt;0,"►","")</f>
        <v/>
      </c>
      <c r="AR907" s="40" t="str">
        <f>IF(SUM(AR908:AR909)&gt;0,"►","")</f>
        <v/>
      </c>
      <c r="AS907" s="19"/>
      <c r="AT907" s="19"/>
      <c r="AU907" s="120"/>
    </row>
    <row r="908" spans="1:47" ht="15" customHeight="1" thickBot="1" x14ac:dyDescent="0.35">
      <c r="A908" s="133"/>
      <c r="B908" s="79" t="s">
        <v>1311</v>
      </c>
      <c r="C908" s="82"/>
      <c r="D908" s="83"/>
      <c r="E908" s="112" t="str">
        <f>IF(F908&gt;0,"ok","◄")</f>
        <v>◄</v>
      </c>
      <c r="F908" s="113"/>
      <c r="G908" s="111" t="str">
        <f t="shared" si="37"/>
        <v/>
      </c>
      <c r="H908" s="203"/>
      <c r="I908" s="204"/>
      <c r="J908" s="159"/>
      <c r="K908" s="160"/>
      <c r="L908" s="161"/>
      <c r="M908" s="162"/>
      <c r="N908" s="163"/>
      <c r="O908" s="51"/>
      <c r="P908" s="58"/>
      <c r="Q908" s="59"/>
      <c r="R908" s="55"/>
      <c r="S908" s="52"/>
      <c r="T908" s="56"/>
      <c r="U908" s="52"/>
      <c r="V908" s="35"/>
      <c r="W908" s="164">
        <f>J908</f>
        <v>0</v>
      </c>
      <c r="X908" s="165"/>
      <c r="Y908" s="165"/>
      <c r="Z908" s="165"/>
      <c r="AA908" s="57">
        <f>N908</f>
        <v>0</v>
      </c>
      <c r="AB908" s="60"/>
      <c r="AC908" s="61"/>
      <c r="AD908" s="62"/>
      <c r="AE908" s="57">
        <f>R908</f>
        <v>0</v>
      </c>
      <c r="AF908" s="63"/>
      <c r="AG908" s="57">
        <f>T908</f>
        <v>0</v>
      </c>
      <c r="AH908" s="54"/>
      <c r="AI908" s="14"/>
      <c r="AJ908" s="171">
        <f>IF(K908+O908&gt;=2,0,IF(K908+O908=1,0,1))</f>
        <v>1</v>
      </c>
      <c r="AK908" s="172" t="str">
        <f>IF(K908+O908&gt;=2,0,IF(K908+O908=1,0,"or◄"))</f>
        <v>or◄</v>
      </c>
      <c r="AL908" s="173">
        <f>IF(K908+O908&gt;=1,"",IF(K908+O908&gt;=2,"",1))</f>
        <v>1</v>
      </c>
      <c r="AM908" s="174">
        <f>IF(S908&gt;=1,"",IF(S908&gt;=2,"",1))</f>
        <v>1</v>
      </c>
      <c r="AN908" s="173">
        <f>IF(U908&gt;=1,"",IF(U908&gt;=2,"",1))</f>
        <v>1</v>
      </c>
      <c r="AO908" s="175">
        <f>X908</f>
        <v>0</v>
      </c>
      <c r="AP908" s="22">
        <f>AB908</f>
        <v>0</v>
      </c>
      <c r="AQ908" s="22">
        <f>AF908</f>
        <v>0</v>
      </c>
      <c r="AR908" s="13">
        <f>AH908</f>
        <v>0</v>
      </c>
      <c r="AS908" s="10" t="str">
        <f>IF(SUM(K908,O908,S908,U908)&gt;0,J908*K908+N908*O908+R908*S908+T908*U908,"")</f>
        <v/>
      </c>
      <c r="AT908" s="41" t="str">
        <f>IF(SUM(X908,AB908,AF908,AH908)&gt;0,W908*X908+AA908*AB908+AE908*AF908+AG908*AH908,"")</f>
        <v/>
      </c>
      <c r="AU908" s="120"/>
    </row>
    <row r="909" spans="1:47" ht="14.4" customHeight="1" thickBot="1" x14ac:dyDescent="0.35">
      <c r="A909" s="190" t="s">
        <v>571</v>
      </c>
      <c r="B909" s="191"/>
      <c r="C909" s="191"/>
      <c r="D909" s="192"/>
      <c r="E909" s="109" t="str">
        <f>IF(F909="◄","◄",IF(F909="ok","►",""))</f>
        <v>◄</v>
      </c>
      <c r="F909" s="110" t="str">
        <f>IF(F910&gt;0,"OK","◄")</f>
        <v>◄</v>
      </c>
      <c r="G909" s="111" t="str">
        <f t="shared" si="37"/>
        <v/>
      </c>
      <c r="H909" s="91">
        <v>28581</v>
      </c>
      <c r="I909" s="78" t="s">
        <v>43</v>
      </c>
      <c r="J909" s="23"/>
      <c r="K909" s="50" t="str">
        <f>IF(K910&gt;0,"","◄")</f>
        <v>◄</v>
      </c>
      <c r="L909" s="141"/>
      <c r="M909" s="141"/>
      <c r="N909" s="20"/>
      <c r="O909" s="50" t="str">
        <f>IF(O910&gt;0,"","◄")</f>
        <v>◄</v>
      </c>
      <c r="P909" s="3"/>
      <c r="Q909" s="4"/>
      <c r="R909" s="4"/>
      <c r="S909" s="50" t="str">
        <f>IF(S910&gt;0,"","◄")</f>
        <v>◄</v>
      </c>
      <c r="T909" s="4"/>
      <c r="U909" s="50" t="str">
        <f>IF(U910&gt;0,"","◄")</f>
        <v>◄</v>
      </c>
      <c r="V909" s="28"/>
      <c r="W909" s="4"/>
      <c r="X909" s="36" t="str">
        <f>IF(X910,"►","")</f>
        <v/>
      </c>
      <c r="Y909" s="142"/>
      <c r="Z909" s="142"/>
      <c r="AA909" s="4"/>
      <c r="AB909" s="36" t="str">
        <f>IF(AB910,"►","")</f>
        <v/>
      </c>
      <c r="AC909" s="4"/>
      <c r="AD909" s="4"/>
      <c r="AE909" s="4"/>
      <c r="AF909" s="36" t="str">
        <f>IF(AF910,"►","")</f>
        <v/>
      </c>
      <c r="AG909" s="4"/>
      <c r="AH909" s="36" t="str">
        <f>IF(AH910,"►","")</f>
        <v/>
      </c>
      <c r="AI909" s="14"/>
      <c r="AJ909" s="168" t="str">
        <f>IF(SUM(AJ910:AJ911)&gt;0,"◄","")</f>
        <v>◄</v>
      </c>
      <c r="AK909" s="169" t="s">
        <v>1742</v>
      </c>
      <c r="AL909" s="168" t="str">
        <f>IF(SUM(AL910:AL911)&gt;0,"◄","")</f>
        <v>◄</v>
      </c>
      <c r="AM909" s="170"/>
      <c r="AN909" s="168" t="str">
        <f>IF(SUM(AN910:AN911)&gt;0,"◄","")</f>
        <v>◄</v>
      </c>
      <c r="AO909" s="39" t="str">
        <f>IF(SUM(AO910:AO911)&gt;0,"►","")</f>
        <v/>
      </c>
      <c r="AP909" s="39" t="str">
        <f>IF(SUM(AP910:AP911)&gt;0,"►","")</f>
        <v/>
      </c>
      <c r="AQ909" s="39" t="str">
        <f>IF(SUM(AQ910:AQ911)&gt;0,"►","")</f>
        <v/>
      </c>
      <c r="AR909" s="40" t="str">
        <f>IF(SUM(AR910:AR911)&gt;0,"►","")</f>
        <v/>
      </c>
      <c r="AS909" s="19"/>
      <c r="AT909" s="19"/>
      <c r="AU909" s="120"/>
    </row>
    <row r="910" spans="1:47" ht="15" customHeight="1" thickBot="1" x14ac:dyDescent="0.35">
      <c r="A910" s="133"/>
      <c r="B910" s="79" t="s">
        <v>1312</v>
      </c>
      <c r="C910" s="82"/>
      <c r="D910" s="83"/>
      <c r="E910" s="112" t="str">
        <f>IF(F910&gt;0,"ok","◄")</f>
        <v>◄</v>
      </c>
      <c r="F910" s="113"/>
      <c r="G910" s="111" t="str">
        <f t="shared" si="37"/>
        <v/>
      </c>
      <c r="H910" s="203"/>
      <c r="I910" s="204"/>
      <c r="J910" s="159"/>
      <c r="K910" s="160"/>
      <c r="L910" s="161"/>
      <c r="M910" s="162"/>
      <c r="N910" s="163"/>
      <c r="O910" s="51"/>
      <c r="P910" s="58"/>
      <c r="Q910" s="59"/>
      <c r="R910" s="55"/>
      <c r="S910" s="52"/>
      <c r="T910" s="56"/>
      <c r="U910" s="52"/>
      <c r="V910" s="35"/>
      <c r="W910" s="164">
        <f>J910</f>
        <v>0</v>
      </c>
      <c r="X910" s="165"/>
      <c r="Y910" s="165"/>
      <c r="Z910" s="165"/>
      <c r="AA910" s="57">
        <f>N910</f>
        <v>0</v>
      </c>
      <c r="AB910" s="60"/>
      <c r="AC910" s="61"/>
      <c r="AD910" s="62"/>
      <c r="AE910" s="57">
        <f>R910</f>
        <v>0</v>
      </c>
      <c r="AF910" s="63"/>
      <c r="AG910" s="57">
        <f>T910</f>
        <v>0</v>
      </c>
      <c r="AH910" s="54"/>
      <c r="AI910" s="14"/>
      <c r="AJ910" s="171">
        <f>IF(K910+O910&gt;=2,0,IF(K910+O910=1,0,1))</f>
        <v>1</v>
      </c>
      <c r="AK910" s="172" t="str">
        <f>IF(K910+O910&gt;=2,0,IF(K910+O910=1,0,"or◄"))</f>
        <v>or◄</v>
      </c>
      <c r="AL910" s="173">
        <f>IF(K910+O910&gt;=1,"",IF(K910+O910&gt;=2,"",1))</f>
        <v>1</v>
      </c>
      <c r="AM910" s="174">
        <f>IF(S910&gt;=1,"",IF(S910&gt;=2,"",1))</f>
        <v>1</v>
      </c>
      <c r="AN910" s="173">
        <f>IF(U910&gt;=1,"",IF(U910&gt;=2,"",1))</f>
        <v>1</v>
      </c>
      <c r="AO910" s="175">
        <f>X910</f>
        <v>0</v>
      </c>
      <c r="AP910" s="22">
        <f>AB910</f>
        <v>0</v>
      </c>
      <c r="AQ910" s="22">
        <f>AF910</f>
        <v>0</v>
      </c>
      <c r="AR910" s="13">
        <f>AH910</f>
        <v>0</v>
      </c>
      <c r="AS910" s="10" t="str">
        <f>IF(SUM(K910,O910,S910,U910)&gt;0,J910*K910+N910*O910+R910*S910+T910*U910,"")</f>
        <v/>
      </c>
      <c r="AT910" s="41" t="str">
        <f>IF(SUM(X910,AB910,AF910,AH910)&gt;0,W910*X910+AA910*AB910+AE910*AF910+AG910*AH910,"")</f>
        <v/>
      </c>
      <c r="AU910" s="120"/>
    </row>
    <row r="911" spans="1:47" ht="14.4" customHeight="1" thickBot="1" x14ac:dyDescent="0.35">
      <c r="A911" s="190" t="s">
        <v>572</v>
      </c>
      <c r="B911" s="191"/>
      <c r="C911" s="191"/>
      <c r="D911" s="192"/>
      <c r="E911" s="109" t="str">
        <f>IF(F911="◄","◄",IF(F911="ok","►",""))</f>
        <v>◄</v>
      </c>
      <c r="F911" s="110" t="str">
        <f>IF(F912&gt;0,"OK","◄")</f>
        <v>◄</v>
      </c>
      <c r="G911" s="111" t="str">
        <f t="shared" si="37"/>
        <v/>
      </c>
      <c r="H911" s="91">
        <v>28588</v>
      </c>
      <c r="I911" s="78" t="s">
        <v>43</v>
      </c>
      <c r="J911" s="23"/>
      <c r="K911" s="50" t="str">
        <f>IF(K912&gt;0,"","◄")</f>
        <v>◄</v>
      </c>
      <c r="L911" s="141"/>
      <c r="M911" s="141"/>
      <c r="N911" s="20"/>
      <c r="O911" s="50" t="str">
        <f>IF(O912&gt;0,"","◄")</f>
        <v>◄</v>
      </c>
      <c r="P911" s="3"/>
      <c r="Q911" s="4"/>
      <c r="R911" s="4"/>
      <c r="S911" s="50" t="str">
        <f>IF(S912&gt;0,"","◄")</f>
        <v>◄</v>
      </c>
      <c r="T911" s="4"/>
      <c r="U911" s="50" t="str">
        <f>IF(U912&gt;0,"","◄")</f>
        <v>◄</v>
      </c>
      <c r="V911" s="28"/>
      <c r="W911" s="4"/>
      <c r="X911" s="36" t="str">
        <f>IF(X912,"►","")</f>
        <v/>
      </c>
      <c r="Y911" s="142"/>
      <c r="Z911" s="142"/>
      <c r="AA911" s="4"/>
      <c r="AB911" s="36" t="str">
        <f>IF(AB912,"►","")</f>
        <v/>
      </c>
      <c r="AC911" s="4"/>
      <c r="AD911" s="4"/>
      <c r="AE911" s="4"/>
      <c r="AF911" s="36" t="str">
        <f>IF(AF912,"►","")</f>
        <v/>
      </c>
      <c r="AG911" s="4"/>
      <c r="AH911" s="36" t="str">
        <f>IF(AH912,"►","")</f>
        <v/>
      </c>
      <c r="AI911" s="14"/>
      <c r="AJ911" s="168" t="str">
        <f>IF(SUM(AJ912:AJ913)&gt;0,"◄","")</f>
        <v>◄</v>
      </c>
      <c r="AK911" s="169" t="s">
        <v>1742</v>
      </c>
      <c r="AL911" s="168" t="str">
        <f>IF(SUM(AL912:AL913)&gt;0,"◄","")</f>
        <v>◄</v>
      </c>
      <c r="AM911" s="170"/>
      <c r="AN911" s="168" t="str">
        <f>IF(SUM(AN912:AN913)&gt;0,"◄","")</f>
        <v>◄</v>
      </c>
      <c r="AO911" s="39" t="str">
        <f>IF(SUM(AO912:AO913)&gt;0,"►","")</f>
        <v/>
      </c>
      <c r="AP911" s="39" t="str">
        <f>IF(SUM(AP912:AP913)&gt;0,"►","")</f>
        <v/>
      </c>
      <c r="AQ911" s="39" t="str">
        <f>IF(SUM(AQ912:AQ913)&gt;0,"►","")</f>
        <v/>
      </c>
      <c r="AR911" s="40" t="str">
        <f>IF(SUM(AR912:AR913)&gt;0,"►","")</f>
        <v/>
      </c>
      <c r="AS911" s="19"/>
      <c r="AT911" s="19"/>
      <c r="AU911" s="120"/>
    </row>
    <row r="912" spans="1:47" ht="15" customHeight="1" thickBot="1" x14ac:dyDescent="0.35">
      <c r="A912" s="133"/>
      <c r="B912" s="79" t="s">
        <v>1313</v>
      </c>
      <c r="C912" s="82"/>
      <c r="D912" s="83"/>
      <c r="E912" s="112" t="str">
        <f>IF(F912&gt;0,"ok","◄")</f>
        <v>◄</v>
      </c>
      <c r="F912" s="113"/>
      <c r="G912" s="111" t="str">
        <f t="shared" si="37"/>
        <v/>
      </c>
      <c r="H912" s="203"/>
      <c r="I912" s="204"/>
      <c r="J912" s="159"/>
      <c r="K912" s="160"/>
      <c r="L912" s="161"/>
      <c r="M912" s="162"/>
      <c r="N912" s="163"/>
      <c r="O912" s="51"/>
      <c r="P912" s="58"/>
      <c r="Q912" s="59"/>
      <c r="R912" s="55"/>
      <c r="S912" s="52"/>
      <c r="T912" s="56"/>
      <c r="U912" s="52"/>
      <c r="V912" s="35"/>
      <c r="W912" s="164">
        <f>J912</f>
        <v>0</v>
      </c>
      <c r="X912" s="165"/>
      <c r="Y912" s="165"/>
      <c r="Z912" s="165"/>
      <c r="AA912" s="57">
        <f>N912</f>
        <v>0</v>
      </c>
      <c r="AB912" s="60"/>
      <c r="AC912" s="61"/>
      <c r="AD912" s="62"/>
      <c r="AE912" s="57">
        <f>R912</f>
        <v>0</v>
      </c>
      <c r="AF912" s="63"/>
      <c r="AG912" s="57">
        <f>T912</f>
        <v>0</v>
      </c>
      <c r="AH912" s="54"/>
      <c r="AI912" s="14"/>
      <c r="AJ912" s="171">
        <f>IF(K912+O912&gt;=2,0,IF(K912+O912=1,0,1))</f>
        <v>1</v>
      </c>
      <c r="AK912" s="172" t="str">
        <f>IF(K912+O912&gt;=2,0,IF(K912+O912=1,0,"or◄"))</f>
        <v>or◄</v>
      </c>
      <c r="AL912" s="173">
        <f>IF(K912+O912&gt;=1,"",IF(K912+O912&gt;=2,"",1))</f>
        <v>1</v>
      </c>
      <c r="AM912" s="174">
        <f>IF(S912&gt;=1,"",IF(S912&gt;=2,"",1))</f>
        <v>1</v>
      </c>
      <c r="AN912" s="173">
        <f>IF(U912&gt;=1,"",IF(U912&gt;=2,"",1))</f>
        <v>1</v>
      </c>
      <c r="AO912" s="175">
        <f>X912</f>
        <v>0</v>
      </c>
      <c r="AP912" s="22">
        <f>AB912</f>
        <v>0</v>
      </c>
      <c r="AQ912" s="22">
        <f>AF912</f>
        <v>0</v>
      </c>
      <c r="AR912" s="13">
        <f>AH912</f>
        <v>0</v>
      </c>
      <c r="AS912" s="10" t="str">
        <f>IF(SUM(K912,O912,S912,U912)&gt;0,J912*K912+N912*O912+R912*S912+T912*U912,"")</f>
        <v/>
      </c>
      <c r="AT912" s="41" t="str">
        <f>IF(SUM(X912,AB912,AF912,AH912)&gt;0,W912*X912+AA912*AB912+AE912*AF912+AG912*AH912,"")</f>
        <v/>
      </c>
      <c r="AU912" s="120"/>
    </row>
    <row r="913" spans="1:47" ht="17.399999999999999" customHeight="1" thickBot="1" x14ac:dyDescent="0.35">
      <c r="A913" s="190" t="s">
        <v>573</v>
      </c>
      <c r="B913" s="191"/>
      <c r="C913" s="191"/>
      <c r="D913" s="192"/>
      <c r="E913" s="109" t="str">
        <f>IF(F913="◄","◄",IF(F913="ok","►",""))</f>
        <v>◄</v>
      </c>
      <c r="F913" s="110" t="str">
        <f>IF(F914&gt;0,"OK","◄")</f>
        <v>◄</v>
      </c>
      <c r="G913" s="111" t="str">
        <f t="shared" si="37"/>
        <v/>
      </c>
      <c r="H913" s="91">
        <v>28595</v>
      </c>
      <c r="I913" s="78" t="s">
        <v>43</v>
      </c>
      <c r="J913" s="23"/>
      <c r="K913" s="50" t="str">
        <f>IF(K914&gt;0,"","◄")</f>
        <v>◄</v>
      </c>
      <c r="L913" s="141"/>
      <c r="M913" s="141"/>
      <c r="N913" s="20"/>
      <c r="O913" s="50" t="str">
        <f>IF(O914&gt;0,"","◄")</f>
        <v>◄</v>
      </c>
      <c r="P913" s="3"/>
      <c r="Q913" s="4"/>
      <c r="R913" s="4"/>
      <c r="S913" s="50" t="str">
        <f>IF(S914&gt;0,"","◄")</f>
        <v>◄</v>
      </c>
      <c r="T913" s="4"/>
      <c r="U913" s="50" t="str">
        <f>IF(U914&gt;0,"","◄")</f>
        <v>◄</v>
      </c>
      <c r="V913" s="28"/>
      <c r="W913" s="4"/>
      <c r="X913" s="36" t="str">
        <f>IF(X914,"►","")</f>
        <v/>
      </c>
      <c r="Y913" s="142"/>
      <c r="Z913" s="142"/>
      <c r="AA913" s="4"/>
      <c r="AB913" s="36" t="str">
        <f>IF(AB914,"►","")</f>
        <v/>
      </c>
      <c r="AC913" s="4"/>
      <c r="AD913" s="4"/>
      <c r="AE913" s="4"/>
      <c r="AF913" s="36" t="str">
        <f>IF(AF914,"►","")</f>
        <v/>
      </c>
      <c r="AG913" s="4"/>
      <c r="AH913" s="36" t="str">
        <f>IF(AH914,"►","")</f>
        <v/>
      </c>
      <c r="AI913" s="14"/>
      <c r="AJ913" s="168" t="str">
        <f>IF(SUM(AJ914:AJ915)&gt;0,"◄","")</f>
        <v>◄</v>
      </c>
      <c r="AK913" s="169" t="s">
        <v>1742</v>
      </c>
      <c r="AL913" s="168" t="str">
        <f>IF(SUM(AL914:AL915)&gt;0,"◄","")</f>
        <v>◄</v>
      </c>
      <c r="AM913" s="170"/>
      <c r="AN913" s="168" t="str">
        <f>IF(SUM(AN914:AN915)&gt;0,"◄","")</f>
        <v>◄</v>
      </c>
      <c r="AO913" s="39" t="str">
        <f>IF(SUM(AO914:AO915)&gt;0,"►","")</f>
        <v/>
      </c>
      <c r="AP913" s="39" t="str">
        <f>IF(SUM(AP914:AP915)&gt;0,"►","")</f>
        <v/>
      </c>
      <c r="AQ913" s="39" t="str">
        <f>IF(SUM(AQ914:AQ915)&gt;0,"►","")</f>
        <v/>
      </c>
      <c r="AR913" s="40" t="str">
        <f>IF(SUM(AR914:AR915)&gt;0,"►","")</f>
        <v/>
      </c>
      <c r="AS913" s="19"/>
      <c r="AT913" s="19"/>
      <c r="AU913" s="120"/>
    </row>
    <row r="914" spans="1:47" ht="15" customHeight="1" thickBot="1" x14ac:dyDescent="0.35">
      <c r="A914" s="133"/>
      <c r="B914" s="79" t="s">
        <v>1314</v>
      </c>
      <c r="C914" s="82"/>
      <c r="D914" s="83"/>
      <c r="E914" s="112" t="str">
        <f>IF(F914&gt;0,"ok","◄")</f>
        <v>◄</v>
      </c>
      <c r="F914" s="113"/>
      <c r="G914" s="111" t="str">
        <f t="shared" si="37"/>
        <v/>
      </c>
      <c r="H914" s="203"/>
      <c r="I914" s="204"/>
      <c r="J914" s="159"/>
      <c r="K914" s="160"/>
      <c r="L914" s="161"/>
      <c r="M914" s="162"/>
      <c r="N914" s="163"/>
      <c r="O914" s="51"/>
      <c r="P914" s="58"/>
      <c r="Q914" s="59"/>
      <c r="R914" s="55"/>
      <c r="S914" s="52"/>
      <c r="T914" s="56"/>
      <c r="U914" s="52"/>
      <c r="V914" s="35"/>
      <c r="W914" s="164">
        <f>J914</f>
        <v>0</v>
      </c>
      <c r="X914" s="165"/>
      <c r="Y914" s="165"/>
      <c r="Z914" s="165"/>
      <c r="AA914" s="57">
        <f>N914</f>
        <v>0</v>
      </c>
      <c r="AB914" s="60"/>
      <c r="AC914" s="61"/>
      <c r="AD914" s="62"/>
      <c r="AE914" s="57">
        <f>R914</f>
        <v>0</v>
      </c>
      <c r="AF914" s="63"/>
      <c r="AG914" s="57">
        <f>T914</f>
        <v>0</v>
      </c>
      <c r="AH914" s="54"/>
      <c r="AI914" s="14"/>
      <c r="AJ914" s="171">
        <f>IF(K914+O914&gt;=2,0,IF(K914+O914=1,0,1))</f>
        <v>1</v>
      </c>
      <c r="AK914" s="172" t="str">
        <f>IF(K914+O914&gt;=2,0,IF(K914+O914=1,0,"or◄"))</f>
        <v>or◄</v>
      </c>
      <c r="AL914" s="173">
        <f>IF(K914+O914&gt;=1,"",IF(K914+O914&gt;=2,"",1))</f>
        <v>1</v>
      </c>
      <c r="AM914" s="174">
        <f>IF(S914&gt;=1,"",IF(S914&gt;=2,"",1))</f>
        <v>1</v>
      </c>
      <c r="AN914" s="173">
        <f>IF(U914&gt;=1,"",IF(U914&gt;=2,"",1))</f>
        <v>1</v>
      </c>
      <c r="AO914" s="175">
        <f>X914</f>
        <v>0</v>
      </c>
      <c r="AP914" s="22">
        <f>AB914</f>
        <v>0</v>
      </c>
      <c r="AQ914" s="22">
        <f>AF914</f>
        <v>0</v>
      </c>
      <c r="AR914" s="13">
        <f>AH914</f>
        <v>0</v>
      </c>
      <c r="AS914" s="10" t="str">
        <f>IF(SUM(K914,O914,S914,U914)&gt;0,J914*K914+N914*O914+R914*S914+T914*U914,"")</f>
        <v/>
      </c>
      <c r="AT914" s="41" t="str">
        <f>IF(SUM(X914,AB914,AF914,AH914)&gt;0,W914*X914+AA914*AB914+AE914*AF914+AG914*AH914,"")</f>
        <v/>
      </c>
      <c r="AU914" s="120"/>
    </row>
    <row r="915" spans="1:47" ht="14.4" customHeight="1" thickBot="1" x14ac:dyDescent="0.35">
      <c r="A915" s="90" t="s">
        <v>574</v>
      </c>
      <c r="B915" s="74"/>
      <c r="C915" s="75"/>
      <c r="D915" s="76"/>
      <c r="E915" s="109" t="str">
        <f>IF(F915="◄","◄",IF(F915="ok","►",""))</f>
        <v>◄</v>
      </c>
      <c r="F915" s="110" t="str">
        <f>IF(F916&gt;0,"OK","◄")</f>
        <v>◄</v>
      </c>
      <c r="G915" s="111" t="str">
        <f t="shared" si="37"/>
        <v/>
      </c>
      <c r="H915" s="91">
        <v>28616</v>
      </c>
      <c r="I915" s="78" t="s">
        <v>43</v>
      </c>
      <c r="J915" s="23"/>
      <c r="K915" s="50" t="str">
        <f>IF(K916&gt;0,"","◄")</f>
        <v>◄</v>
      </c>
      <c r="L915" s="141"/>
      <c r="M915" s="141"/>
      <c r="N915" s="20"/>
      <c r="O915" s="50" t="str">
        <f>IF(O916&gt;0,"","◄")</f>
        <v>◄</v>
      </c>
      <c r="P915" s="3"/>
      <c r="Q915" s="4"/>
      <c r="R915" s="4"/>
      <c r="S915" s="50" t="str">
        <f>IF(S916&gt;0,"","◄")</f>
        <v>◄</v>
      </c>
      <c r="T915" s="4"/>
      <c r="U915" s="50" t="str">
        <f>IF(U916&gt;0,"","◄")</f>
        <v>◄</v>
      </c>
      <c r="V915" s="28"/>
      <c r="W915" s="4"/>
      <c r="X915" s="36" t="str">
        <f>IF(X916,"►","")</f>
        <v/>
      </c>
      <c r="Y915" s="142"/>
      <c r="Z915" s="142"/>
      <c r="AA915" s="4"/>
      <c r="AB915" s="36" t="str">
        <f>IF(AB916,"►","")</f>
        <v/>
      </c>
      <c r="AC915" s="4"/>
      <c r="AD915" s="4"/>
      <c r="AE915" s="4"/>
      <c r="AF915" s="36" t="str">
        <f>IF(AF916,"►","")</f>
        <v/>
      </c>
      <c r="AG915" s="4"/>
      <c r="AH915" s="36" t="str">
        <f>IF(AH916,"►","")</f>
        <v/>
      </c>
      <c r="AI915" s="14"/>
      <c r="AJ915" s="168" t="str">
        <f>IF(SUM(AJ916:AJ917)&gt;0,"◄","")</f>
        <v>◄</v>
      </c>
      <c r="AK915" s="169" t="s">
        <v>1742</v>
      </c>
      <c r="AL915" s="168" t="str">
        <f>IF(SUM(AL916:AL917)&gt;0,"◄","")</f>
        <v>◄</v>
      </c>
      <c r="AM915" s="170"/>
      <c r="AN915" s="168" t="str">
        <f>IF(SUM(AN916:AN917)&gt;0,"◄","")</f>
        <v>◄</v>
      </c>
      <c r="AO915" s="39" t="str">
        <f>IF(SUM(AO916:AO917)&gt;0,"►","")</f>
        <v/>
      </c>
      <c r="AP915" s="39" t="str">
        <f>IF(SUM(AP916:AP917)&gt;0,"►","")</f>
        <v/>
      </c>
      <c r="AQ915" s="39" t="str">
        <f>IF(SUM(AQ916:AQ917)&gt;0,"►","")</f>
        <v/>
      </c>
      <c r="AR915" s="40" t="str">
        <f>IF(SUM(AR916:AR917)&gt;0,"►","")</f>
        <v/>
      </c>
      <c r="AS915" s="19"/>
      <c r="AT915" s="19"/>
      <c r="AU915" s="120"/>
    </row>
    <row r="916" spans="1:47" ht="15" customHeight="1" thickBot="1" x14ac:dyDescent="0.35">
      <c r="A916" s="133"/>
      <c r="B916" s="79" t="s">
        <v>1315</v>
      </c>
      <c r="C916" s="82"/>
      <c r="D916" s="83"/>
      <c r="E916" s="112" t="str">
        <f>IF(F916&gt;0,"ok","◄")</f>
        <v>◄</v>
      </c>
      <c r="F916" s="113"/>
      <c r="G916" s="111" t="str">
        <f t="shared" si="37"/>
        <v/>
      </c>
      <c r="H916" s="203"/>
      <c r="I916" s="204"/>
      <c r="J916" s="159"/>
      <c r="K916" s="160"/>
      <c r="L916" s="161"/>
      <c r="M916" s="162"/>
      <c r="N916" s="163"/>
      <c r="O916" s="51"/>
      <c r="P916" s="58"/>
      <c r="Q916" s="59"/>
      <c r="R916" s="55"/>
      <c r="S916" s="52"/>
      <c r="T916" s="56"/>
      <c r="U916" s="52"/>
      <c r="V916" s="35"/>
      <c r="W916" s="164">
        <f>J916</f>
        <v>0</v>
      </c>
      <c r="X916" s="165"/>
      <c r="Y916" s="165"/>
      <c r="Z916" s="165"/>
      <c r="AA916" s="57">
        <f>N916</f>
        <v>0</v>
      </c>
      <c r="AB916" s="60"/>
      <c r="AC916" s="61"/>
      <c r="AD916" s="62"/>
      <c r="AE916" s="57">
        <f>R916</f>
        <v>0</v>
      </c>
      <c r="AF916" s="63"/>
      <c r="AG916" s="57">
        <f>T916</f>
        <v>0</v>
      </c>
      <c r="AH916" s="54"/>
      <c r="AI916" s="14"/>
      <c r="AJ916" s="171">
        <f>IF(K916+O916&gt;=2,0,IF(K916+O916=1,0,1))</f>
        <v>1</v>
      </c>
      <c r="AK916" s="172" t="str">
        <f>IF(K916+O916&gt;=2,0,IF(K916+O916=1,0,"or◄"))</f>
        <v>or◄</v>
      </c>
      <c r="AL916" s="173">
        <f>IF(K916+O916&gt;=1,"",IF(K916+O916&gt;=2,"",1))</f>
        <v>1</v>
      </c>
      <c r="AM916" s="174">
        <f>IF(S916&gt;=1,"",IF(S916&gt;=2,"",1))</f>
        <v>1</v>
      </c>
      <c r="AN916" s="173">
        <f>IF(U916&gt;=1,"",IF(U916&gt;=2,"",1))</f>
        <v>1</v>
      </c>
      <c r="AO916" s="175">
        <f>X916</f>
        <v>0</v>
      </c>
      <c r="AP916" s="22">
        <f>AB916</f>
        <v>0</v>
      </c>
      <c r="AQ916" s="22">
        <f>AF916</f>
        <v>0</v>
      </c>
      <c r="AR916" s="13">
        <f>AH916</f>
        <v>0</v>
      </c>
      <c r="AS916" s="10" t="str">
        <f>IF(SUM(K916,O916,S916,U916)&gt;0,J916*K916+N916*O916+R916*S916+T916*U916,"")</f>
        <v/>
      </c>
      <c r="AT916" s="41" t="str">
        <f>IF(SUM(X916,AB916,AF916,AH916)&gt;0,W916*X916+AA916*AB916+AE916*AF916+AG916*AH916,"")</f>
        <v/>
      </c>
      <c r="AU916" s="120"/>
    </row>
    <row r="917" spans="1:47" ht="14.4" customHeight="1" thickBot="1" x14ac:dyDescent="0.35">
      <c r="A917" s="90" t="s">
        <v>575</v>
      </c>
      <c r="B917" s="74"/>
      <c r="C917" s="75"/>
      <c r="D917" s="76"/>
      <c r="E917" s="109" t="str">
        <f>IF(F917="◄","◄",IF(F917="ok","►",""))</f>
        <v>◄</v>
      </c>
      <c r="F917" s="110" t="str">
        <f>IF(F918&gt;0,"OK","◄")</f>
        <v>◄</v>
      </c>
      <c r="G917" s="111" t="str">
        <f t="shared" si="37"/>
        <v/>
      </c>
      <c r="H917" s="91">
        <v>28658</v>
      </c>
      <c r="I917" s="78" t="s">
        <v>43</v>
      </c>
      <c r="J917" s="23"/>
      <c r="K917" s="50" t="str">
        <f>IF(K918&gt;0,"","◄")</f>
        <v>◄</v>
      </c>
      <c r="L917" s="141"/>
      <c r="M917" s="141"/>
      <c r="N917" s="20"/>
      <c r="O917" s="50" t="str">
        <f>IF(O918&gt;0,"","◄")</f>
        <v>◄</v>
      </c>
      <c r="P917" s="3"/>
      <c r="Q917" s="4"/>
      <c r="R917" s="4"/>
      <c r="S917" s="50" t="str">
        <f>IF(S918&gt;0,"","◄")</f>
        <v>◄</v>
      </c>
      <c r="T917" s="4"/>
      <c r="U917" s="50" t="str">
        <f>IF(U918&gt;0,"","◄")</f>
        <v>◄</v>
      </c>
      <c r="V917" s="28"/>
      <c r="W917" s="4"/>
      <c r="X917" s="36" t="str">
        <f>IF(X918,"►","")</f>
        <v/>
      </c>
      <c r="Y917" s="142"/>
      <c r="Z917" s="142"/>
      <c r="AA917" s="4"/>
      <c r="AB917" s="36" t="str">
        <f>IF(AB918,"►","")</f>
        <v/>
      </c>
      <c r="AC917" s="4"/>
      <c r="AD917" s="4"/>
      <c r="AE917" s="4"/>
      <c r="AF917" s="36" t="str">
        <f>IF(AF918,"►","")</f>
        <v/>
      </c>
      <c r="AG917" s="4"/>
      <c r="AH917" s="36" t="str">
        <f>IF(AH918,"►","")</f>
        <v/>
      </c>
      <c r="AI917" s="14"/>
      <c r="AJ917" s="168" t="str">
        <f>IF(SUM(AJ918:AJ919)&gt;0,"◄","")</f>
        <v>◄</v>
      </c>
      <c r="AK917" s="169" t="s">
        <v>1742</v>
      </c>
      <c r="AL917" s="168" t="str">
        <f>IF(SUM(AL918:AL919)&gt;0,"◄","")</f>
        <v>◄</v>
      </c>
      <c r="AM917" s="170"/>
      <c r="AN917" s="168" t="str">
        <f>IF(SUM(AN918:AN919)&gt;0,"◄","")</f>
        <v>◄</v>
      </c>
      <c r="AO917" s="39" t="str">
        <f>IF(SUM(AO918:AO919)&gt;0,"►","")</f>
        <v/>
      </c>
      <c r="AP917" s="39" t="str">
        <f>IF(SUM(AP918:AP919)&gt;0,"►","")</f>
        <v/>
      </c>
      <c r="AQ917" s="39" t="str">
        <f>IF(SUM(AQ918:AQ919)&gt;0,"►","")</f>
        <v/>
      </c>
      <c r="AR917" s="40" t="str">
        <f>IF(SUM(AR918:AR919)&gt;0,"►","")</f>
        <v/>
      </c>
      <c r="AS917" s="19"/>
      <c r="AT917" s="19"/>
      <c r="AU917" s="120"/>
    </row>
    <row r="918" spans="1:47" ht="15" customHeight="1" thickBot="1" x14ac:dyDescent="0.35">
      <c r="A918" s="133"/>
      <c r="B918" s="79" t="s">
        <v>1316</v>
      </c>
      <c r="C918" s="82"/>
      <c r="D918" s="83"/>
      <c r="E918" s="112" t="str">
        <f>IF(F918&gt;0,"ok","◄")</f>
        <v>◄</v>
      </c>
      <c r="F918" s="113"/>
      <c r="G918" s="111" t="str">
        <f t="shared" si="37"/>
        <v/>
      </c>
      <c r="H918" s="203"/>
      <c r="I918" s="204"/>
      <c r="J918" s="159"/>
      <c r="K918" s="160"/>
      <c r="L918" s="161"/>
      <c r="M918" s="162"/>
      <c r="N918" s="163"/>
      <c r="O918" s="51"/>
      <c r="P918" s="58"/>
      <c r="Q918" s="59"/>
      <c r="R918" s="55"/>
      <c r="S918" s="52"/>
      <c r="T918" s="56"/>
      <c r="U918" s="52"/>
      <c r="V918" s="35"/>
      <c r="W918" s="164">
        <f>J918</f>
        <v>0</v>
      </c>
      <c r="X918" s="165"/>
      <c r="Y918" s="165"/>
      <c r="Z918" s="165"/>
      <c r="AA918" s="57">
        <f>N918</f>
        <v>0</v>
      </c>
      <c r="AB918" s="60"/>
      <c r="AC918" s="61"/>
      <c r="AD918" s="62"/>
      <c r="AE918" s="57">
        <f>R918</f>
        <v>0</v>
      </c>
      <c r="AF918" s="63"/>
      <c r="AG918" s="57">
        <f>T918</f>
        <v>0</v>
      </c>
      <c r="AH918" s="54"/>
      <c r="AI918" s="14"/>
      <c r="AJ918" s="171">
        <f>IF(K918+O918&gt;=2,0,IF(K918+O918=1,0,1))</f>
        <v>1</v>
      </c>
      <c r="AK918" s="172" t="str">
        <f>IF(K918+O918&gt;=2,0,IF(K918+O918=1,0,"or◄"))</f>
        <v>or◄</v>
      </c>
      <c r="AL918" s="173">
        <f>IF(K918+O918&gt;=1,"",IF(K918+O918&gt;=2,"",1))</f>
        <v>1</v>
      </c>
      <c r="AM918" s="174">
        <f>IF(S918&gt;=1,"",IF(S918&gt;=2,"",1))</f>
        <v>1</v>
      </c>
      <c r="AN918" s="173">
        <f>IF(U918&gt;=1,"",IF(U918&gt;=2,"",1))</f>
        <v>1</v>
      </c>
      <c r="AO918" s="175">
        <f>X918</f>
        <v>0</v>
      </c>
      <c r="AP918" s="22">
        <f>AB918</f>
        <v>0</v>
      </c>
      <c r="AQ918" s="22">
        <f>AF918</f>
        <v>0</v>
      </c>
      <c r="AR918" s="13">
        <f>AH918</f>
        <v>0</v>
      </c>
      <c r="AS918" s="10" t="str">
        <f>IF(SUM(K918,O918,S918,U918)&gt;0,J918*K918+N918*O918+R918*S918+T918*U918,"")</f>
        <v/>
      </c>
      <c r="AT918" s="41" t="str">
        <f>IF(SUM(X918,AB918,AF918,AH918)&gt;0,W918*X918+AA918*AB918+AE918*AF918+AG918*AH918,"")</f>
        <v/>
      </c>
      <c r="AU918" s="120"/>
    </row>
    <row r="919" spans="1:47" ht="30" customHeight="1" thickBot="1" x14ac:dyDescent="0.35">
      <c r="A919" s="209" t="s">
        <v>576</v>
      </c>
      <c r="B919" s="210"/>
      <c r="C919" s="210"/>
      <c r="D919" s="211"/>
      <c r="E919" s="109" t="str">
        <f>IF(F919="◄","◄",IF(F919="ok","►",""))</f>
        <v>◄</v>
      </c>
      <c r="F919" s="110" t="str">
        <f>IF(F920&gt;0,"OK","◄")</f>
        <v>◄</v>
      </c>
      <c r="G919" s="111" t="str">
        <f t="shared" si="37"/>
        <v/>
      </c>
      <c r="H919" s="91">
        <v>28712</v>
      </c>
      <c r="I919" s="78" t="s">
        <v>43</v>
      </c>
      <c r="J919" s="23"/>
      <c r="K919" s="50" t="str">
        <f>IF(K920&gt;0,"","◄")</f>
        <v>◄</v>
      </c>
      <c r="L919" s="141"/>
      <c r="M919" s="141"/>
      <c r="N919" s="20"/>
      <c r="O919" s="50" t="str">
        <f>IF(O920&gt;0,"","◄")</f>
        <v>◄</v>
      </c>
      <c r="P919" s="3"/>
      <c r="Q919" s="4"/>
      <c r="R919" s="4"/>
      <c r="S919" s="50" t="str">
        <f>IF(S920&gt;0,"","◄")</f>
        <v>◄</v>
      </c>
      <c r="T919" s="4"/>
      <c r="U919" s="50" t="str">
        <f>IF(U920&gt;0,"","◄")</f>
        <v>◄</v>
      </c>
      <c r="V919" s="28"/>
      <c r="W919" s="4"/>
      <c r="X919" s="36" t="str">
        <f>IF(X920,"►","")</f>
        <v/>
      </c>
      <c r="Y919" s="142"/>
      <c r="Z919" s="142"/>
      <c r="AA919" s="4"/>
      <c r="AB919" s="36" t="str">
        <f>IF(AB920,"►","")</f>
        <v/>
      </c>
      <c r="AC919" s="4"/>
      <c r="AD919" s="4"/>
      <c r="AE919" s="4"/>
      <c r="AF919" s="36" t="str">
        <f>IF(AF920,"►","")</f>
        <v/>
      </c>
      <c r="AG919" s="4"/>
      <c r="AH919" s="36" t="str">
        <f>IF(AH920,"►","")</f>
        <v/>
      </c>
      <c r="AI919" s="14"/>
      <c r="AJ919" s="168" t="str">
        <f>IF(SUM(AJ920:AJ921)&gt;0,"◄","")</f>
        <v>◄</v>
      </c>
      <c r="AK919" s="169" t="s">
        <v>1742</v>
      </c>
      <c r="AL919" s="168" t="str">
        <f>IF(SUM(AL920:AL921)&gt;0,"◄","")</f>
        <v>◄</v>
      </c>
      <c r="AM919" s="170"/>
      <c r="AN919" s="168" t="str">
        <f>IF(SUM(AN920:AN921)&gt;0,"◄","")</f>
        <v>◄</v>
      </c>
      <c r="AO919" s="39" t="str">
        <f>IF(SUM(AO920:AO921)&gt;0,"►","")</f>
        <v/>
      </c>
      <c r="AP919" s="39" t="str">
        <f>IF(SUM(AP920:AP921)&gt;0,"►","")</f>
        <v/>
      </c>
      <c r="AQ919" s="39" t="str">
        <f>IF(SUM(AQ920:AQ921)&gt;0,"►","")</f>
        <v/>
      </c>
      <c r="AR919" s="40" t="str">
        <f>IF(SUM(AR920:AR921)&gt;0,"►","")</f>
        <v/>
      </c>
      <c r="AS919" s="6"/>
      <c r="AT919" s="19"/>
      <c r="AU919" s="120"/>
    </row>
    <row r="920" spans="1:47" ht="15" customHeight="1" thickBot="1" x14ac:dyDescent="0.35">
      <c r="A920" s="133"/>
      <c r="B920" s="79" t="s">
        <v>1317</v>
      </c>
      <c r="C920" s="82"/>
      <c r="D920" s="83"/>
      <c r="E920" s="112" t="str">
        <f>IF(F920&gt;0,"ok","◄")</f>
        <v>◄</v>
      </c>
      <c r="F920" s="113"/>
      <c r="G920" s="111" t="str">
        <f t="shared" si="37"/>
        <v/>
      </c>
      <c r="H920" s="203"/>
      <c r="I920" s="204"/>
      <c r="J920" s="159"/>
      <c r="K920" s="160"/>
      <c r="L920" s="161"/>
      <c r="M920" s="162"/>
      <c r="N920" s="163"/>
      <c r="O920" s="51"/>
      <c r="P920" s="58"/>
      <c r="Q920" s="59"/>
      <c r="R920" s="55"/>
      <c r="S920" s="52"/>
      <c r="T920" s="56"/>
      <c r="U920" s="52"/>
      <c r="V920" s="35"/>
      <c r="W920" s="164">
        <f>J920</f>
        <v>0</v>
      </c>
      <c r="X920" s="165"/>
      <c r="Y920" s="165"/>
      <c r="Z920" s="165"/>
      <c r="AA920" s="57">
        <f>N920</f>
        <v>0</v>
      </c>
      <c r="AB920" s="60"/>
      <c r="AC920" s="61"/>
      <c r="AD920" s="62"/>
      <c r="AE920" s="57">
        <f>R920</f>
        <v>0</v>
      </c>
      <c r="AF920" s="63"/>
      <c r="AG920" s="57">
        <f>T920</f>
        <v>0</v>
      </c>
      <c r="AH920" s="54"/>
      <c r="AI920" s="14"/>
      <c r="AJ920" s="171">
        <f>IF(K920+O920&gt;=2,0,IF(K920+O920=1,0,1))</f>
        <v>1</v>
      </c>
      <c r="AK920" s="172" t="str">
        <f>IF(K920+O920&gt;=2,0,IF(K920+O920=1,0,"or◄"))</f>
        <v>or◄</v>
      </c>
      <c r="AL920" s="173">
        <f>IF(K920+O920&gt;=1,"",IF(K920+O920&gt;=2,"",1))</f>
        <v>1</v>
      </c>
      <c r="AM920" s="174">
        <f>IF(S920&gt;=1,"",IF(S920&gt;=2,"",1))</f>
        <v>1</v>
      </c>
      <c r="AN920" s="173">
        <f>IF(U920&gt;=1,"",IF(U920&gt;=2,"",1))</f>
        <v>1</v>
      </c>
      <c r="AO920" s="175">
        <f>X920</f>
        <v>0</v>
      </c>
      <c r="AP920" s="22">
        <f>AB920</f>
        <v>0</v>
      </c>
      <c r="AQ920" s="22">
        <f>AF920</f>
        <v>0</v>
      </c>
      <c r="AR920" s="13">
        <f>AH920</f>
        <v>0</v>
      </c>
      <c r="AS920" s="10" t="str">
        <f>IF(SUM(K920,O920,S920,U920)&gt;0,J920*K920+N920*O920+R920*S920+T920*U920,"")</f>
        <v/>
      </c>
      <c r="AT920" s="41" t="str">
        <f>IF(SUM(X920,AB920,AF920,AH920)&gt;0,W920*X920+AA920*AB920+AE920*AF920+AG920*AH920,"")</f>
        <v/>
      </c>
      <c r="AU920" s="120"/>
    </row>
    <row r="921" spans="1:47" ht="29.4" customHeight="1" x14ac:dyDescent="0.3">
      <c r="A921" s="209" t="s">
        <v>576</v>
      </c>
      <c r="B921" s="210"/>
      <c r="C921" s="210"/>
      <c r="D921" s="211"/>
      <c r="E921" s="111" t="str">
        <f>IF(AND(F921="◄",G921="►"),"◄?►",IF(F921="◄","◄",IF(G921="►","►","")))</f>
        <v/>
      </c>
      <c r="F921" s="111" t="str">
        <f>IF(AND(G921="◄",H923="►"),"◄?►",IF(G921="◄","◄",IF(H923="►","►","")))</f>
        <v/>
      </c>
      <c r="G921" s="111" t="str">
        <f t="shared" si="37"/>
        <v/>
      </c>
      <c r="H921" s="91">
        <v>28730</v>
      </c>
      <c r="I921" s="78" t="s">
        <v>43</v>
      </c>
      <c r="J921" s="260"/>
      <c r="K921" s="260"/>
      <c r="L921" s="260"/>
      <c r="M921" s="260"/>
      <c r="N921" s="260"/>
      <c r="O921" s="260"/>
      <c r="P921" s="260"/>
      <c r="Q921" s="260"/>
      <c r="R921" s="260"/>
      <c r="S921" s="260"/>
      <c r="T921" s="260"/>
      <c r="U921" s="260"/>
      <c r="V921" s="260"/>
      <c r="W921" s="260"/>
      <c r="X921" s="260"/>
      <c r="Y921" s="260"/>
      <c r="Z921" s="260"/>
      <c r="AA921" s="260"/>
      <c r="AB921" s="260"/>
      <c r="AC921" s="260"/>
      <c r="AD921" s="260"/>
      <c r="AE921" s="260"/>
      <c r="AF921" s="260"/>
      <c r="AG921" s="260"/>
      <c r="AH921" s="260"/>
      <c r="AI921" s="260"/>
      <c r="AJ921" s="260"/>
      <c r="AK921" s="260"/>
      <c r="AL921" s="260"/>
      <c r="AM921" s="260"/>
      <c r="AN921" s="260"/>
      <c r="AO921" s="260"/>
      <c r="AP921" s="260"/>
      <c r="AQ921" s="260"/>
      <c r="AR921" s="260"/>
      <c r="AS921" s="260"/>
      <c r="AT921" s="260"/>
      <c r="AU921" s="120"/>
    </row>
    <row r="922" spans="1:47" ht="14.4" customHeight="1" x14ac:dyDescent="0.3">
      <c r="A922" s="133"/>
      <c r="B922" s="79" t="s">
        <v>1317</v>
      </c>
      <c r="C922" s="82"/>
      <c r="D922" s="83"/>
      <c r="E922" s="112"/>
      <c r="F922" s="114" t="s">
        <v>1785</v>
      </c>
      <c r="G922" s="111" t="str">
        <f t="shared" si="37"/>
        <v/>
      </c>
      <c r="H922" s="203"/>
      <c r="I922" s="204"/>
      <c r="J922" s="261"/>
      <c r="K922" s="261"/>
      <c r="L922" s="261"/>
      <c r="M922" s="261"/>
      <c r="N922" s="261"/>
      <c r="O922" s="261"/>
      <c r="P922" s="261"/>
      <c r="Q922" s="261"/>
      <c r="R922" s="261"/>
      <c r="S922" s="261"/>
      <c r="T922" s="261"/>
      <c r="U922" s="261"/>
      <c r="V922" s="261"/>
      <c r="W922" s="261"/>
      <c r="X922" s="261"/>
      <c r="Y922" s="261"/>
      <c r="Z922" s="261"/>
      <c r="AA922" s="261"/>
      <c r="AB922" s="261"/>
      <c r="AC922" s="261"/>
      <c r="AD922" s="261"/>
      <c r="AE922" s="261"/>
      <c r="AF922" s="261"/>
      <c r="AG922" s="261"/>
      <c r="AH922" s="261"/>
      <c r="AI922" s="261"/>
      <c r="AJ922" s="261"/>
      <c r="AK922" s="261"/>
      <c r="AL922" s="261"/>
      <c r="AM922" s="261"/>
      <c r="AN922" s="261"/>
      <c r="AO922" s="261"/>
      <c r="AP922" s="261"/>
      <c r="AQ922" s="261"/>
      <c r="AR922" s="261"/>
      <c r="AS922" s="261"/>
      <c r="AT922" s="261"/>
      <c r="AU922" s="120"/>
    </row>
    <row r="923" spans="1:47" ht="14.4" customHeight="1" x14ac:dyDescent="0.3">
      <c r="A923" s="90" t="s">
        <v>577</v>
      </c>
      <c r="B923" s="74"/>
      <c r="C923" s="75"/>
      <c r="D923" s="76"/>
      <c r="E923" s="111" t="str">
        <f>IF(AND(F923="◄",G923="►"),"◄?►",IF(F923="◄","◄",IF(G923="►","►","")))</f>
        <v/>
      </c>
      <c r="F923" s="111" t="str">
        <f>IF(AND(G923="◄",H925="►"),"◄?►",IF(G923="◄","◄",IF(H925="►","►","")))</f>
        <v/>
      </c>
      <c r="G923" s="111" t="str">
        <f t="shared" si="37"/>
        <v/>
      </c>
      <c r="H923" s="91">
        <v>28730</v>
      </c>
      <c r="I923" s="78" t="s">
        <v>43</v>
      </c>
      <c r="J923" s="260"/>
      <c r="K923" s="260"/>
      <c r="L923" s="260"/>
      <c r="M923" s="260"/>
      <c r="N923" s="260"/>
      <c r="O923" s="260"/>
      <c r="P923" s="260"/>
      <c r="Q923" s="260"/>
      <c r="R923" s="260"/>
      <c r="S923" s="260"/>
      <c r="T923" s="260"/>
      <c r="U923" s="260"/>
      <c r="V923" s="260"/>
      <c r="W923" s="260"/>
      <c r="X923" s="260"/>
      <c r="Y923" s="260"/>
      <c r="Z923" s="260"/>
      <c r="AA923" s="260"/>
      <c r="AB923" s="260"/>
      <c r="AC923" s="260"/>
      <c r="AD923" s="260"/>
      <c r="AE923" s="260"/>
      <c r="AF923" s="260"/>
      <c r="AG923" s="260"/>
      <c r="AH923" s="260"/>
      <c r="AI923" s="260"/>
      <c r="AJ923" s="260"/>
      <c r="AK923" s="260"/>
      <c r="AL923" s="260"/>
      <c r="AM923" s="260"/>
      <c r="AN923" s="260"/>
      <c r="AO923" s="260"/>
      <c r="AP923" s="260"/>
      <c r="AQ923" s="260"/>
      <c r="AR923" s="260"/>
      <c r="AS923" s="260"/>
      <c r="AT923" s="260"/>
      <c r="AU923" s="120"/>
    </row>
    <row r="924" spans="1:47" ht="14.4" customHeight="1" x14ac:dyDescent="0.3">
      <c r="A924" s="133"/>
      <c r="B924" s="79" t="s">
        <v>1317</v>
      </c>
      <c r="C924" s="82"/>
      <c r="D924" s="83"/>
      <c r="E924" s="112"/>
      <c r="F924" s="114" t="s">
        <v>1785</v>
      </c>
      <c r="G924" s="111" t="str">
        <f t="shared" si="37"/>
        <v/>
      </c>
      <c r="H924" s="203"/>
      <c r="I924" s="204"/>
      <c r="J924" s="261"/>
      <c r="K924" s="261"/>
      <c r="L924" s="261"/>
      <c r="M924" s="261"/>
      <c r="N924" s="261"/>
      <c r="O924" s="261"/>
      <c r="P924" s="261"/>
      <c r="Q924" s="261"/>
      <c r="R924" s="261"/>
      <c r="S924" s="261"/>
      <c r="T924" s="261"/>
      <c r="U924" s="261"/>
      <c r="V924" s="261"/>
      <c r="W924" s="261"/>
      <c r="X924" s="261"/>
      <c r="Y924" s="261"/>
      <c r="Z924" s="261"/>
      <c r="AA924" s="261"/>
      <c r="AB924" s="261"/>
      <c r="AC924" s="261"/>
      <c r="AD924" s="261"/>
      <c r="AE924" s="261"/>
      <c r="AF924" s="261"/>
      <c r="AG924" s="261"/>
      <c r="AH924" s="261"/>
      <c r="AI924" s="261"/>
      <c r="AJ924" s="261"/>
      <c r="AK924" s="261"/>
      <c r="AL924" s="261"/>
      <c r="AM924" s="261"/>
      <c r="AN924" s="261"/>
      <c r="AO924" s="261"/>
      <c r="AP924" s="261"/>
      <c r="AQ924" s="261"/>
      <c r="AR924" s="261"/>
      <c r="AS924" s="261"/>
      <c r="AT924" s="261"/>
      <c r="AU924" s="120"/>
    </row>
    <row r="925" spans="1:47" ht="14.4" customHeight="1" x14ac:dyDescent="0.3">
      <c r="A925" s="90" t="s">
        <v>578</v>
      </c>
      <c r="B925" s="74"/>
      <c r="C925" s="75"/>
      <c r="D925" s="76"/>
      <c r="E925" s="111" t="str">
        <f>IF(AND(F925="◄",G925="►"),"◄?►",IF(F925="◄","◄",IF(G925="►","►","")))</f>
        <v/>
      </c>
      <c r="F925" s="111" t="str">
        <f>IF(AND(G925="◄",H927="►"),"◄?►",IF(G925="◄","◄",IF(H927="►","►","")))</f>
        <v/>
      </c>
      <c r="G925" s="111" t="str">
        <f t="shared" si="37"/>
        <v/>
      </c>
      <c r="H925" s="91">
        <v>28749</v>
      </c>
      <c r="I925" s="78" t="s">
        <v>43</v>
      </c>
      <c r="J925" s="260"/>
      <c r="K925" s="260"/>
      <c r="L925" s="260"/>
      <c r="M925" s="260"/>
      <c r="N925" s="260"/>
      <c r="O925" s="260"/>
      <c r="P925" s="260"/>
      <c r="Q925" s="260"/>
      <c r="R925" s="260"/>
      <c r="S925" s="260"/>
      <c r="T925" s="260"/>
      <c r="U925" s="260"/>
      <c r="V925" s="260"/>
      <c r="W925" s="260"/>
      <c r="X925" s="260"/>
      <c r="Y925" s="260"/>
      <c r="Z925" s="260"/>
      <c r="AA925" s="260"/>
      <c r="AB925" s="260"/>
      <c r="AC925" s="260"/>
      <c r="AD925" s="260"/>
      <c r="AE925" s="260"/>
      <c r="AF925" s="260"/>
      <c r="AG925" s="260"/>
      <c r="AH925" s="260"/>
      <c r="AI925" s="260"/>
      <c r="AJ925" s="260"/>
      <c r="AK925" s="260"/>
      <c r="AL925" s="260"/>
      <c r="AM925" s="260"/>
      <c r="AN925" s="260"/>
      <c r="AO925" s="260"/>
      <c r="AP925" s="260"/>
      <c r="AQ925" s="260"/>
      <c r="AR925" s="260"/>
      <c r="AS925" s="260"/>
      <c r="AT925" s="260"/>
      <c r="AU925" s="120"/>
    </row>
    <row r="926" spans="1:47" ht="15" customHeight="1" x14ac:dyDescent="0.3">
      <c r="A926" s="133"/>
      <c r="B926" s="79" t="s">
        <v>1317</v>
      </c>
      <c r="C926" s="82"/>
      <c r="D926" s="83"/>
      <c r="E926" s="112"/>
      <c r="F926" s="114" t="s">
        <v>1785</v>
      </c>
      <c r="G926" s="111" t="str">
        <f t="shared" si="37"/>
        <v/>
      </c>
      <c r="H926" s="203"/>
      <c r="I926" s="204"/>
      <c r="J926" s="261"/>
      <c r="K926" s="261"/>
      <c r="L926" s="261"/>
      <c r="M926" s="261"/>
      <c r="N926" s="261"/>
      <c r="O926" s="261"/>
      <c r="P926" s="261"/>
      <c r="Q926" s="261"/>
      <c r="R926" s="261"/>
      <c r="S926" s="261"/>
      <c r="T926" s="261"/>
      <c r="U926" s="261"/>
      <c r="V926" s="261"/>
      <c r="W926" s="261"/>
      <c r="X926" s="261"/>
      <c r="Y926" s="261"/>
      <c r="Z926" s="261"/>
      <c r="AA926" s="261"/>
      <c r="AB926" s="261"/>
      <c r="AC926" s="261"/>
      <c r="AD926" s="261"/>
      <c r="AE926" s="261"/>
      <c r="AF926" s="261"/>
      <c r="AG926" s="261"/>
      <c r="AH926" s="261"/>
      <c r="AI926" s="261"/>
      <c r="AJ926" s="261"/>
      <c r="AK926" s="261"/>
      <c r="AL926" s="261"/>
      <c r="AM926" s="261"/>
      <c r="AN926" s="261"/>
      <c r="AO926" s="261"/>
      <c r="AP926" s="261"/>
      <c r="AQ926" s="261"/>
      <c r="AR926" s="261"/>
      <c r="AS926" s="261"/>
      <c r="AT926" s="261"/>
      <c r="AU926" s="120"/>
    </row>
    <row r="927" spans="1:47" ht="14.4" customHeight="1" x14ac:dyDescent="0.3">
      <c r="A927" s="190" t="s">
        <v>579</v>
      </c>
      <c r="B927" s="191"/>
      <c r="C927" s="191"/>
      <c r="D927" s="192"/>
      <c r="E927" s="111" t="str">
        <f>IF(AND(F927="◄",G927="►"),"◄?►",IF(F927="◄","◄",IF(G927="►","►","")))</f>
        <v/>
      </c>
      <c r="F927" s="111" t="str">
        <f>IF(AND(G927="◄",H929="►"),"◄?►",IF(G927="◄","◄",IF(H929="►","►","")))</f>
        <v/>
      </c>
      <c r="G927" s="111" t="str">
        <f t="shared" si="37"/>
        <v/>
      </c>
      <c r="H927" s="91">
        <v>28758</v>
      </c>
      <c r="I927" s="78" t="s">
        <v>43</v>
      </c>
      <c r="J927" s="260"/>
      <c r="K927" s="260"/>
      <c r="L927" s="260"/>
      <c r="M927" s="260"/>
      <c r="N927" s="260"/>
      <c r="O927" s="260"/>
      <c r="P927" s="260"/>
      <c r="Q927" s="260"/>
      <c r="R927" s="260"/>
      <c r="S927" s="260"/>
      <c r="T927" s="260"/>
      <c r="U927" s="260"/>
      <c r="V927" s="260"/>
      <c r="W927" s="260"/>
      <c r="X927" s="260"/>
      <c r="Y927" s="260"/>
      <c r="Z927" s="260"/>
      <c r="AA927" s="260"/>
      <c r="AB927" s="260"/>
      <c r="AC927" s="260"/>
      <c r="AD927" s="260"/>
      <c r="AE927" s="260"/>
      <c r="AF927" s="260"/>
      <c r="AG927" s="260"/>
      <c r="AH927" s="260"/>
      <c r="AI927" s="260"/>
      <c r="AJ927" s="260"/>
      <c r="AK927" s="260"/>
      <c r="AL927" s="260"/>
      <c r="AM927" s="260"/>
      <c r="AN927" s="260"/>
      <c r="AO927" s="260"/>
      <c r="AP927" s="260"/>
      <c r="AQ927" s="260"/>
      <c r="AR927" s="260"/>
      <c r="AS927" s="260"/>
      <c r="AT927" s="260"/>
      <c r="AU927" s="120"/>
    </row>
    <row r="928" spans="1:47" ht="15" customHeight="1" thickBot="1" x14ac:dyDescent="0.35">
      <c r="A928" s="133"/>
      <c r="B928" s="79" t="s">
        <v>1317</v>
      </c>
      <c r="C928" s="82"/>
      <c r="D928" s="83"/>
      <c r="E928" s="112"/>
      <c r="F928" s="114" t="s">
        <v>1785</v>
      </c>
      <c r="G928" s="111" t="str">
        <f t="shared" si="37"/>
        <v/>
      </c>
      <c r="H928" s="203"/>
      <c r="I928" s="204"/>
      <c r="J928" s="261"/>
      <c r="K928" s="261"/>
      <c r="L928" s="261"/>
      <c r="M928" s="261"/>
      <c r="N928" s="261"/>
      <c r="O928" s="261"/>
      <c r="P928" s="261"/>
      <c r="Q928" s="261"/>
      <c r="R928" s="261"/>
      <c r="S928" s="261"/>
      <c r="T928" s="261"/>
      <c r="U928" s="261"/>
      <c r="V928" s="261"/>
      <c r="W928" s="261"/>
      <c r="X928" s="261"/>
      <c r="Y928" s="261"/>
      <c r="Z928" s="261"/>
      <c r="AA928" s="261"/>
      <c r="AB928" s="261"/>
      <c r="AC928" s="261"/>
      <c r="AD928" s="261"/>
      <c r="AE928" s="261"/>
      <c r="AF928" s="261"/>
      <c r="AG928" s="261"/>
      <c r="AH928" s="261"/>
      <c r="AI928" s="261"/>
      <c r="AJ928" s="261"/>
      <c r="AK928" s="261"/>
      <c r="AL928" s="261"/>
      <c r="AM928" s="261"/>
      <c r="AN928" s="261"/>
      <c r="AO928" s="261"/>
      <c r="AP928" s="261"/>
      <c r="AQ928" s="261"/>
      <c r="AR928" s="261"/>
      <c r="AS928" s="261"/>
      <c r="AT928" s="261"/>
      <c r="AU928" s="120"/>
    </row>
    <row r="929" spans="1:47" ht="14.4" customHeight="1" thickBot="1" x14ac:dyDescent="0.35">
      <c r="A929" s="90" t="s">
        <v>580</v>
      </c>
      <c r="B929" s="74"/>
      <c r="C929" s="75"/>
      <c r="D929" s="76"/>
      <c r="E929" s="109" t="str">
        <f>IF(F929="◄","◄",IF(F929="ok","►",""))</f>
        <v>◄</v>
      </c>
      <c r="F929" s="110" t="str">
        <f>IF(F930&gt;0,"OK","◄")</f>
        <v>◄</v>
      </c>
      <c r="G929" s="111" t="str">
        <f t="shared" si="37"/>
        <v/>
      </c>
      <c r="H929" s="91">
        <v>28770</v>
      </c>
      <c r="I929" s="78" t="s">
        <v>43</v>
      </c>
      <c r="J929" s="23"/>
      <c r="K929" s="50" t="str">
        <f>IF(K930&gt;0,"","◄")</f>
        <v>◄</v>
      </c>
      <c r="L929" s="141"/>
      <c r="M929" s="141"/>
      <c r="N929" s="20"/>
      <c r="O929" s="50" t="str">
        <f>IF(O930&gt;0,"","◄")</f>
        <v>◄</v>
      </c>
      <c r="P929" s="3"/>
      <c r="Q929" s="4"/>
      <c r="R929" s="4"/>
      <c r="S929" s="50" t="str">
        <f>IF(S930&gt;0,"","◄")</f>
        <v>◄</v>
      </c>
      <c r="T929" s="4"/>
      <c r="U929" s="50" t="str">
        <f>IF(U930&gt;0,"","◄")</f>
        <v>◄</v>
      </c>
      <c r="V929" s="28"/>
      <c r="W929" s="4"/>
      <c r="X929" s="36" t="str">
        <f>IF(X930,"►","")</f>
        <v/>
      </c>
      <c r="Y929" s="142"/>
      <c r="Z929" s="142"/>
      <c r="AA929" s="4"/>
      <c r="AB929" s="36" t="str">
        <f>IF(AB930,"►","")</f>
        <v/>
      </c>
      <c r="AC929" s="4"/>
      <c r="AD929" s="4"/>
      <c r="AE929" s="4"/>
      <c r="AF929" s="36" t="str">
        <f>IF(AF930,"►","")</f>
        <v/>
      </c>
      <c r="AG929" s="4"/>
      <c r="AH929" s="36" t="str">
        <f>IF(AH930,"►","")</f>
        <v/>
      </c>
      <c r="AI929" s="14"/>
      <c r="AJ929" s="168" t="str">
        <f>IF(SUM(AJ930:AJ931)&gt;0,"◄","")</f>
        <v>◄</v>
      </c>
      <c r="AK929" s="169" t="s">
        <v>1742</v>
      </c>
      <c r="AL929" s="168" t="str">
        <f>IF(SUM(AL930:AL931)&gt;0,"◄","")</f>
        <v>◄</v>
      </c>
      <c r="AM929" s="170"/>
      <c r="AN929" s="168" t="str">
        <f>IF(SUM(AN930:AN931)&gt;0,"◄","")</f>
        <v>◄</v>
      </c>
      <c r="AO929" s="39" t="str">
        <f>IF(SUM(AO930:AO931)&gt;0,"►","")</f>
        <v/>
      </c>
      <c r="AP929" s="39" t="str">
        <f>IF(SUM(AP930:AP931)&gt;0,"►","")</f>
        <v/>
      </c>
      <c r="AQ929" s="39" t="str">
        <f>IF(SUM(AQ930:AQ931)&gt;0,"►","")</f>
        <v/>
      </c>
      <c r="AR929" s="40" t="str">
        <f>IF(SUM(AR930:AR931)&gt;0,"►","")</f>
        <v/>
      </c>
      <c r="AS929" s="19"/>
      <c r="AT929" s="19"/>
      <c r="AU929" s="120"/>
    </row>
    <row r="930" spans="1:47" ht="15" customHeight="1" thickBot="1" x14ac:dyDescent="0.35">
      <c r="A930" s="133"/>
      <c r="B930" s="79" t="s">
        <v>1318</v>
      </c>
      <c r="C930" s="82"/>
      <c r="D930" s="83"/>
      <c r="E930" s="112" t="str">
        <f>IF(F930&gt;0,"ok","◄")</f>
        <v>◄</v>
      </c>
      <c r="F930" s="113"/>
      <c r="G930" s="111" t="str">
        <f t="shared" si="37"/>
        <v/>
      </c>
      <c r="H930" s="203"/>
      <c r="I930" s="204"/>
      <c r="J930" s="159"/>
      <c r="K930" s="160"/>
      <c r="L930" s="161"/>
      <c r="M930" s="162"/>
      <c r="N930" s="163"/>
      <c r="O930" s="51"/>
      <c r="P930" s="58"/>
      <c r="Q930" s="59"/>
      <c r="R930" s="55"/>
      <c r="S930" s="52"/>
      <c r="T930" s="56"/>
      <c r="U930" s="52"/>
      <c r="V930" s="35"/>
      <c r="W930" s="164">
        <f>J930</f>
        <v>0</v>
      </c>
      <c r="X930" s="165"/>
      <c r="Y930" s="165"/>
      <c r="Z930" s="165"/>
      <c r="AA930" s="57">
        <f>N930</f>
        <v>0</v>
      </c>
      <c r="AB930" s="60"/>
      <c r="AC930" s="61"/>
      <c r="AD930" s="62"/>
      <c r="AE930" s="57">
        <f>R930</f>
        <v>0</v>
      </c>
      <c r="AF930" s="63"/>
      <c r="AG930" s="57">
        <f>T930</f>
        <v>0</v>
      </c>
      <c r="AH930" s="54"/>
      <c r="AI930" s="14"/>
      <c r="AJ930" s="171">
        <f>IF(K930+O930&gt;=2,0,IF(K930+O930=1,0,1))</f>
        <v>1</v>
      </c>
      <c r="AK930" s="172" t="str">
        <f>IF(K930+O930&gt;=2,0,IF(K930+O930=1,0,"or◄"))</f>
        <v>or◄</v>
      </c>
      <c r="AL930" s="173">
        <f>IF(K930+O930&gt;=1,"",IF(K930+O930&gt;=2,"",1))</f>
        <v>1</v>
      </c>
      <c r="AM930" s="174">
        <f>IF(S930&gt;=1,"",IF(S930&gt;=2,"",1))</f>
        <v>1</v>
      </c>
      <c r="AN930" s="173">
        <f>IF(U930&gt;=1,"",IF(U930&gt;=2,"",1))</f>
        <v>1</v>
      </c>
      <c r="AO930" s="175">
        <f>X930</f>
        <v>0</v>
      </c>
      <c r="AP930" s="22">
        <f>AB930</f>
        <v>0</v>
      </c>
      <c r="AQ930" s="22">
        <f>AF930</f>
        <v>0</v>
      </c>
      <c r="AR930" s="13">
        <f>AH930</f>
        <v>0</v>
      </c>
      <c r="AS930" s="10" t="str">
        <f>IF(SUM(K930,O930,S930,U930)&gt;0,J930*K930+N930*O930+R930*S930+T930*U930,"")</f>
        <v/>
      </c>
      <c r="AT930" s="41" t="str">
        <f>IF(SUM(X930,AB930,AF930,AH930)&gt;0,W930*X930+AA930*AB930+AE930*AF930+AG930*AH930,"")</f>
        <v/>
      </c>
      <c r="AU930" s="120"/>
    </row>
    <row r="931" spans="1:47" ht="14.4" customHeight="1" thickBot="1" x14ac:dyDescent="0.35">
      <c r="A931" s="90" t="s">
        <v>581</v>
      </c>
      <c r="B931" s="74"/>
      <c r="C931" s="75"/>
      <c r="D931" s="76"/>
      <c r="E931" s="109" t="str">
        <f>IF(F931="◄","◄",IF(F931="ok","►",""))</f>
        <v>◄</v>
      </c>
      <c r="F931" s="110" t="str">
        <f>IF(F932&gt;0,"OK","◄")</f>
        <v>◄</v>
      </c>
      <c r="G931" s="111" t="str">
        <f t="shared" si="37"/>
        <v/>
      </c>
      <c r="H931" s="91">
        <v>28777</v>
      </c>
      <c r="I931" s="78" t="s">
        <v>43</v>
      </c>
      <c r="J931" s="23"/>
      <c r="K931" s="50" t="str">
        <f>IF(K932&gt;0,"","◄")</f>
        <v>◄</v>
      </c>
      <c r="L931" s="141"/>
      <c r="M931" s="141"/>
      <c r="N931" s="20"/>
      <c r="O931" s="50" t="str">
        <f>IF(O932&gt;0,"","◄")</f>
        <v>◄</v>
      </c>
      <c r="P931" s="3"/>
      <c r="Q931" s="4"/>
      <c r="R931" s="4"/>
      <c r="S931" s="50" t="str">
        <f>IF(S932&gt;0,"","◄")</f>
        <v>◄</v>
      </c>
      <c r="T931" s="4"/>
      <c r="U931" s="50" t="str">
        <f>IF(U932&gt;0,"","◄")</f>
        <v>◄</v>
      </c>
      <c r="V931" s="28"/>
      <c r="W931" s="4"/>
      <c r="X931" s="36" t="str">
        <f>IF(X932,"►","")</f>
        <v/>
      </c>
      <c r="Y931" s="142"/>
      <c r="Z931" s="142"/>
      <c r="AA931" s="4"/>
      <c r="AB931" s="36" t="str">
        <f>IF(AB932,"►","")</f>
        <v/>
      </c>
      <c r="AC931" s="4"/>
      <c r="AD931" s="4"/>
      <c r="AE931" s="4"/>
      <c r="AF931" s="36" t="str">
        <f>IF(AF932,"►","")</f>
        <v/>
      </c>
      <c r="AG931" s="4"/>
      <c r="AH931" s="36" t="str">
        <f>IF(AH932,"►","")</f>
        <v/>
      </c>
      <c r="AI931" s="14"/>
      <c r="AJ931" s="168" t="str">
        <f>IF(SUM(AJ932:AJ933)&gt;0,"◄","")</f>
        <v>◄</v>
      </c>
      <c r="AK931" s="169" t="s">
        <v>1742</v>
      </c>
      <c r="AL931" s="168" t="str">
        <f>IF(SUM(AL932:AL933)&gt;0,"◄","")</f>
        <v>◄</v>
      </c>
      <c r="AM931" s="170"/>
      <c r="AN931" s="168" t="str">
        <f>IF(SUM(AN932:AN933)&gt;0,"◄","")</f>
        <v>◄</v>
      </c>
      <c r="AO931" s="39" t="str">
        <f>IF(SUM(AO932:AO933)&gt;0,"►","")</f>
        <v/>
      </c>
      <c r="AP931" s="39" t="str">
        <f>IF(SUM(AP932:AP933)&gt;0,"►","")</f>
        <v/>
      </c>
      <c r="AQ931" s="39" t="str">
        <f>IF(SUM(AQ932:AQ933)&gt;0,"►","")</f>
        <v/>
      </c>
      <c r="AR931" s="40" t="str">
        <f>IF(SUM(AR932:AR933)&gt;0,"►","")</f>
        <v/>
      </c>
      <c r="AS931" s="19"/>
      <c r="AT931" s="19"/>
      <c r="AU931" s="120"/>
    </row>
    <row r="932" spans="1:47" ht="15" customHeight="1" thickBot="1" x14ac:dyDescent="0.35">
      <c r="A932" s="133"/>
      <c r="B932" s="79" t="s">
        <v>1319</v>
      </c>
      <c r="C932" s="82"/>
      <c r="D932" s="83"/>
      <c r="E932" s="112" t="str">
        <f>IF(F932&gt;0,"ok","◄")</f>
        <v>◄</v>
      </c>
      <c r="F932" s="113"/>
      <c r="G932" s="111" t="str">
        <f t="shared" si="37"/>
        <v/>
      </c>
      <c r="H932" s="203"/>
      <c r="I932" s="204"/>
      <c r="J932" s="159"/>
      <c r="K932" s="160"/>
      <c r="L932" s="161"/>
      <c r="M932" s="162"/>
      <c r="N932" s="163"/>
      <c r="O932" s="51"/>
      <c r="P932" s="58"/>
      <c r="Q932" s="59"/>
      <c r="R932" s="55"/>
      <c r="S932" s="52"/>
      <c r="T932" s="56"/>
      <c r="U932" s="52"/>
      <c r="V932" s="35"/>
      <c r="W932" s="164">
        <f>J932</f>
        <v>0</v>
      </c>
      <c r="X932" s="165"/>
      <c r="Y932" s="165"/>
      <c r="Z932" s="165"/>
      <c r="AA932" s="57">
        <f>N932</f>
        <v>0</v>
      </c>
      <c r="AB932" s="60"/>
      <c r="AC932" s="61"/>
      <c r="AD932" s="62"/>
      <c r="AE932" s="57">
        <f>R932</f>
        <v>0</v>
      </c>
      <c r="AF932" s="63"/>
      <c r="AG932" s="57">
        <f>T932</f>
        <v>0</v>
      </c>
      <c r="AH932" s="54"/>
      <c r="AI932" s="14"/>
      <c r="AJ932" s="171">
        <f>IF(K932+O932&gt;=2,0,IF(K932+O932=1,0,1))</f>
        <v>1</v>
      </c>
      <c r="AK932" s="172" t="str">
        <f>IF(K932+O932&gt;=2,0,IF(K932+O932=1,0,"or◄"))</f>
        <v>or◄</v>
      </c>
      <c r="AL932" s="173">
        <f>IF(K932+O932&gt;=1,"",IF(K932+O932&gt;=2,"",1))</f>
        <v>1</v>
      </c>
      <c r="AM932" s="174">
        <f>IF(S932&gt;=1,"",IF(S932&gt;=2,"",1))</f>
        <v>1</v>
      </c>
      <c r="AN932" s="173">
        <f>IF(U932&gt;=1,"",IF(U932&gt;=2,"",1))</f>
        <v>1</v>
      </c>
      <c r="AO932" s="175">
        <f>X932</f>
        <v>0</v>
      </c>
      <c r="AP932" s="22">
        <f>AB932</f>
        <v>0</v>
      </c>
      <c r="AQ932" s="22">
        <f>AF932</f>
        <v>0</v>
      </c>
      <c r="AR932" s="13">
        <f>AH932</f>
        <v>0</v>
      </c>
      <c r="AS932" s="10" t="str">
        <f>IF(SUM(K932,O932,S932,U932)&gt;0,J932*K932+N932*O932+R932*S932+T932*U932,"")</f>
        <v/>
      </c>
      <c r="AT932" s="41" t="str">
        <f>IF(SUM(X932,AB932,AF932,AH932)&gt;0,W932*X932+AA932*AB932+AE932*AF932+AG932*AH932,"")</f>
        <v/>
      </c>
      <c r="AU932" s="120"/>
    </row>
    <row r="933" spans="1:47" ht="16.2" customHeight="1" thickBot="1" x14ac:dyDescent="0.35">
      <c r="A933" s="190" t="s">
        <v>582</v>
      </c>
      <c r="B933" s="191"/>
      <c r="C933" s="191"/>
      <c r="D933" s="192"/>
      <c r="E933" s="109" t="str">
        <f>IF(F933="◄","◄",IF(F933="ok","►",""))</f>
        <v>◄</v>
      </c>
      <c r="F933" s="110" t="str">
        <f>IF(F934&gt;0,"OK","◄")</f>
        <v>◄</v>
      </c>
      <c r="G933" s="111" t="str">
        <f t="shared" si="37"/>
        <v/>
      </c>
      <c r="H933" s="91">
        <v>28798</v>
      </c>
      <c r="I933" s="78" t="s">
        <v>43</v>
      </c>
      <c r="J933" s="23"/>
      <c r="K933" s="50" t="str">
        <f>IF(K934&gt;0,"","◄")</f>
        <v>◄</v>
      </c>
      <c r="L933" s="141"/>
      <c r="M933" s="141"/>
      <c r="N933" s="20"/>
      <c r="O933" s="50" t="str">
        <f>IF(O934&gt;0,"","◄")</f>
        <v>◄</v>
      </c>
      <c r="P933" s="3"/>
      <c r="Q933" s="4"/>
      <c r="R933" s="4"/>
      <c r="S933" s="50" t="str">
        <f>IF(S934&gt;0,"","◄")</f>
        <v>◄</v>
      </c>
      <c r="T933" s="4"/>
      <c r="U933" s="50" t="str">
        <f>IF(U934&gt;0,"","◄")</f>
        <v>◄</v>
      </c>
      <c r="V933" s="28"/>
      <c r="W933" s="4"/>
      <c r="X933" s="36" t="str">
        <f>IF(X934,"►","")</f>
        <v/>
      </c>
      <c r="Y933" s="142"/>
      <c r="Z933" s="142"/>
      <c r="AA933" s="4"/>
      <c r="AB933" s="36" t="str">
        <f>IF(AB934,"►","")</f>
        <v/>
      </c>
      <c r="AC933" s="4"/>
      <c r="AD933" s="4"/>
      <c r="AE933" s="4"/>
      <c r="AF933" s="36" t="str">
        <f>IF(AF934,"►","")</f>
        <v/>
      </c>
      <c r="AG933" s="4"/>
      <c r="AH933" s="36" t="str">
        <f>IF(AH934,"►","")</f>
        <v/>
      </c>
      <c r="AI933" s="14"/>
      <c r="AJ933" s="168" t="str">
        <f>IF(SUM(AJ934:AJ935)&gt;0,"◄","")</f>
        <v>◄</v>
      </c>
      <c r="AK933" s="169" t="s">
        <v>1742</v>
      </c>
      <c r="AL933" s="168" t="str">
        <f>IF(SUM(AL934:AL935)&gt;0,"◄","")</f>
        <v>◄</v>
      </c>
      <c r="AM933" s="170"/>
      <c r="AN933" s="168" t="str">
        <f>IF(SUM(AN934:AN935)&gt;0,"◄","")</f>
        <v>◄</v>
      </c>
      <c r="AO933" s="39" t="str">
        <f>IF(SUM(AO934:AO935)&gt;0,"►","")</f>
        <v/>
      </c>
      <c r="AP933" s="39" t="str">
        <f>IF(SUM(AP934:AP935)&gt;0,"►","")</f>
        <v/>
      </c>
      <c r="AQ933" s="39" t="str">
        <f>IF(SUM(AQ934:AQ935)&gt;0,"►","")</f>
        <v/>
      </c>
      <c r="AR933" s="40" t="str">
        <f>IF(SUM(AR934:AR935)&gt;0,"►","")</f>
        <v/>
      </c>
      <c r="AS933" s="19"/>
      <c r="AT933" s="19"/>
      <c r="AU933" s="120"/>
    </row>
    <row r="934" spans="1:47" ht="15" customHeight="1" thickBot="1" x14ac:dyDescent="0.35">
      <c r="A934" s="133"/>
      <c r="B934" s="79" t="s">
        <v>1320</v>
      </c>
      <c r="C934" s="82"/>
      <c r="D934" s="83"/>
      <c r="E934" s="112" t="str">
        <f>IF(F934&gt;0,"ok","◄")</f>
        <v>◄</v>
      </c>
      <c r="F934" s="113"/>
      <c r="G934" s="111" t="str">
        <f t="shared" si="37"/>
        <v/>
      </c>
      <c r="H934" s="203"/>
      <c r="I934" s="204"/>
      <c r="J934" s="159"/>
      <c r="K934" s="160"/>
      <c r="L934" s="161"/>
      <c r="M934" s="162"/>
      <c r="N934" s="163"/>
      <c r="O934" s="51"/>
      <c r="P934" s="58"/>
      <c r="Q934" s="59"/>
      <c r="R934" s="55"/>
      <c r="S934" s="52"/>
      <c r="T934" s="56"/>
      <c r="U934" s="52"/>
      <c r="V934" s="35"/>
      <c r="W934" s="164">
        <f>J934</f>
        <v>0</v>
      </c>
      <c r="X934" s="165"/>
      <c r="Y934" s="165"/>
      <c r="Z934" s="165"/>
      <c r="AA934" s="57">
        <f>N934</f>
        <v>0</v>
      </c>
      <c r="AB934" s="60"/>
      <c r="AC934" s="61"/>
      <c r="AD934" s="62"/>
      <c r="AE934" s="57">
        <f>R934</f>
        <v>0</v>
      </c>
      <c r="AF934" s="63"/>
      <c r="AG934" s="57">
        <f>T934</f>
        <v>0</v>
      </c>
      <c r="AH934" s="54"/>
      <c r="AI934" s="14"/>
      <c r="AJ934" s="171">
        <f>IF(K934+O934&gt;=2,0,IF(K934+O934=1,0,1))</f>
        <v>1</v>
      </c>
      <c r="AK934" s="172" t="str">
        <f>IF(K934+O934&gt;=2,0,IF(K934+O934=1,0,"or◄"))</f>
        <v>or◄</v>
      </c>
      <c r="AL934" s="173">
        <f>IF(K934+O934&gt;=1,"",IF(K934+O934&gt;=2,"",1))</f>
        <v>1</v>
      </c>
      <c r="AM934" s="174">
        <f>IF(S934&gt;=1,"",IF(S934&gt;=2,"",1))</f>
        <v>1</v>
      </c>
      <c r="AN934" s="173">
        <f>IF(U934&gt;=1,"",IF(U934&gt;=2,"",1))</f>
        <v>1</v>
      </c>
      <c r="AO934" s="175">
        <f>X934</f>
        <v>0</v>
      </c>
      <c r="AP934" s="22">
        <f>AB934</f>
        <v>0</v>
      </c>
      <c r="AQ934" s="22">
        <f>AF934</f>
        <v>0</v>
      </c>
      <c r="AR934" s="13">
        <f>AH934</f>
        <v>0</v>
      </c>
      <c r="AS934" s="10" t="str">
        <f>IF(SUM(K934,O934,S934,U934)&gt;0,J934*K934+N934*O934+R934*S934+T934*U934,"")</f>
        <v/>
      </c>
      <c r="AT934" s="41" t="str">
        <f>IF(SUM(X934,AB934,AF934,AH934)&gt;0,W934*X934+AA934*AB934+AE934*AF934+AG934*AH934,"")</f>
        <v/>
      </c>
      <c r="AU934" s="120"/>
    </row>
    <row r="935" spans="1:47" ht="27" customHeight="1" x14ac:dyDescent="0.3">
      <c r="A935" s="209" t="s">
        <v>583</v>
      </c>
      <c r="B935" s="210"/>
      <c r="C935" s="210"/>
      <c r="D935" s="211"/>
      <c r="E935" s="111" t="str">
        <f>IF(AND(F935="◄",G935="►"),"◄?►",IF(F935="◄","◄",IF(G935="►","►","")))</f>
        <v/>
      </c>
      <c r="F935" s="111" t="str">
        <f>IF(AND(G935="◄",H937="►"),"◄?►",IF(G935="◄","◄",IF(H937="►","►","")))</f>
        <v/>
      </c>
      <c r="G935" s="111" t="str">
        <f t="shared" si="37"/>
        <v/>
      </c>
      <c r="H935" s="91">
        <v>28798</v>
      </c>
      <c r="I935" s="78" t="s">
        <v>43</v>
      </c>
      <c r="J935" s="260"/>
      <c r="K935" s="260"/>
      <c r="L935" s="260"/>
      <c r="M935" s="260"/>
      <c r="N935" s="260"/>
      <c r="O935" s="260"/>
      <c r="P935" s="260"/>
      <c r="Q935" s="260"/>
      <c r="R935" s="260"/>
      <c r="S935" s="260"/>
      <c r="T935" s="260"/>
      <c r="U935" s="260"/>
      <c r="V935" s="260"/>
      <c r="W935" s="260"/>
      <c r="X935" s="260"/>
      <c r="Y935" s="260"/>
      <c r="Z935" s="260"/>
      <c r="AA935" s="260"/>
      <c r="AB935" s="260"/>
      <c r="AC935" s="260"/>
      <c r="AD935" s="260"/>
      <c r="AE935" s="260"/>
      <c r="AF935" s="260"/>
      <c r="AG935" s="260"/>
      <c r="AH935" s="260"/>
      <c r="AI935" s="260"/>
      <c r="AJ935" s="260"/>
      <c r="AK935" s="260"/>
      <c r="AL935" s="260"/>
      <c r="AM935" s="260"/>
      <c r="AN935" s="260"/>
      <c r="AO935" s="260"/>
      <c r="AP935" s="260"/>
      <c r="AQ935" s="260"/>
      <c r="AR935" s="260"/>
      <c r="AS935" s="260"/>
      <c r="AT935" s="260"/>
      <c r="AU935" s="120"/>
    </row>
    <row r="936" spans="1:47" ht="15" customHeight="1" x14ac:dyDescent="0.3">
      <c r="A936" s="133"/>
      <c r="B936" s="79" t="s">
        <v>1321</v>
      </c>
      <c r="C936" s="82"/>
      <c r="D936" s="83"/>
      <c r="E936" s="112"/>
      <c r="F936" s="114" t="s">
        <v>1785</v>
      </c>
      <c r="G936" s="111" t="str">
        <f t="shared" si="37"/>
        <v/>
      </c>
      <c r="H936" s="203"/>
      <c r="I936" s="204"/>
      <c r="J936" s="261"/>
      <c r="K936" s="261"/>
      <c r="L936" s="261"/>
      <c r="M936" s="261"/>
      <c r="N936" s="261"/>
      <c r="O936" s="261"/>
      <c r="P936" s="261"/>
      <c r="Q936" s="261"/>
      <c r="R936" s="261"/>
      <c r="S936" s="261"/>
      <c r="T936" s="261"/>
      <c r="U936" s="261"/>
      <c r="V936" s="261"/>
      <c r="W936" s="261"/>
      <c r="X936" s="261"/>
      <c r="Y936" s="261"/>
      <c r="Z936" s="261"/>
      <c r="AA936" s="261"/>
      <c r="AB936" s="261"/>
      <c r="AC936" s="261"/>
      <c r="AD936" s="261"/>
      <c r="AE936" s="261"/>
      <c r="AF936" s="261"/>
      <c r="AG936" s="261"/>
      <c r="AH936" s="261"/>
      <c r="AI936" s="261"/>
      <c r="AJ936" s="261"/>
      <c r="AK936" s="261"/>
      <c r="AL936" s="261"/>
      <c r="AM936" s="261"/>
      <c r="AN936" s="261"/>
      <c r="AO936" s="261"/>
      <c r="AP936" s="261"/>
      <c r="AQ936" s="261"/>
      <c r="AR936" s="261"/>
      <c r="AS936" s="261"/>
      <c r="AT936" s="261"/>
      <c r="AU936" s="120"/>
    </row>
    <row r="937" spans="1:47" ht="27" customHeight="1" x14ac:dyDescent="0.3">
      <c r="A937" s="209" t="s">
        <v>583</v>
      </c>
      <c r="B937" s="210"/>
      <c r="C937" s="210"/>
      <c r="D937" s="211"/>
      <c r="E937" s="111" t="str">
        <f>IF(AND(F937="◄",G937="►"),"◄?►",IF(F937="◄","◄",IF(G937="►","►","")))</f>
        <v/>
      </c>
      <c r="F937" s="111" t="str">
        <f>IF(AND(G937="◄",H939="►"),"◄?►",IF(G937="◄","◄",IF(H939="►","►","")))</f>
        <v/>
      </c>
      <c r="G937" s="111" t="str">
        <f t="shared" si="37"/>
        <v/>
      </c>
      <c r="H937" s="91">
        <v>28798</v>
      </c>
      <c r="I937" s="78" t="s">
        <v>43</v>
      </c>
      <c r="J937" s="260"/>
      <c r="K937" s="260"/>
      <c r="L937" s="260"/>
      <c r="M937" s="260"/>
      <c r="N937" s="260"/>
      <c r="O937" s="260"/>
      <c r="P937" s="260"/>
      <c r="Q937" s="260"/>
      <c r="R937" s="260"/>
      <c r="S937" s="260"/>
      <c r="T937" s="260"/>
      <c r="U937" s="260"/>
      <c r="V937" s="260"/>
      <c r="W937" s="260"/>
      <c r="X937" s="260"/>
      <c r="Y937" s="260"/>
      <c r="Z937" s="260"/>
      <c r="AA937" s="260"/>
      <c r="AB937" s="260"/>
      <c r="AC937" s="260"/>
      <c r="AD937" s="260"/>
      <c r="AE937" s="260"/>
      <c r="AF937" s="260"/>
      <c r="AG937" s="260"/>
      <c r="AH937" s="260"/>
      <c r="AI937" s="260"/>
      <c r="AJ937" s="260"/>
      <c r="AK937" s="260"/>
      <c r="AL937" s="260"/>
      <c r="AM937" s="260"/>
      <c r="AN937" s="260"/>
      <c r="AO937" s="260"/>
      <c r="AP937" s="260"/>
      <c r="AQ937" s="260"/>
      <c r="AR937" s="260"/>
      <c r="AS937" s="260"/>
      <c r="AT937" s="260"/>
      <c r="AU937" s="120"/>
    </row>
    <row r="938" spans="1:47" ht="15" customHeight="1" thickBot="1" x14ac:dyDescent="0.35">
      <c r="A938" s="133"/>
      <c r="B938" s="79" t="s">
        <v>1322</v>
      </c>
      <c r="C938" s="82"/>
      <c r="D938" s="83"/>
      <c r="E938" s="112"/>
      <c r="F938" s="114" t="s">
        <v>1785</v>
      </c>
      <c r="G938" s="111" t="str">
        <f t="shared" si="37"/>
        <v/>
      </c>
      <c r="H938" s="203"/>
      <c r="I938" s="204"/>
      <c r="J938" s="261"/>
      <c r="K938" s="261"/>
      <c r="L938" s="261"/>
      <c r="M938" s="261"/>
      <c r="N938" s="261"/>
      <c r="O938" s="261"/>
      <c r="P938" s="261"/>
      <c r="Q938" s="261"/>
      <c r="R938" s="261"/>
      <c r="S938" s="261"/>
      <c r="T938" s="261"/>
      <c r="U938" s="261"/>
      <c r="V938" s="261"/>
      <c r="W938" s="261"/>
      <c r="X938" s="261"/>
      <c r="Y938" s="261"/>
      <c r="Z938" s="261"/>
      <c r="AA938" s="261"/>
      <c r="AB938" s="261"/>
      <c r="AC938" s="261"/>
      <c r="AD938" s="261"/>
      <c r="AE938" s="261"/>
      <c r="AF938" s="261"/>
      <c r="AG938" s="261"/>
      <c r="AH938" s="261"/>
      <c r="AI938" s="261"/>
      <c r="AJ938" s="261"/>
      <c r="AK938" s="261"/>
      <c r="AL938" s="261"/>
      <c r="AM938" s="261"/>
      <c r="AN938" s="261"/>
      <c r="AO938" s="261"/>
      <c r="AP938" s="261"/>
      <c r="AQ938" s="261"/>
      <c r="AR938" s="261"/>
      <c r="AS938" s="261"/>
      <c r="AT938" s="261"/>
      <c r="AU938" s="120"/>
    </row>
    <row r="939" spans="1:47" ht="14.4" customHeight="1" thickBot="1" x14ac:dyDescent="0.35">
      <c r="A939" s="190" t="s">
        <v>584</v>
      </c>
      <c r="B939" s="191"/>
      <c r="C939" s="191"/>
      <c r="D939" s="192"/>
      <c r="E939" s="109" t="str">
        <f>IF(F939="◄","◄",IF(F939="ok","►",""))</f>
        <v>◄</v>
      </c>
      <c r="F939" s="110" t="str">
        <f>IF(F940&gt;0,"OK","◄")</f>
        <v>◄</v>
      </c>
      <c r="G939" s="111" t="str">
        <f t="shared" si="37"/>
        <v/>
      </c>
      <c r="H939" s="91">
        <v>28812</v>
      </c>
      <c r="I939" s="78" t="s">
        <v>43</v>
      </c>
      <c r="J939" s="23"/>
      <c r="K939" s="50" t="str">
        <f>IF(K940&gt;0,"","◄")</f>
        <v>◄</v>
      </c>
      <c r="L939" s="141"/>
      <c r="M939" s="141"/>
      <c r="N939" s="20"/>
      <c r="O939" s="50" t="str">
        <f>IF(O940&gt;0,"","◄")</f>
        <v>◄</v>
      </c>
      <c r="P939" s="3"/>
      <c r="Q939" s="4"/>
      <c r="R939" s="4"/>
      <c r="S939" s="50" t="str">
        <f>IF(S940&gt;0,"","◄")</f>
        <v>◄</v>
      </c>
      <c r="T939" s="4"/>
      <c r="U939" s="50" t="str">
        <f>IF(U940&gt;0,"","◄")</f>
        <v>◄</v>
      </c>
      <c r="V939" s="28"/>
      <c r="W939" s="4"/>
      <c r="X939" s="36" t="str">
        <f>IF(X940,"►","")</f>
        <v/>
      </c>
      <c r="Y939" s="142"/>
      <c r="Z939" s="142"/>
      <c r="AA939" s="4"/>
      <c r="AB939" s="36" t="str">
        <f>IF(AB940,"►","")</f>
        <v/>
      </c>
      <c r="AC939" s="4"/>
      <c r="AD939" s="4"/>
      <c r="AE939" s="4"/>
      <c r="AF939" s="36" t="str">
        <f>IF(AF940,"►","")</f>
        <v/>
      </c>
      <c r="AG939" s="4"/>
      <c r="AH939" s="36" t="str">
        <f>IF(AH940,"►","")</f>
        <v/>
      </c>
      <c r="AI939" s="14"/>
      <c r="AJ939" s="168" t="str">
        <f>IF(SUM(AJ940:AJ941)&gt;0,"◄","")</f>
        <v>◄</v>
      </c>
      <c r="AK939" s="169" t="s">
        <v>1742</v>
      </c>
      <c r="AL939" s="168" t="str">
        <f>IF(SUM(AL940:AL941)&gt;0,"◄","")</f>
        <v>◄</v>
      </c>
      <c r="AM939" s="170"/>
      <c r="AN939" s="168" t="str">
        <f>IF(SUM(AN940:AN941)&gt;0,"◄","")</f>
        <v>◄</v>
      </c>
      <c r="AO939" s="39" t="str">
        <f>IF(SUM(AO940:AO941)&gt;0,"►","")</f>
        <v/>
      </c>
      <c r="AP939" s="39" t="str">
        <f>IF(SUM(AP940:AP941)&gt;0,"►","")</f>
        <v/>
      </c>
      <c r="AQ939" s="39" t="str">
        <f>IF(SUM(AQ940:AQ941)&gt;0,"►","")</f>
        <v/>
      </c>
      <c r="AR939" s="40" t="str">
        <f>IF(SUM(AR940:AR941)&gt;0,"►","")</f>
        <v/>
      </c>
      <c r="AS939" s="19"/>
      <c r="AT939" s="19"/>
      <c r="AU939" s="120"/>
    </row>
    <row r="940" spans="1:47" ht="15" customHeight="1" thickBot="1" x14ac:dyDescent="0.35">
      <c r="A940" s="133"/>
      <c r="B940" s="79" t="s">
        <v>1323</v>
      </c>
      <c r="C940" s="82"/>
      <c r="D940" s="83"/>
      <c r="E940" s="112" t="str">
        <f>IF(F940&gt;0,"ok","◄")</f>
        <v>◄</v>
      </c>
      <c r="F940" s="113"/>
      <c r="G940" s="111" t="str">
        <f t="shared" si="37"/>
        <v/>
      </c>
      <c r="H940" s="203"/>
      <c r="I940" s="204"/>
      <c r="J940" s="159"/>
      <c r="K940" s="160"/>
      <c r="L940" s="161"/>
      <c r="M940" s="162"/>
      <c r="N940" s="163"/>
      <c r="O940" s="51"/>
      <c r="P940" s="58"/>
      <c r="Q940" s="59"/>
      <c r="R940" s="55"/>
      <c r="S940" s="52"/>
      <c r="T940" s="56"/>
      <c r="U940" s="52"/>
      <c r="V940" s="35"/>
      <c r="W940" s="164">
        <f>J940</f>
        <v>0</v>
      </c>
      <c r="X940" s="165"/>
      <c r="Y940" s="165"/>
      <c r="Z940" s="165"/>
      <c r="AA940" s="57">
        <f>N940</f>
        <v>0</v>
      </c>
      <c r="AB940" s="60"/>
      <c r="AC940" s="61"/>
      <c r="AD940" s="62"/>
      <c r="AE940" s="57">
        <f>R940</f>
        <v>0</v>
      </c>
      <c r="AF940" s="63"/>
      <c r="AG940" s="57">
        <f>T940</f>
        <v>0</v>
      </c>
      <c r="AH940" s="54"/>
      <c r="AI940" s="14"/>
      <c r="AJ940" s="171">
        <f>IF(K940+O940&gt;=2,0,IF(K940+O940=1,0,1))</f>
        <v>1</v>
      </c>
      <c r="AK940" s="172" t="str">
        <f>IF(K940+O940&gt;=2,0,IF(K940+O940=1,0,"or◄"))</f>
        <v>or◄</v>
      </c>
      <c r="AL940" s="173">
        <f>IF(K940+O940&gt;=1,"",IF(K940+O940&gt;=2,"",1))</f>
        <v>1</v>
      </c>
      <c r="AM940" s="174">
        <f>IF(S940&gt;=1,"",IF(S940&gt;=2,"",1))</f>
        <v>1</v>
      </c>
      <c r="AN940" s="173">
        <f>IF(U940&gt;=1,"",IF(U940&gt;=2,"",1))</f>
        <v>1</v>
      </c>
      <c r="AO940" s="175">
        <f>X940</f>
        <v>0</v>
      </c>
      <c r="AP940" s="22">
        <f>AB940</f>
        <v>0</v>
      </c>
      <c r="AQ940" s="22">
        <f>AF940</f>
        <v>0</v>
      </c>
      <c r="AR940" s="13">
        <f>AH940</f>
        <v>0</v>
      </c>
      <c r="AS940" s="10" t="str">
        <f>IF(SUM(K940,O940,S940,U940)&gt;0,J940*K940+N940*O940+R940*S940+T940*U940,"")</f>
        <v/>
      </c>
      <c r="AT940" s="41" t="str">
        <f>IF(SUM(X940,AB940,AF940,AH940)&gt;0,W940*X940+AA940*AB940+AE940*AF940+AG940*AH940,"")</f>
        <v/>
      </c>
      <c r="AU940" s="120"/>
    </row>
    <row r="941" spans="1:47" ht="14.4" customHeight="1" thickBot="1" x14ac:dyDescent="0.35">
      <c r="A941" s="90" t="s">
        <v>585</v>
      </c>
      <c r="B941" s="74"/>
      <c r="C941" s="75"/>
      <c r="D941" s="76"/>
      <c r="E941" s="109" t="str">
        <f>IF(F941="◄","◄",IF(F941="ok","►",""))</f>
        <v>◄</v>
      </c>
      <c r="F941" s="110" t="str">
        <f>IF(F942&gt;0,"OK","◄")</f>
        <v>◄</v>
      </c>
      <c r="G941" s="111" t="str">
        <f t="shared" si="37"/>
        <v/>
      </c>
      <c r="H941" s="91">
        <v>28826</v>
      </c>
      <c r="I941" s="78" t="s">
        <v>43</v>
      </c>
      <c r="J941" s="23"/>
      <c r="K941" s="50" t="str">
        <f>IF(K942&gt;0,"","◄")</f>
        <v>◄</v>
      </c>
      <c r="L941" s="141"/>
      <c r="M941" s="141"/>
      <c r="N941" s="20"/>
      <c r="O941" s="50" t="str">
        <f>IF(O942&gt;0,"","◄")</f>
        <v>◄</v>
      </c>
      <c r="P941" s="3"/>
      <c r="Q941" s="4"/>
      <c r="R941" s="4"/>
      <c r="S941" s="50" t="str">
        <f>IF(S942&gt;0,"","◄")</f>
        <v>◄</v>
      </c>
      <c r="T941" s="4"/>
      <c r="U941" s="50" t="str">
        <f>IF(U942&gt;0,"","◄")</f>
        <v>◄</v>
      </c>
      <c r="V941" s="28"/>
      <c r="W941" s="4"/>
      <c r="X941" s="36" t="str">
        <f>IF(X942,"►","")</f>
        <v/>
      </c>
      <c r="Y941" s="142"/>
      <c r="Z941" s="142"/>
      <c r="AA941" s="4"/>
      <c r="AB941" s="36" t="str">
        <f>IF(AB942,"►","")</f>
        <v/>
      </c>
      <c r="AC941" s="4"/>
      <c r="AD941" s="4"/>
      <c r="AE941" s="4"/>
      <c r="AF941" s="36" t="str">
        <f>IF(AF942,"►","")</f>
        <v/>
      </c>
      <c r="AG941" s="4"/>
      <c r="AH941" s="36" t="str">
        <f>IF(AH942,"►","")</f>
        <v/>
      </c>
      <c r="AI941" s="14"/>
      <c r="AJ941" s="168" t="str">
        <f>IF(SUM(AJ942:AJ943)&gt;0,"◄","")</f>
        <v>◄</v>
      </c>
      <c r="AK941" s="169" t="s">
        <v>1742</v>
      </c>
      <c r="AL941" s="168" t="str">
        <f>IF(SUM(AL942:AL943)&gt;0,"◄","")</f>
        <v>◄</v>
      </c>
      <c r="AM941" s="170"/>
      <c r="AN941" s="168" t="str">
        <f>IF(SUM(AN942:AN943)&gt;0,"◄","")</f>
        <v>◄</v>
      </c>
      <c r="AO941" s="39" t="str">
        <f>IF(SUM(AO942:AO943)&gt;0,"►","")</f>
        <v/>
      </c>
      <c r="AP941" s="39" t="str">
        <f>IF(SUM(AP942:AP943)&gt;0,"►","")</f>
        <v/>
      </c>
      <c r="AQ941" s="39" t="str">
        <f>IF(SUM(AQ942:AQ943)&gt;0,"►","")</f>
        <v/>
      </c>
      <c r="AR941" s="40" t="str">
        <f>IF(SUM(AR942:AR943)&gt;0,"►","")</f>
        <v/>
      </c>
      <c r="AS941" s="19"/>
      <c r="AT941" s="19"/>
      <c r="AU941" s="120"/>
    </row>
    <row r="942" spans="1:47" ht="15" customHeight="1" thickBot="1" x14ac:dyDescent="0.35">
      <c r="A942" s="133"/>
      <c r="B942" s="79" t="s">
        <v>1324</v>
      </c>
      <c r="C942" s="82"/>
      <c r="D942" s="83"/>
      <c r="E942" s="112" t="str">
        <f>IF(F942&gt;0,"ok","◄")</f>
        <v>◄</v>
      </c>
      <c r="F942" s="113"/>
      <c r="G942" s="111" t="str">
        <f t="shared" si="37"/>
        <v/>
      </c>
      <c r="H942" s="203"/>
      <c r="I942" s="204"/>
      <c r="J942" s="159"/>
      <c r="K942" s="160"/>
      <c r="L942" s="161"/>
      <c r="M942" s="162"/>
      <c r="N942" s="163"/>
      <c r="O942" s="51"/>
      <c r="P942" s="58"/>
      <c r="Q942" s="59"/>
      <c r="R942" s="55"/>
      <c r="S942" s="52"/>
      <c r="T942" s="56"/>
      <c r="U942" s="52"/>
      <c r="V942" s="35"/>
      <c r="W942" s="164">
        <f>J942</f>
        <v>0</v>
      </c>
      <c r="X942" s="165"/>
      <c r="Y942" s="165"/>
      <c r="Z942" s="165"/>
      <c r="AA942" s="57">
        <f>N942</f>
        <v>0</v>
      </c>
      <c r="AB942" s="60"/>
      <c r="AC942" s="61"/>
      <c r="AD942" s="62"/>
      <c r="AE942" s="57">
        <f>R942</f>
        <v>0</v>
      </c>
      <c r="AF942" s="63"/>
      <c r="AG942" s="57">
        <f>T942</f>
        <v>0</v>
      </c>
      <c r="AH942" s="54"/>
      <c r="AI942" s="14"/>
      <c r="AJ942" s="171">
        <f>IF(K942+O942&gt;=2,0,IF(K942+O942=1,0,1))</f>
        <v>1</v>
      </c>
      <c r="AK942" s="172" t="str">
        <f>IF(K942+O942&gt;=2,0,IF(K942+O942=1,0,"or◄"))</f>
        <v>or◄</v>
      </c>
      <c r="AL942" s="173">
        <f>IF(K942+O942&gt;=1,"",IF(K942+O942&gt;=2,"",1))</f>
        <v>1</v>
      </c>
      <c r="AM942" s="174">
        <f>IF(S942&gt;=1,"",IF(S942&gt;=2,"",1))</f>
        <v>1</v>
      </c>
      <c r="AN942" s="173">
        <f>IF(U942&gt;=1,"",IF(U942&gt;=2,"",1))</f>
        <v>1</v>
      </c>
      <c r="AO942" s="175">
        <f>X942</f>
        <v>0</v>
      </c>
      <c r="AP942" s="22">
        <f>AB942</f>
        <v>0</v>
      </c>
      <c r="AQ942" s="22">
        <f>AF942</f>
        <v>0</v>
      </c>
      <c r="AR942" s="13">
        <f>AH942</f>
        <v>0</v>
      </c>
      <c r="AS942" s="10" t="str">
        <f>IF(SUM(K942,O942,S942,U942)&gt;0,J942*K942+N942*O942+R942*S942+T942*U942,"")</f>
        <v/>
      </c>
      <c r="AT942" s="41" t="str">
        <f>IF(SUM(X942,AB942,AF942,AH942)&gt;0,W942*X942+AA942*AB942+AE942*AF942+AG942*AH942,"")</f>
        <v/>
      </c>
      <c r="AU942" s="120"/>
    </row>
    <row r="943" spans="1:47" ht="14.4" customHeight="1" thickBot="1" x14ac:dyDescent="0.35">
      <c r="A943" s="95"/>
      <c r="B943" s="96"/>
      <c r="C943" s="97"/>
      <c r="D943" s="98"/>
      <c r="E943" s="109" t="str">
        <f>IF(F943="◄","◄",IF(F943="ok","►",""))</f>
        <v>◄</v>
      </c>
      <c r="F943" s="110" t="str">
        <f>IF(F944&gt;0,"OK","◄")</f>
        <v>◄</v>
      </c>
      <c r="G943" s="111" t="str">
        <f t="shared" si="37"/>
        <v/>
      </c>
      <c r="H943" s="86">
        <v>35765</v>
      </c>
      <c r="I943" s="78" t="s">
        <v>43</v>
      </c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4"/>
      <c r="U943" s="50" t="str">
        <f>IF(U944&gt;0,"","◄")</f>
        <v>◄</v>
      </c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4"/>
      <c r="AH943" s="50" t="str">
        <f>IF(AH944&gt;0,"","◄")</f>
        <v>◄</v>
      </c>
      <c r="AI943" s="23"/>
      <c r="AJ943" s="260"/>
      <c r="AK943" s="260"/>
      <c r="AL943" s="260"/>
      <c r="AM943" s="260"/>
      <c r="AN943" s="262" t="str">
        <f>IF(SUM(AN944:AN945)&gt;0,"◄","")</f>
        <v>◄</v>
      </c>
      <c r="AO943" s="23"/>
      <c r="AP943" s="23"/>
      <c r="AQ943" s="23"/>
      <c r="AR943" s="40" t="str">
        <f>IF(SUM(AR944:AR945)&gt;0,"►","")</f>
        <v/>
      </c>
      <c r="AS943" s="23"/>
      <c r="AT943" s="23"/>
      <c r="AU943" s="120"/>
    </row>
    <row r="944" spans="1:47" ht="14.4" customHeight="1" thickBot="1" x14ac:dyDescent="0.35">
      <c r="A944" s="138"/>
      <c r="B944" s="79" t="s">
        <v>1719</v>
      </c>
      <c r="C944" s="82"/>
      <c r="D944" s="83"/>
      <c r="E944" s="112" t="str">
        <f>IF(F944&gt;0,"ok","◄")</f>
        <v>◄</v>
      </c>
      <c r="F944" s="113"/>
      <c r="G944" s="111" t="str">
        <f t="shared" si="37"/>
        <v/>
      </c>
      <c r="H944" s="96"/>
      <c r="I944" s="96"/>
      <c r="J944" s="263"/>
      <c r="K944" s="264"/>
      <c r="L944" s="264"/>
      <c r="M944" s="264"/>
      <c r="N944" s="263"/>
      <c r="O944" s="265"/>
      <c r="P944" s="266"/>
      <c r="Q944" s="266"/>
      <c r="R944" s="263"/>
      <c r="S944" s="265"/>
      <c r="T944" s="56"/>
      <c r="U944" s="52"/>
      <c r="V944" s="265"/>
      <c r="W944" s="267"/>
      <c r="X944" s="268"/>
      <c r="Y944" s="268"/>
      <c r="Z944" s="268"/>
      <c r="AA944" s="267"/>
      <c r="AB944" s="268"/>
      <c r="AC944" s="269"/>
      <c r="AD944" s="269"/>
      <c r="AE944" s="267"/>
      <c r="AF944" s="268"/>
      <c r="AG944" s="56"/>
      <c r="AH944" s="52"/>
      <c r="AI944" s="270"/>
      <c r="AJ944" s="261"/>
      <c r="AK944" s="271"/>
      <c r="AL944" s="261"/>
      <c r="AM944" s="272"/>
      <c r="AN944" s="273">
        <f>IF(U944&gt;=1,"",IF(U944&gt;=2,"",1))</f>
        <v>1</v>
      </c>
      <c r="AO944" s="274"/>
      <c r="AP944" s="274"/>
      <c r="AQ944" s="274"/>
      <c r="AR944" s="13">
        <f>AH944</f>
        <v>0</v>
      </c>
      <c r="AS944" s="275"/>
      <c r="AT944" s="275" t="str">
        <f>IF(SUM(X944,AB944,AF944,AH944)&gt;0,W944*X944+AA944*AB944+AE944*AF944+AG944*AH944,"")</f>
        <v/>
      </c>
      <c r="AU944" s="120"/>
    </row>
    <row r="945" spans="1:47" ht="14.4" customHeight="1" thickBot="1" x14ac:dyDescent="0.35">
      <c r="A945" s="90" t="s">
        <v>586</v>
      </c>
      <c r="B945" s="74"/>
      <c r="C945" s="75"/>
      <c r="D945" s="76"/>
      <c r="E945" s="109" t="str">
        <f>IF(F945="◄","◄",IF(F945="ok","►",""))</f>
        <v>◄</v>
      </c>
      <c r="F945" s="110" t="str">
        <f>IF(F946&gt;0,"OK","◄")</f>
        <v>◄</v>
      </c>
      <c r="G945" s="111" t="str">
        <f t="shared" si="37"/>
        <v/>
      </c>
      <c r="H945" s="91">
        <v>28896</v>
      </c>
      <c r="I945" s="78" t="s">
        <v>43</v>
      </c>
      <c r="J945" s="23"/>
      <c r="K945" s="50" t="str">
        <f>IF(K946&gt;0,"","◄")</f>
        <v>◄</v>
      </c>
      <c r="L945" s="141"/>
      <c r="M945" s="141"/>
      <c r="N945" s="20"/>
      <c r="O945" s="50" t="str">
        <f>IF(O946&gt;0,"","◄")</f>
        <v>◄</v>
      </c>
      <c r="P945" s="3"/>
      <c r="Q945" s="4"/>
      <c r="R945" s="4"/>
      <c r="S945" s="50" t="str">
        <f>IF(S946&gt;0,"","◄")</f>
        <v>◄</v>
      </c>
      <c r="T945" s="4"/>
      <c r="U945" s="50" t="str">
        <f>IF(U946&gt;0,"","◄")</f>
        <v>◄</v>
      </c>
      <c r="V945" s="28"/>
      <c r="W945" s="4"/>
      <c r="X945" s="36" t="str">
        <f>IF(X946,"►","")</f>
        <v/>
      </c>
      <c r="Y945" s="142"/>
      <c r="Z945" s="142"/>
      <c r="AA945" s="4"/>
      <c r="AB945" s="36" t="str">
        <f>IF(AB946,"►","")</f>
        <v/>
      </c>
      <c r="AC945" s="4"/>
      <c r="AD945" s="4"/>
      <c r="AE945" s="4"/>
      <c r="AF945" s="36" t="str">
        <f>IF(AF946,"►","")</f>
        <v/>
      </c>
      <c r="AG945" s="4"/>
      <c r="AH945" s="36" t="str">
        <f>IF(AH946,"►","")</f>
        <v/>
      </c>
      <c r="AI945" s="14"/>
      <c r="AJ945" s="168" t="str">
        <f>IF(SUM(AJ946:AJ947)&gt;0,"◄","")</f>
        <v>◄</v>
      </c>
      <c r="AK945" s="169" t="s">
        <v>1742</v>
      </c>
      <c r="AL945" s="168" t="str">
        <f>IF(SUM(AL946:AL947)&gt;0,"◄","")</f>
        <v>◄</v>
      </c>
      <c r="AM945" s="170"/>
      <c r="AN945" s="168" t="str">
        <f>IF(SUM(AN946:AN947)&gt;0,"◄","")</f>
        <v>◄</v>
      </c>
      <c r="AO945" s="39" t="str">
        <f>IF(SUM(AO946:AO947)&gt;0,"►","")</f>
        <v/>
      </c>
      <c r="AP945" s="39" t="str">
        <f>IF(SUM(AP946:AP947)&gt;0,"►","")</f>
        <v/>
      </c>
      <c r="AQ945" s="39" t="str">
        <f>IF(SUM(AQ946:AQ947)&gt;0,"►","")</f>
        <v/>
      </c>
      <c r="AR945" s="40" t="str">
        <f>IF(SUM(AR946:AR947)&gt;0,"►","")</f>
        <v/>
      </c>
      <c r="AS945" s="19"/>
      <c r="AT945" s="19"/>
      <c r="AU945" s="120"/>
    </row>
    <row r="946" spans="1:47" ht="15" customHeight="1" thickBot="1" x14ac:dyDescent="0.35">
      <c r="A946" s="133"/>
      <c r="B946" s="79" t="s">
        <v>1325</v>
      </c>
      <c r="C946" s="82"/>
      <c r="D946" s="83"/>
      <c r="E946" s="112" t="str">
        <f>IF(F946&gt;0,"ok","◄")</f>
        <v>◄</v>
      </c>
      <c r="F946" s="113"/>
      <c r="G946" s="111" t="str">
        <f t="shared" si="37"/>
        <v/>
      </c>
      <c r="H946" s="203"/>
      <c r="I946" s="204"/>
      <c r="J946" s="159"/>
      <c r="K946" s="160"/>
      <c r="L946" s="161"/>
      <c r="M946" s="162"/>
      <c r="N946" s="163"/>
      <c r="O946" s="51"/>
      <c r="P946" s="58"/>
      <c r="Q946" s="59"/>
      <c r="R946" s="55"/>
      <c r="S946" s="52"/>
      <c r="T946" s="56"/>
      <c r="U946" s="52"/>
      <c r="V946" s="35"/>
      <c r="W946" s="164">
        <f>J946</f>
        <v>0</v>
      </c>
      <c r="X946" s="165"/>
      <c r="Y946" s="165"/>
      <c r="Z946" s="165"/>
      <c r="AA946" s="57">
        <f>N946</f>
        <v>0</v>
      </c>
      <c r="AB946" s="60"/>
      <c r="AC946" s="61"/>
      <c r="AD946" s="62"/>
      <c r="AE946" s="57">
        <f>R946</f>
        <v>0</v>
      </c>
      <c r="AF946" s="63"/>
      <c r="AG946" s="57">
        <f>T946</f>
        <v>0</v>
      </c>
      <c r="AH946" s="54"/>
      <c r="AI946" s="14"/>
      <c r="AJ946" s="171">
        <f>IF(K946+O946&gt;=2,0,IF(K946+O946=1,0,1))</f>
        <v>1</v>
      </c>
      <c r="AK946" s="172" t="str">
        <f>IF(K946+O946&gt;=2,0,IF(K946+O946=1,0,"or◄"))</f>
        <v>or◄</v>
      </c>
      <c r="AL946" s="173">
        <f>IF(K946+O946&gt;=1,"",IF(K946+O946&gt;=2,"",1))</f>
        <v>1</v>
      </c>
      <c r="AM946" s="174">
        <f>IF(S946&gt;=1,"",IF(S946&gt;=2,"",1))</f>
        <v>1</v>
      </c>
      <c r="AN946" s="173">
        <f>IF(U946&gt;=1,"",IF(U946&gt;=2,"",1))</f>
        <v>1</v>
      </c>
      <c r="AO946" s="175">
        <f>X946</f>
        <v>0</v>
      </c>
      <c r="AP946" s="22">
        <f>AB946</f>
        <v>0</v>
      </c>
      <c r="AQ946" s="22">
        <f>AF946</f>
        <v>0</v>
      </c>
      <c r="AR946" s="13">
        <f>AH946</f>
        <v>0</v>
      </c>
      <c r="AS946" s="10" t="str">
        <f>IF(SUM(K946,O946,S946,U946)&gt;0,J946*K946+N946*O946+R946*S946+T946*U946,"")</f>
        <v/>
      </c>
      <c r="AT946" s="41" t="str">
        <f>IF(SUM(X946,AB946,AF946,AH946)&gt;0,W946*X946+AA946*AB946+AE946*AF946+AG946*AH946,"")</f>
        <v/>
      </c>
      <c r="AU946" s="120"/>
    </row>
    <row r="947" spans="1:47" ht="14.4" customHeight="1" thickBot="1" x14ac:dyDescent="0.35">
      <c r="A947" s="90" t="s">
        <v>587</v>
      </c>
      <c r="B947" s="74"/>
      <c r="C947" s="75"/>
      <c r="D947" s="76"/>
      <c r="E947" s="109" t="str">
        <f>IF(F947="◄","◄",IF(F947="ok","►",""))</f>
        <v>◄</v>
      </c>
      <c r="F947" s="110" t="str">
        <f>IF(F948&gt;0,"OK","◄")</f>
        <v>◄</v>
      </c>
      <c r="G947" s="111" t="str">
        <f t="shared" si="37"/>
        <v/>
      </c>
      <c r="H947" s="91">
        <v>28910</v>
      </c>
      <c r="I947" s="78" t="s">
        <v>43</v>
      </c>
      <c r="J947" s="23"/>
      <c r="K947" s="50" t="str">
        <f>IF(K948&gt;0,"","◄")</f>
        <v>◄</v>
      </c>
      <c r="L947" s="141"/>
      <c r="M947" s="141"/>
      <c r="N947" s="20"/>
      <c r="O947" s="50" t="str">
        <f>IF(O948&gt;0,"","◄")</f>
        <v>◄</v>
      </c>
      <c r="P947" s="3"/>
      <c r="Q947" s="4"/>
      <c r="R947" s="4"/>
      <c r="S947" s="50" t="str">
        <f>IF(S948&gt;0,"","◄")</f>
        <v>◄</v>
      </c>
      <c r="T947" s="4"/>
      <c r="U947" s="50" t="str">
        <f>IF(U948&gt;0,"","◄")</f>
        <v>◄</v>
      </c>
      <c r="V947" s="28"/>
      <c r="W947" s="4"/>
      <c r="X947" s="36" t="str">
        <f>IF(X948,"►","")</f>
        <v/>
      </c>
      <c r="Y947" s="142"/>
      <c r="Z947" s="142"/>
      <c r="AA947" s="4"/>
      <c r="AB947" s="36" t="str">
        <f>IF(AB948,"►","")</f>
        <v/>
      </c>
      <c r="AC947" s="4"/>
      <c r="AD947" s="4"/>
      <c r="AE947" s="4"/>
      <c r="AF947" s="36" t="str">
        <f>IF(AF948,"►","")</f>
        <v/>
      </c>
      <c r="AG947" s="4"/>
      <c r="AH947" s="36" t="str">
        <f>IF(AH948,"►","")</f>
        <v/>
      </c>
      <c r="AI947" s="14"/>
      <c r="AJ947" s="168" t="str">
        <f>IF(SUM(AJ948:AJ949)&gt;0,"◄","")</f>
        <v>◄</v>
      </c>
      <c r="AK947" s="169" t="s">
        <v>1742</v>
      </c>
      <c r="AL947" s="168" t="str">
        <f>IF(SUM(AL948:AL949)&gt;0,"◄","")</f>
        <v>◄</v>
      </c>
      <c r="AM947" s="170"/>
      <c r="AN947" s="168" t="str">
        <f>IF(SUM(AN948:AN949)&gt;0,"◄","")</f>
        <v>◄</v>
      </c>
      <c r="AO947" s="39" t="str">
        <f>IF(SUM(AO948:AO949)&gt;0,"►","")</f>
        <v/>
      </c>
      <c r="AP947" s="39" t="str">
        <f>IF(SUM(AP948:AP949)&gt;0,"►","")</f>
        <v/>
      </c>
      <c r="AQ947" s="39" t="str">
        <f>IF(SUM(AQ948:AQ949)&gt;0,"►","")</f>
        <v/>
      </c>
      <c r="AR947" s="40" t="str">
        <f>IF(SUM(AR948:AR949)&gt;0,"►","")</f>
        <v/>
      </c>
      <c r="AS947" s="19"/>
      <c r="AT947" s="19"/>
      <c r="AU947" s="120"/>
    </row>
    <row r="948" spans="1:47" ht="15" customHeight="1" thickBot="1" x14ac:dyDescent="0.35">
      <c r="A948" s="133"/>
      <c r="B948" s="79" t="s">
        <v>1326</v>
      </c>
      <c r="C948" s="82"/>
      <c r="D948" s="83"/>
      <c r="E948" s="112" t="str">
        <f>IF(F948&gt;0,"ok","◄")</f>
        <v>◄</v>
      </c>
      <c r="F948" s="113"/>
      <c r="G948" s="111" t="str">
        <f t="shared" si="37"/>
        <v/>
      </c>
      <c r="H948" s="203"/>
      <c r="I948" s="204"/>
      <c r="J948" s="159"/>
      <c r="K948" s="160"/>
      <c r="L948" s="161"/>
      <c r="M948" s="162"/>
      <c r="N948" s="163"/>
      <c r="O948" s="51"/>
      <c r="P948" s="58"/>
      <c r="Q948" s="59"/>
      <c r="R948" s="55"/>
      <c r="S948" s="52"/>
      <c r="T948" s="56"/>
      <c r="U948" s="52"/>
      <c r="V948" s="35"/>
      <c r="W948" s="164">
        <f>J948</f>
        <v>0</v>
      </c>
      <c r="X948" s="165"/>
      <c r="Y948" s="165"/>
      <c r="Z948" s="165"/>
      <c r="AA948" s="57">
        <f>N948</f>
        <v>0</v>
      </c>
      <c r="AB948" s="60"/>
      <c r="AC948" s="61"/>
      <c r="AD948" s="62"/>
      <c r="AE948" s="57">
        <f>R948</f>
        <v>0</v>
      </c>
      <c r="AF948" s="63"/>
      <c r="AG948" s="57">
        <f>T948</f>
        <v>0</v>
      </c>
      <c r="AH948" s="54"/>
      <c r="AI948" s="14"/>
      <c r="AJ948" s="171">
        <f>IF(K948+O948&gt;=2,0,IF(K948+O948=1,0,1))</f>
        <v>1</v>
      </c>
      <c r="AK948" s="172" t="str">
        <f>IF(K948+O948&gt;=2,0,IF(K948+O948=1,0,"or◄"))</f>
        <v>or◄</v>
      </c>
      <c r="AL948" s="173">
        <f>IF(K948+O948&gt;=1,"",IF(K948+O948&gt;=2,"",1))</f>
        <v>1</v>
      </c>
      <c r="AM948" s="174">
        <f>IF(S948&gt;=1,"",IF(S948&gt;=2,"",1))</f>
        <v>1</v>
      </c>
      <c r="AN948" s="173">
        <f>IF(U948&gt;=1,"",IF(U948&gt;=2,"",1))</f>
        <v>1</v>
      </c>
      <c r="AO948" s="175">
        <f>X948</f>
        <v>0</v>
      </c>
      <c r="AP948" s="22">
        <f>AB948</f>
        <v>0</v>
      </c>
      <c r="AQ948" s="22">
        <f>AF948</f>
        <v>0</v>
      </c>
      <c r="AR948" s="13">
        <f>AH948</f>
        <v>0</v>
      </c>
      <c r="AS948" s="10" t="str">
        <f>IF(SUM(K948,O948,S948,U948)&gt;0,J948*K948+N948*O948+R948*S948+T948*U948,"")</f>
        <v/>
      </c>
      <c r="AT948" s="41" t="str">
        <f>IF(SUM(X948,AB948,AF948,AH948)&gt;0,W948*X948+AA948*AB948+AE948*AF948+AG948*AH948,"")</f>
        <v/>
      </c>
      <c r="AU948" s="120"/>
    </row>
    <row r="949" spans="1:47" ht="14.4" customHeight="1" thickBot="1" x14ac:dyDescent="0.35">
      <c r="A949" s="90" t="s">
        <v>588</v>
      </c>
      <c r="B949" s="74"/>
      <c r="C949" s="75"/>
      <c r="D949" s="76"/>
      <c r="E949" s="109" t="str">
        <f>IF(F949="◄","◄",IF(F949="ok","►",""))</f>
        <v>◄</v>
      </c>
      <c r="F949" s="110" t="str">
        <f>IF(F950&gt;0,"OK","◄")</f>
        <v>◄</v>
      </c>
      <c r="G949" s="111" t="str">
        <f t="shared" si="37"/>
        <v/>
      </c>
      <c r="H949" s="91">
        <v>28917</v>
      </c>
      <c r="I949" s="78" t="s">
        <v>43</v>
      </c>
      <c r="J949" s="23"/>
      <c r="K949" s="50" t="str">
        <f>IF(K950&gt;0,"","◄")</f>
        <v>◄</v>
      </c>
      <c r="L949" s="141"/>
      <c r="M949" s="141"/>
      <c r="N949" s="20"/>
      <c r="O949" s="50" t="str">
        <f>IF(O950&gt;0,"","◄")</f>
        <v>◄</v>
      </c>
      <c r="P949" s="3"/>
      <c r="Q949" s="4"/>
      <c r="R949" s="4"/>
      <c r="S949" s="50" t="str">
        <f>IF(S950&gt;0,"","◄")</f>
        <v>◄</v>
      </c>
      <c r="T949" s="4"/>
      <c r="U949" s="50" t="str">
        <f>IF(U950&gt;0,"","◄")</f>
        <v>◄</v>
      </c>
      <c r="V949" s="28"/>
      <c r="W949" s="4"/>
      <c r="X949" s="36" t="str">
        <f>IF(X950,"►","")</f>
        <v/>
      </c>
      <c r="Y949" s="142"/>
      <c r="Z949" s="142"/>
      <c r="AA949" s="4"/>
      <c r="AB949" s="36" t="str">
        <f>IF(AB950,"►","")</f>
        <v/>
      </c>
      <c r="AC949" s="4"/>
      <c r="AD949" s="4"/>
      <c r="AE949" s="4"/>
      <c r="AF949" s="36" t="str">
        <f>IF(AF950,"►","")</f>
        <v/>
      </c>
      <c r="AG949" s="4"/>
      <c r="AH949" s="36" t="str">
        <f>IF(AH950,"►","")</f>
        <v/>
      </c>
      <c r="AI949" s="14"/>
      <c r="AJ949" s="168" t="str">
        <f>IF(SUM(AJ950:AJ951)&gt;0,"◄","")</f>
        <v>◄</v>
      </c>
      <c r="AK949" s="169" t="s">
        <v>1742</v>
      </c>
      <c r="AL949" s="168" t="str">
        <f>IF(SUM(AL950:AL951)&gt;0,"◄","")</f>
        <v>◄</v>
      </c>
      <c r="AM949" s="170"/>
      <c r="AN949" s="168" t="str">
        <f>IF(SUM(AN950:AN951)&gt;0,"◄","")</f>
        <v>◄</v>
      </c>
      <c r="AO949" s="39" t="str">
        <f>IF(SUM(AO950:AO951)&gt;0,"►","")</f>
        <v/>
      </c>
      <c r="AP949" s="39" t="str">
        <f>IF(SUM(AP950:AP951)&gt;0,"►","")</f>
        <v/>
      </c>
      <c r="AQ949" s="39" t="str">
        <f>IF(SUM(AQ950:AQ951)&gt;0,"►","")</f>
        <v/>
      </c>
      <c r="AR949" s="40" t="str">
        <f>IF(SUM(AR950:AR951)&gt;0,"►","")</f>
        <v/>
      </c>
      <c r="AS949" s="19"/>
      <c r="AT949" s="19"/>
      <c r="AU949" s="120"/>
    </row>
    <row r="950" spans="1:47" ht="15" customHeight="1" thickBot="1" x14ac:dyDescent="0.35">
      <c r="A950" s="133"/>
      <c r="B950" s="79" t="s">
        <v>1327</v>
      </c>
      <c r="C950" s="82"/>
      <c r="D950" s="83"/>
      <c r="E950" s="112" t="str">
        <f>IF(F950&gt;0,"ok","◄")</f>
        <v>◄</v>
      </c>
      <c r="F950" s="113"/>
      <c r="G950" s="111" t="str">
        <f t="shared" si="37"/>
        <v/>
      </c>
      <c r="H950" s="203"/>
      <c r="I950" s="204"/>
      <c r="J950" s="159"/>
      <c r="K950" s="160"/>
      <c r="L950" s="161"/>
      <c r="M950" s="162"/>
      <c r="N950" s="163"/>
      <c r="O950" s="51"/>
      <c r="P950" s="58"/>
      <c r="Q950" s="59"/>
      <c r="R950" s="55"/>
      <c r="S950" s="52"/>
      <c r="T950" s="56"/>
      <c r="U950" s="52"/>
      <c r="V950" s="35"/>
      <c r="W950" s="164">
        <f>J950</f>
        <v>0</v>
      </c>
      <c r="X950" s="165"/>
      <c r="Y950" s="165"/>
      <c r="Z950" s="165"/>
      <c r="AA950" s="57">
        <f>N950</f>
        <v>0</v>
      </c>
      <c r="AB950" s="60"/>
      <c r="AC950" s="61"/>
      <c r="AD950" s="62"/>
      <c r="AE950" s="57">
        <f>R950</f>
        <v>0</v>
      </c>
      <c r="AF950" s="63"/>
      <c r="AG950" s="57">
        <f>T950</f>
        <v>0</v>
      </c>
      <c r="AH950" s="54"/>
      <c r="AI950" s="14"/>
      <c r="AJ950" s="171">
        <f>IF(K950+O950&gt;=2,0,IF(K950+O950=1,0,1))</f>
        <v>1</v>
      </c>
      <c r="AK950" s="172" t="str">
        <f>IF(K950+O950&gt;=2,0,IF(K950+O950=1,0,"or◄"))</f>
        <v>or◄</v>
      </c>
      <c r="AL950" s="173">
        <f>IF(K950+O950&gt;=1,"",IF(K950+O950&gt;=2,"",1))</f>
        <v>1</v>
      </c>
      <c r="AM950" s="174">
        <f>IF(S950&gt;=1,"",IF(S950&gt;=2,"",1))</f>
        <v>1</v>
      </c>
      <c r="AN950" s="173">
        <f>IF(U950&gt;=1,"",IF(U950&gt;=2,"",1))</f>
        <v>1</v>
      </c>
      <c r="AO950" s="175">
        <f>X950</f>
        <v>0</v>
      </c>
      <c r="AP950" s="22">
        <f>AB950</f>
        <v>0</v>
      </c>
      <c r="AQ950" s="22">
        <f>AF950</f>
        <v>0</v>
      </c>
      <c r="AR950" s="13">
        <f>AH950</f>
        <v>0</v>
      </c>
      <c r="AS950" s="10" t="str">
        <f>IF(SUM(K950,O950,S950,U950)&gt;0,J950*K950+N950*O950+R950*S950+T950*U950,"")</f>
        <v/>
      </c>
      <c r="AT950" s="41" t="str">
        <f>IF(SUM(X950,AB950,AF950,AH950)&gt;0,W950*X950+AA950*AB950+AE950*AF950+AG950*AH950,"")</f>
        <v/>
      </c>
      <c r="AU950" s="120"/>
    </row>
    <row r="951" spans="1:47" ht="14.4" customHeight="1" thickBot="1" x14ac:dyDescent="0.35">
      <c r="A951" s="90" t="s">
        <v>589</v>
      </c>
      <c r="B951" s="74"/>
      <c r="C951" s="75"/>
      <c r="D951" s="76"/>
      <c r="E951" s="109" t="str">
        <f>IF(F951="◄","◄",IF(F951="ok","►",""))</f>
        <v>◄</v>
      </c>
      <c r="F951" s="110" t="str">
        <f>IF(F952&gt;0,"OK","◄")</f>
        <v>◄</v>
      </c>
      <c r="G951" s="111" t="str">
        <f t="shared" si="37"/>
        <v/>
      </c>
      <c r="H951" s="91">
        <v>28931</v>
      </c>
      <c r="I951" s="78" t="s">
        <v>43</v>
      </c>
      <c r="J951" s="49"/>
      <c r="K951" s="50" t="str">
        <f>IF(K952&gt;0,"","◄")</f>
        <v>◄</v>
      </c>
      <c r="L951" s="141"/>
      <c r="M951" s="141"/>
      <c r="N951" s="20"/>
      <c r="O951" s="50" t="str">
        <f>IF(O952&gt;0,"","◄")</f>
        <v>◄</v>
      </c>
      <c r="P951" s="3"/>
      <c r="Q951" s="4"/>
      <c r="R951" s="4"/>
      <c r="S951" s="50" t="str">
        <f>IF(S952&gt;0,"","◄")</f>
        <v>◄</v>
      </c>
      <c r="T951" s="4"/>
      <c r="U951" s="50" t="str">
        <f>IF(U952&gt;0,"","◄")</f>
        <v>◄</v>
      </c>
      <c r="V951" s="28"/>
      <c r="W951" s="4"/>
      <c r="X951" s="36" t="str">
        <f>IF(X952,"►","")</f>
        <v/>
      </c>
      <c r="Y951" s="142"/>
      <c r="Z951" s="142"/>
      <c r="AA951" s="4"/>
      <c r="AB951" s="36" t="str">
        <f>IF(AB952,"►","")</f>
        <v/>
      </c>
      <c r="AC951" s="4"/>
      <c r="AD951" s="4"/>
      <c r="AE951" s="4"/>
      <c r="AF951" s="36" t="str">
        <f>IF(AF952,"►","")</f>
        <v/>
      </c>
      <c r="AG951" s="4"/>
      <c r="AH951" s="36" t="str">
        <f>IF(AH952,"►","")</f>
        <v/>
      </c>
      <c r="AI951" s="14"/>
      <c r="AJ951" s="168" t="str">
        <f>IF(SUM(AJ952:AJ953)&gt;0,"◄","")</f>
        <v>◄</v>
      </c>
      <c r="AK951" s="169" t="s">
        <v>1742</v>
      </c>
      <c r="AL951" s="168" t="str">
        <f>IF(SUM(AL952:AL953)&gt;0,"◄","")</f>
        <v>◄</v>
      </c>
      <c r="AM951" s="170"/>
      <c r="AN951" s="168" t="str">
        <f>IF(SUM(AN952:AN953)&gt;0,"◄","")</f>
        <v>◄</v>
      </c>
      <c r="AO951" s="39" t="str">
        <f>IF(SUM(AO952:AO953)&gt;0,"►","")</f>
        <v/>
      </c>
      <c r="AP951" s="39" t="str">
        <f>IF(SUM(AP952:AP953)&gt;0,"►","")</f>
        <v/>
      </c>
      <c r="AQ951" s="39" t="str">
        <f>IF(SUM(AQ952:AQ953)&gt;0,"►","")</f>
        <v/>
      </c>
      <c r="AR951" s="40" t="str">
        <f>IF(SUM(AR952:AR953)&gt;0,"►","")</f>
        <v/>
      </c>
      <c r="AS951" s="19"/>
      <c r="AT951" s="19"/>
      <c r="AU951" s="120"/>
    </row>
    <row r="952" spans="1:47" ht="15" customHeight="1" thickBot="1" x14ac:dyDescent="0.35">
      <c r="A952" s="133"/>
      <c r="B952" s="79" t="s">
        <v>1328</v>
      </c>
      <c r="C952" s="82"/>
      <c r="D952" s="83"/>
      <c r="E952" s="112" t="str">
        <f>IF(F952&gt;0,"ok","◄")</f>
        <v>◄</v>
      </c>
      <c r="F952" s="113"/>
      <c r="G952" s="111" t="str">
        <f t="shared" si="37"/>
        <v/>
      </c>
      <c r="H952" s="203"/>
      <c r="I952" s="204"/>
      <c r="J952" s="159"/>
      <c r="K952" s="160"/>
      <c r="L952" s="161"/>
      <c r="M952" s="162"/>
      <c r="N952" s="163"/>
      <c r="O952" s="51"/>
      <c r="P952" s="58"/>
      <c r="Q952" s="59"/>
      <c r="R952" s="55"/>
      <c r="S952" s="52"/>
      <c r="T952" s="56"/>
      <c r="U952" s="52"/>
      <c r="V952" s="35"/>
      <c r="W952" s="164">
        <f>J952</f>
        <v>0</v>
      </c>
      <c r="X952" s="165"/>
      <c r="Y952" s="165"/>
      <c r="Z952" s="165"/>
      <c r="AA952" s="57">
        <f>N952</f>
        <v>0</v>
      </c>
      <c r="AB952" s="60"/>
      <c r="AC952" s="61"/>
      <c r="AD952" s="62"/>
      <c r="AE952" s="57">
        <f>R952</f>
        <v>0</v>
      </c>
      <c r="AF952" s="63"/>
      <c r="AG952" s="57">
        <f>T952</f>
        <v>0</v>
      </c>
      <c r="AH952" s="54"/>
      <c r="AI952" s="14"/>
      <c r="AJ952" s="171">
        <f>IF(K952+O952&gt;=2,0,IF(K952+O952=1,0,1))</f>
        <v>1</v>
      </c>
      <c r="AK952" s="172" t="str">
        <f>IF(K952+O952&gt;=2,0,IF(K952+O952=1,0,"or◄"))</f>
        <v>or◄</v>
      </c>
      <c r="AL952" s="173">
        <f>IF(K952+O952&gt;=1,"",IF(K952+O952&gt;=2,"",1))</f>
        <v>1</v>
      </c>
      <c r="AM952" s="174">
        <f>IF(S952&gt;=1,"",IF(S952&gt;=2,"",1))</f>
        <v>1</v>
      </c>
      <c r="AN952" s="173">
        <f>IF(U952&gt;=1,"",IF(U952&gt;=2,"",1))</f>
        <v>1</v>
      </c>
      <c r="AO952" s="175">
        <f>X952</f>
        <v>0</v>
      </c>
      <c r="AP952" s="22">
        <f>AB952</f>
        <v>0</v>
      </c>
      <c r="AQ952" s="22">
        <f>AF952</f>
        <v>0</v>
      </c>
      <c r="AR952" s="13">
        <f>AH952</f>
        <v>0</v>
      </c>
      <c r="AS952" s="10" t="str">
        <f>IF(SUM(K952,O952,S952,U952)&gt;0,J952*K952+N952*O952+R952*S952+T952*U952,"")</f>
        <v/>
      </c>
      <c r="AT952" s="41" t="str">
        <f>IF(SUM(X952,AB952,AF952,AH952)&gt;0,W952*X952+AA952*AB952+AE952*AF952+AG952*AH952,"")</f>
        <v/>
      </c>
      <c r="AU952" s="120"/>
    </row>
    <row r="953" spans="1:47" ht="14.4" customHeight="1" thickBot="1" x14ac:dyDescent="0.35">
      <c r="A953" s="190" t="s">
        <v>590</v>
      </c>
      <c r="B953" s="191"/>
      <c r="C953" s="191"/>
      <c r="D953" s="192"/>
      <c r="E953" s="109" t="str">
        <f>IF(F953="◄","◄",IF(F953="ok","►",""))</f>
        <v>◄</v>
      </c>
      <c r="F953" s="110" t="str">
        <f>IF(F954&gt;0,"OK","◄")</f>
        <v>◄</v>
      </c>
      <c r="G953" s="111" t="str">
        <f t="shared" si="37"/>
        <v/>
      </c>
      <c r="H953" s="91">
        <v>28945</v>
      </c>
      <c r="I953" s="78" t="s">
        <v>43</v>
      </c>
      <c r="J953" s="23"/>
      <c r="K953" s="50" t="str">
        <f>IF(K954&gt;0,"","◄")</f>
        <v>◄</v>
      </c>
      <c r="L953" s="141"/>
      <c r="M953" s="141"/>
      <c r="N953" s="20"/>
      <c r="O953" s="50" t="str">
        <f>IF(O954&gt;0,"","◄")</f>
        <v>◄</v>
      </c>
      <c r="P953" s="3"/>
      <c r="Q953" s="4"/>
      <c r="R953" s="4"/>
      <c r="S953" s="50" t="str">
        <f>IF(S954&gt;0,"","◄")</f>
        <v>◄</v>
      </c>
      <c r="T953" s="4"/>
      <c r="U953" s="50" t="str">
        <f>IF(U954&gt;0,"","◄")</f>
        <v>◄</v>
      </c>
      <c r="V953" s="28"/>
      <c r="W953" s="4"/>
      <c r="X953" s="36" t="str">
        <f>IF(X954,"►","")</f>
        <v/>
      </c>
      <c r="Y953" s="142"/>
      <c r="Z953" s="142"/>
      <c r="AA953" s="4"/>
      <c r="AB953" s="36" t="str">
        <f>IF(AB954,"►","")</f>
        <v/>
      </c>
      <c r="AC953" s="4"/>
      <c r="AD953" s="4"/>
      <c r="AE953" s="4"/>
      <c r="AF953" s="36" t="str">
        <f>IF(AF954,"►","")</f>
        <v/>
      </c>
      <c r="AG953" s="4"/>
      <c r="AH953" s="36" t="str">
        <f>IF(AH954,"►","")</f>
        <v/>
      </c>
      <c r="AI953" s="14"/>
      <c r="AJ953" s="168" t="str">
        <f>IF(SUM(AJ954:AJ955)&gt;0,"◄","")</f>
        <v>◄</v>
      </c>
      <c r="AK953" s="169" t="s">
        <v>1742</v>
      </c>
      <c r="AL953" s="168" t="str">
        <f>IF(SUM(AL954:AL955)&gt;0,"◄","")</f>
        <v>◄</v>
      </c>
      <c r="AM953" s="170"/>
      <c r="AN953" s="168" t="str">
        <f>IF(SUM(AN954:AN955)&gt;0,"◄","")</f>
        <v>◄</v>
      </c>
      <c r="AO953" s="39" t="str">
        <f>IF(SUM(AO954:AO955)&gt;0,"►","")</f>
        <v/>
      </c>
      <c r="AP953" s="39" t="str">
        <f>IF(SUM(AP954:AP955)&gt;0,"►","")</f>
        <v/>
      </c>
      <c r="AQ953" s="39" t="str">
        <f>IF(SUM(AQ954:AQ955)&gt;0,"►","")</f>
        <v/>
      </c>
      <c r="AR953" s="40" t="str">
        <f>IF(SUM(AR954:AR955)&gt;0,"►","")</f>
        <v/>
      </c>
      <c r="AS953" s="19"/>
      <c r="AT953" s="19"/>
      <c r="AU953" s="120"/>
    </row>
    <row r="954" spans="1:47" ht="15" customHeight="1" thickBot="1" x14ac:dyDescent="0.35">
      <c r="A954" s="133"/>
      <c r="B954" s="79" t="s">
        <v>1329</v>
      </c>
      <c r="C954" s="82"/>
      <c r="D954" s="83"/>
      <c r="E954" s="112" t="str">
        <f>IF(F954&gt;0,"ok","◄")</f>
        <v>◄</v>
      </c>
      <c r="F954" s="113"/>
      <c r="G954" s="111" t="str">
        <f t="shared" si="37"/>
        <v/>
      </c>
      <c r="H954" s="203"/>
      <c r="I954" s="204"/>
      <c r="J954" s="159"/>
      <c r="K954" s="160"/>
      <c r="L954" s="161"/>
      <c r="M954" s="162"/>
      <c r="N954" s="163"/>
      <c r="O954" s="51"/>
      <c r="P954" s="58"/>
      <c r="Q954" s="59"/>
      <c r="R954" s="55"/>
      <c r="S954" s="52"/>
      <c r="T954" s="56"/>
      <c r="U954" s="52"/>
      <c r="V954" s="35"/>
      <c r="W954" s="164">
        <f>J954</f>
        <v>0</v>
      </c>
      <c r="X954" s="165"/>
      <c r="Y954" s="165"/>
      <c r="Z954" s="165"/>
      <c r="AA954" s="57">
        <f>N954</f>
        <v>0</v>
      </c>
      <c r="AB954" s="60"/>
      <c r="AC954" s="61"/>
      <c r="AD954" s="62"/>
      <c r="AE954" s="57">
        <f>R954</f>
        <v>0</v>
      </c>
      <c r="AF954" s="63"/>
      <c r="AG954" s="57">
        <f>T954</f>
        <v>0</v>
      </c>
      <c r="AH954" s="54"/>
      <c r="AI954" s="14"/>
      <c r="AJ954" s="171">
        <f>IF(K954+O954&gt;=2,0,IF(K954+O954=1,0,1))</f>
        <v>1</v>
      </c>
      <c r="AK954" s="172" t="str">
        <f>IF(K954+O954&gt;=2,0,IF(K954+O954=1,0,"or◄"))</f>
        <v>or◄</v>
      </c>
      <c r="AL954" s="173">
        <f>IF(K954+O954&gt;=1,"",IF(K954+O954&gt;=2,"",1))</f>
        <v>1</v>
      </c>
      <c r="AM954" s="174">
        <f>IF(S954&gt;=1,"",IF(S954&gt;=2,"",1))</f>
        <v>1</v>
      </c>
      <c r="AN954" s="173">
        <f>IF(U954&gt;=1,"",IF(U954&gt;=2,"",1))</f>
        <v>1</v>
      </c>
      <c r="AO954" s="175">
        <f>X954</f>
        <v>0</v>
      </c>
      <c r="AP954" s="22">
        <f>AB954</f>
        <v>0</v>
      </c>
      <c r="AQ954" s="22">
        <f>AF954</f>
        <v>0</v>
      </c>
      <c r="AR954" s="13">
        <f>AH954</f>
        <v>0</v>
      </c>
      <c r="AS954" s="10" t="str">
        <f>IF(SUM(K954,O954,S954,U954)&gt;0,J954*K954+N954*O954+R954*S954+T954*U954,"")</f>
        <v/>
      </c>
      <c r="AT954" s="41" t="str">
        <f>IF(SUM(X954,AB954,AF954,AH954)&gt;0,W954*X954+AA954*AB954+AE954*AF954+AG954*AH954,"")</f>
        <v/>
      </c>
      <c r="AU954" s="120"/>
    </row>
    <row r="955" spans="1:47" ht="14.4" customHeight="1" thickBot="1" x14ac:dyDescent="0.35">
      <c r="A955" s="190" t="s">
        <v>591</v>
      </c>
      <c r="B955" s="191"/>
      <c r="C955" s="191"/>
      <c r="D955" s="192"/>
      <c r="E955" s="109" t="str">
        <f>IF(F955="◄","◄",IF(F955="ok","►",""))</f>
        <v>◄</v>
      </c>
      <c r="F955" s="110" t="str">
        <f>IF(F956&gt;0,"OK","◄")</f>
        <v>◄</v>
      </c>
      <c r="G955" s="111" t="str">
        <f t="shared" si="37"/>
        <v/>
      </c>
      <c r="H955" s="91">
        <v>28952</v>
      </c>
      <c r="I955" s="78" t="s">
        <v>43</v>
      </c>
      <c r="J955" s="23"/>
      <c r="K955" s="50" t="str">
        <f>IF(K956&gt;0,"","◄")</f>
        <v>◄</v>
      </c>
      <c r="L955" s="141"/>
      <c r="M955" s="141"/>
      <c r="N955" s="20"/>
      <c r="O955" s="50" t="str">
        <f>IF(O956&gt;0,"","◄")</f>
        <v>◄</v>
      </c>
      <c r="P955" s="3"/>
      <c r="Q955" s="4"/>
      <c r="R955" s="4"/>
      <c r="S955" s="50" t="str">
        <f>IF(S956&gt;0,"","◄")</f>
        <v>◄</v>
      </c>
      <c r="T955" s="4"/>
      <c r="U955" s="50" t="str">
        <f>IF(U956&gt;0,"","◄")</f>
        <v>◄</v>
      </c>
      <c r="V955" s="28"/>
      <c r="W955" s="4"/>
      <c r="X955" s="36" t="str">
        <f>IF(X956,"►","")</f>
        <v/>
      </c>
      <c r="Y955" s="142"/>
      <c r="Z955" s="142"/>
      <c r="AA955" s="4"/>
      <c r="AB955" s="36" t="str">
        <f>IF(AB956,"►","")</f>
        <v/>
      </c>
      <c r="AC955" s="4"/>
      <c r="AD955" s="4"/>
      <c r="AE955" s="4"/>
      <c r="AF955" s="36" t="str">
        <f>IF(AF956,"►","")</f>
        <v/>
      </c>
      <c r="AG955" s="4"/>
      <c r="AH955" s="36" t="str">
        <f>IF(AH956,"►","")</f>
        <v/>
      </c>
      <c r="AI955" s="14"/>
      <c r="AJ955" s="168" t="str">
        <f>IF(SUM(AJ956:AJ957)&gt;0,"◄","")</f>
        <v>◄</v>
      </c>
      <c r="AK955" s="169" t="s">
        <v>1742</v>
      </c>
      <c r="AL955" s="168" t="str">
        <f>IF(SUM(AL956:AL957)&gt;0,"◄","")</f>
        <v>◄</v>
      </c>
      <c r="AM955" s="170"/>
      <c r="AN955" s="168" t="str">
        <f>IF(SUM(AN956:AN957)&gt;0,"◄","")</f>
        <v>◄</v>
      </c>
      <c r="AO955" s="39" t="str">
        <f>IF(SUM(AO956:AO957)&gt;0,"►","")</f>
        <v/>
      </c>
      <c r="AP955" s="39" t="str">
        <f>IF(SUM(AP956:AP957)&gt;0,"►","")</f>
        <v/>
      </c>
      <c r="AQ955" s="39" t="str">
        <f>IF(SUM(AQ956:AQ957)&gt;0,"►","")</f>
        <v/>
      </c>
      <c r="AR955" s="40" t="str">
        <f>IF(SUM(AR956:AR957)&gt;0,"►","")</f>
        <v/>
      </c>
      <c r="AS955" s="19"/>
      <c r="AT955" s="19"/>
      <c r="AU955" s="120"/>
    </row>
    <row r="956" spans="1:47" ht="15" customHeight="1" thickBot="1" x14ac:dyDescent="0.35">
      <c r="A956" s="133"/>
      <c r="B956" s="79" t="s">
        <v>1330</v>
      </c>
      <c r="C956" s="82"/>
      <c r="D956" s="83"/>
      <c r="E956" s="112" t="str">
        <f>IF(F956&gt;0,"ok","◄")</f>
        <v>◄</v>
      </c>
      <c r="F956" s="113"/>
      <c r="G956" s="111" t="str">
        <f t="shared" si="37"/>
        <v/>
      </c>
      <c r="H956" s="203"/>
      <c r="I956" s="204"/>
      <c r="J956" s="159"/>
      <c r="K956" s="160"/>
      <c r="L956" s="161"/>
      <c r="M956" s="162"/>
      <c r="N956" s="163"/>
      <c r="O956" s="51"/>
      <c r="P956" s="58"/>
      <c r="Q956" s="59"/>
      <c r="R956" s="55"/>
      <c r="S956" s="52"/>
      <c r="T956" s="56"/>
      <c r="U956" s="52"/>
      <c r="V956" s="35"/>
      <c r="W956" s="164">
        <f>J956</f>
        <v>0</v>
      </c>
      <c r="X956" s="165"/>
      <c r="Y956" s="165"/>
      <c r="Z956" s="165"/>
      <c r="AA956" s="57">
        <f>N956</f>
        <v>0</v>
      </c>
      <c r="AB956" s="60"/>
      <c r="AC956" s="61"/>
      <c r="AD956" s="62"/>
      <c r="AE956" s="57">
        <f>R956</f>
        <v>0</v>
      </c>
      <c r="AF956" s="63"/>
      <c r="AG956" s="57">
        <f>T956</f>
        <v>0</v>
      </c>
      <c r="AH956" s="54"/>
      <c r="AI956" s="14"/>
      <c r="AJ956" s="171">
        <f>IF(K956+O956&gt;=2,0,IF(K956+O956=1,0,1))</f>
        <v>1</v>
      </c>
      <c r="AK956" s="172" t="str">
        <f>IF(K956+O956&gt;=2,0,IF(K956+O956=1,0,"or◄"))</f>
        <v>or◄</v>
      </c>
      <c r="AL956" s="173">
        <f>IF(K956+O956&gt;=1,"",IF(K956+O956&gt;=2,"",1))</f>
        <v>1</v>
      </c>
      <c r="AM956" s="174">
        <f>IF(S956&gt;=1,"",IF(S956&gt;=2,"",1))</f>
        <v>1</v>
      </c>
      <c r="AN956" s="173">
        <f>IF(U956&gt;=1,"",IF(U956&gt;=2,"",1))</f>
        <v>1</v>
      </c>
      <c r="AO956" s="175">
        <f>X956</f>
        <v>0</v>
      </c>
      <c r="AP956" s="22">
        <f>AB956</f>
        <v>0</v>
      </c>
      <c r="AQ956" s="22">
        <f>AF956</f>
        <v>0</v>
      </c>
      <c r="AR956" s="13">
        <f>AH956</f>
        <v>0</v>
      </c>
      <c r="AS956" s="10" t="str">
        <f>IF(SUM(K956,O956,S956,U956)&gt;0,J956*K956+N956*O956+R956*S956+T956*U956,"")</f>
        <v/>
      </c>
      <c r="AT956" s="41" t="str">
        <f>IF(SUM(X956,AB956,AF956,AH956)&gt;0,W956*X956+AA956*AB956+AE956*AF956+AG956*AH956,"")</f>
        <v/>
      </c>
      <c r="AU956" s="120"/>
    </row>
    <row r="957" spans="1:47" ht="14.4" customHeight="1" thickBot="1" x14ac:dyDescent="0.35">
      <c r="A957" s="90" t="s">
        <v>592</v>
      </c>
      <c r="B957" s="74"/>
      <c r="C957" s="75"/>
      <c r="D957" s="76"/>
      <c r="E957" s="109" t="str">
        <f>IF(F957="◄","◄",IF(F957="ok","►",""))</f>
        <v>◄</v>
      </c>
      <c r="F957" s="110" t="str">
        <f>IF(F958&gt;0,"OK","◄")</f>
        <v>◄</v>
      </c>
      <c r="G957" s="111" t="str">
        <f t="shared" si="37"/>
        <v/>
      </c>
      <c r="H957" s="91">
        <v>28996</v>
      </c>
      <c r="I957" s="78" t="s">
        <v>43</v>
      </c>
      <c r="J957" s="23"/>
      <c r="K957" s="50" t="str">
        <f>IF(K958&gt;0,"","◄")</f>
        <v>◄</v>
      </c>
      <c r="L957" s="141"/>
      <c r="M957" s="141"/>
      <c r="N957" s="20"/>
      <c r="O957" s="50" t="str">
        <f>IF(O958&gt;0,"","◄")</f>
        <v>◄</v>
      </c>
      <c r="P957" s="3"/>
      <c r="Q957" s="4"/>
      <c r="R957" s="4"/>
      <c r="S957" s="50" t="str">
        <f>IF(S958&gt;0,"","◄")</f>
        <v>◄</v>
      </c>
      <c r="T957" s="4"/>
      <c r="U957" s="50" t="str">
        <f>IF(U958&gt;0,"","◄")</f>
        <v>◄</v>
      </c>
      <c r="V957" s="28"/>
      <c r="W957" s="4"/>
      <c r="X957" s="36" t="str">
        <f>IF(X958,"►","")</f>
        <v/>
      </c>
      <c r="Y957" s="142"/>
      <c r="Z957" s="142"/>
      <c r="AA957" s="4"/>
      <c r="AB957" s="36" t="str">
        <f>IF(AB958,"►","")</f>
        <v/>
      </c>
      <c r="AC957" s="4"/>
      <c r="AD957" s="4"/>
      <c r="AE957" s="4"/>
      <c r="AF957" s="36" t="str">
        <f>IF(AF958,"►","")</f>
        <v/>
      </c>
      <c r="AG957" s="4"/>
      <c r="AH957" s="36" t="str">
        <f>IF(AH958,"►","")</f>
        <v/>
      </c>
      <c r="AI957" s="14"/>
      <c r="AJ957" s="168" t="str">
        <f>IF(SUM(AJ958:AJ959)&gt;0,"◄","")</f>
        <v>◄</v>
      </c>
      <c r="AK957" s="169" t="s">
        <v>1742</v>
      </c>
      <c r="AL957" s="168" t="str">
        <f>IF(SUM(AL958:AL959)&gt;0,"◄","")</f>
        <v>◄</v>
      </c>
      <c r="AM957" s="170"/>
      <c r="AN957" s="168" t="str">
        <f>IF(SUM(AN958:AN959)&gt;0,"◄","")</f>
        <v>◄</v>
      </c>
      <c r="AO957" s="39" t="str">
        <f>IF(SUM(AO958:AO959)&gt;0,"►","")</f>
        <v/>
      </c>
      <c r="AP957" s="39" t="str">
        <f>IF(SUM(AP958:AP959)&gt;0,"►","")</f>
        <v/>
      </c>
      <c r="AQ957" s="39" t="str">
        <f>IF(SUM(AQ958:AQ959)&gt;0,"►","")</f>
        <v/>
      </c>
      <c r="AR957" s="40" t="str">
        <f>IF(SUM(AR958:AR959)&gt;0,"►","")</f>
        <v/>
      </c>
      <c r="AS957" s="19"/>
      <c r="AT957" s="19"/>
      <c r="AU957" s="120"/>
    </row>
    <row r="958" spans="1:47" ht="15" customHeight="1" thickBot="1" x14ac:dyDescent="0.35">
      <c r="A958" s="133"/>
      <c r="B958" s="79" t="s">
        <v>1331</v>
      </c>
      <c r="C958" s="82"/>
      <c r="D958" s="83"/>
      <c r="E958" s="112" t="str">
        <f>IF(F958&gt;0,"ok","◄")</f>
        <v>◄</v>
      </c>
      <c r="F958" s="113"/>
      <c r="G958" s="111" t="str">
        <f t="shared" si="37"/>
        <v/>
      </c>
      <c r="H958" s="203"/>
      <c r="I958" s="204"/>
      <c r="J958" s="159"/>
      <c r="K958" s="160"/>
      <c r="L958" s="161"/>
      <c r="M958" s="162"/>
      <c r="N958" s="163"/>
      <c r="O958" s="51"/>
      <c r="P958" s="58"/>
      <c r="Q958" s="59"/>
      <c r="R958" s="55"/>
      <c r="S958" s="52"/>
      <c r="T958" s="56"/>
      <c r="U958" s="52"/>
      <c r="V958" s="35"/>
      <c r="W958" s="164">
        <f>J958</f>
        <v>0</v>
      </c>
      <c r="X958" s="165"/>
      <c r="Y958" s="165"/>
      <c r="Z958" s="165"/>
      <c r="AA958" s="57">
        <f>N958</f>
        <v>0</v>
      </c>
      <c r="AB958" s="60"/>
      <c r="AC958" s="61"/>
      <c r="AD958" s="62"/>
      <c r="AE958" s="57">
        <f>R958</f>
        <v>0</v>
      </c>
      <c r="AF958" s="63"/>
      <c r="AG958" s="57">
        <f>T958</f>
        <v>0</v>
      </c>
      <c r="AH958" s="54"/>
      <c r="AI958" s="14"/>
      <c r="AJ958" s="171">
        <f>IF(K958+O958&gt;=2,0,IF(K958+O958=1,0,1))</f>
        <v>1</v>
      </c>
      <c r="AK958" s="172" t="str">
        <f>IF(K958+O958&gt;=2,0,IF(K958+O958=1,0,"or◄"))</f>
        <v>or◄</v>
      </c>
      <c r="AL958" s="173">
        <f>IF(K958+O958&gt;=1,"",IF(K958+O958&gt;=2,"",1))</f>
        <v>1</v>
      </c>
      <c r="AM958" s="174">
        <f>IF(S958&gt;=1,"",IF(S958&gt;=2,"",1))</f>
        <v>1</v>
      </c>
      <c r="AN958" s="173">
        <f>IF(U958&gt;=1,"",IF(U958&gt;=2,"",1))</f>
        <v>1</v>
      </c>
      <c r="AO958" s="175">
        <f>X958</f>
        <v>0</v>
      </c>
      <c r="AP958" s="22">
        <f>AB958</f>
        <v>0</v>
      </c>
      <c r="AQ958" s="22">
        <f>AF958</f>
        <v>0</v>
      </c>
      <c r="AR958" s="13">
        <f>AH958</f>
        <v>0</v>
      </c>
      <c r="AS958" s="10" t="str">
        <f>IF(SUM(K958,O958,S958,U958)&gt;0,J958*K958+N958*O958+R958*S958+T958*U958,"")</f>
        <v/>
      </c>
      <c r="AT958" s="41" t="str">
        <f>IF(SUM(X958,AB958,AF958,AH958)&gt;0,W958*X958+AA958*AB958+AE958*AF958+AG958*AH958,"")</f>
        <v/>
      </c>
      <c r="AU958" s="120"/>
    </row>
    <row r="959" spans="1:47" ht="14.4" customHeight="1" thickBot="1" x14ac:dyDescent="0.35">
      <c r="A959" s="90" t="s">
        <v>593</v>
      </c>
      <c r="B959" s="74"/>
      <c r="C959" s="75"/>
      <c r="D959" s="76"/>
      <c r="E959" s="109" t="str">
        <f>IF(F959="◄","◄",IF(F959="ok","►",""))</f>
        <v>◄</v>
      </c>
      <c r="F959" s="110" t="str">
        <f>IF(F960&gt;0,"OK","◄")</f>
        <v>◄</v>
      </c>
      <c r="G959" s="111" t="str">
        <f t="shared" si="37"/>
        <v/>
      </c>
      <c r="H959" s="91">
        <v>29003</v>
      </c>
      <c r="I959" s="78" t="s">
        <v>43</v>
      </c>
      <c r="J959" s="23"/>
      <c r="K959" s="50" t="str">
        <f>IF(K960&gt;0,"","◄")</f>
        <v>◄</v>
      </c>
      <c r="L959" s="141"/>
      <c r="M959" s="141"/>
      <c r="N959" s="20"/>
      <c r="O959" s="50" t="str">
        <f>IF(O960&gt;0,"","◄")</f>
        <v>◄</v>
      </c>
      <c r="P959" s="3"/>
      <c r="Q959" s="4"/>
      <c r="R959" s="4"/>
      <c r="S959" s="50" t="str">
        <f>IF(S960&gt;0,"","◄")</f>
        <v>◄</v>
      </c>
      <c r="T959" s="4"/>
      <c r="U959" s="50" t="str">
        <f>IF(U960&gt;0,"","◄")</f>
        <v>◄</v>
      </c>
      <c r="V959" s="28"/>
      <c r="W959" s="4"/>
      <c r="X959" s="36" t="str">
        <f>IF(X960,"►","")</f>
        <v/>
      </c>
      <c r="Y959" s="142"/>
      <c r="Z959" s="142"/>
      <c r="AA959" s="4"/>
      <c r="AB959" s="36" t="str">
        <f>IF(AB960,"►","")</f>
        <v/>
      </c>
      <c r="AC959" s="4"/>
      <c r="AD959" s="4"/>
      <c r="AE959" s="4"/>
      <c r="AF959" s="36" t="str">
        <f>IF(AF960,"►","")</f>
        <v/>
      </c>
      <c r="AG959" s="4"/>
      <c r="AH959" s="36" t="str">
        <f>IF(AH960,"►","")</f>
        <v/>
      </c>
      <c r="AI959" s="14"/>
      <c r="AJ959" s="168" t="str">
        <f>IF(SUM(AJ960:AJ961)&gt;0,"◄","")</f>
        <v>◄</v>
      </c>
      <c r="AK959" s="169" t="s">
        <v>1742</v>
      </c>
      <c r="AL959" s="168" t="str">
        <f>IF(SUM(AL960:AL961)&gt;0,"◄","")</f>
        <v>◄</v>
      </c>
      <c r="AM959" s="170"/>
      <c r="AN959" s="168" t="str">
        <f>IF(SUM(AN960:AN961)&gt;0,"◄","")</f>
        <v>◄</v>
      </c>
      <c r="AO959" s="39" t="str">
        <f>IF(SUM(AO960:AO961)&gt;0,"►","")</f>
        <v/>
      </c>
      <c r="AP959" s="39" t="str">
        <f>IF(SUM(AP960:AP961)&gt;0,"►","")</f>
        <v/>
      </c>
      <c r="AQ959" s="39" t="str">
        <f>IF(SUM(AQ960:AQ961)&gt;0,"►","")</f>
        <v/>
      </c>
      <c r="AR959" s="40" t="str">
        <f>IF(SUM(AR960:AR961)&gt;0,"►","")</f>
        <v/>
      </c>
      <c r="AS959" s="19"/>
      <c r="AT959" s="19"/>
      <c r="AU959" s="120"/>
    </row>
    <row r="960" spans="1:47" ht="15" customHeight="1" thickBot="1" x14ac:dyDescent="0.35">
      <c r="A960" s="133"/>
      <c r="B960" s="79" t="s">
        <v>1332</v>
      </c>
      <c r="C960" s="82"/>
      <c r="D960" s="83"/>
      <c r="E960" s="112" t="str">
        <f>IF(F960&gt;0,"ok","◄")</f>
        <v>◄</v>
      </c>
      <c r="F960" s="113"/>
      <c r="G960" s="111" t="str">
        <f t="shared" si="37"/>
        <v/>
      </c>
      <c r="H960" s="203"/>
      <c r="I960" s="204"/>
      <c r="J960" s="159"/>
      <c r="K960" s="160"/>
      <c r="L960" s="161"/>
      <c r="M960" s="162"/>
      <c r="N960" s="163"/>
      <c r="O960" s="51"/>
      <c r="P960" s="58"/>
      <c r="Q960" s="59"/>
      <c r="R960" s="55"/>
      <c r="S960" s="52"/>
      <c r="T960" s="56"/>
      <c r="U960" s="52"/>
      <c r="V960" s="35"/>
      <c r="W960" s="164">
        <f>J960</f>
        <v>0</v>
      </c>
      <c r="X960" s="165"/>
      <c r="Y960" s="165"/>
      <c r="Z960" s="165"/>
      <c r="AA960" s="57">
        <f>N960</f>
        <v>0</v>
      </c>
      <c r="AB960" s="60"/>
      <c r="AC960" s="61"/>
      <c r="AD960" s="62"/>
      <c r="AE960" s="57">
        <f>R960</f>
        <v>0</v>
      </c>
      <c r="AF960" s="63"/>
      <c r="AG960" s="57">
        <f>T960</f>
        <v>0</v>
      </c>
      <c r="AH960" s="54"/>
      <c r="AI960" s="14"/>
      <c r="AJ960" s="171">
        <f>IF(K960+O960&gt;=2,0,IF(K960+O960=1,0,1))</f>
        <v>1</v>
      </c>
      <c r="AK960" s="172" t="str">
        <f>IF(K960+O960&gt;=2,0,IF(K960+O960=1,0,"or◄"))</f>
        <v>or◄</v>
      </c>
      <c r="AL960" s="173">
        <f>IF(K960+O960&gt;=1,"",IF(K960+O960&gt;=2,"",1))</f>
        <v>1</v>
      </c>
      <c r="AM960" s="174">
        <f>IF(S960&gt;=1,"",IF(S960&gt;=2,"",1))</f>
        <v>1</v>
      </c>
      <c r="AN960" s="173">
        <f>IF(U960&gt;=1,"",IF(U960&gt;=2,"",1))</f>
        <v>1</v>
      </c>
      <c r="AO960" s="175">
        <f>X960</f>
        <v>0</v>
      </c>
      <c r="AP960" s="22">
        <f>AB960</f>
        <v>0</v>
      </c>
      <c r="AQ960" s="22">
        <f>AF960</f>
        <v>0</v>
      </c>
      <c r="AR960" s="13">
        <f>AH960</f>
        <v>0</v>
      </c>
      <c r="AS960" s="10" t="str">
        <f>IF(SUM(K960,O960,S960,U960)&gt;0,J960*K960+N960*O960+R960*S960+T960*U960,"")</f>
        <v/>
      </c>
      <c r="AT960" s="41" t="str">
        <f>IF(SUM(X960,AB960,AF960,AH960)&gt;0,W960*X960+AA960*AB960+AE960*AF960+AG960*AH960,"")</f>
        <v/>
      </c>
      <c r="AU960" s="120"/>
    </row>
    <row r="961" spans="1:47" ht="14.4" customHeight="1" thickBot="1" x14ac:dyDescent="0.35">
      <c r="A961" s="90" t="s">
        <v>594</v>
      </c>
      <c r="B961" s="74"/>
      <c r="C961" s="75"/>
      <c r="D961" s="76"/>
      <c r="E961" s="109" t="str">
        <f>IF(F961="◄","◄",IF(F961="ok","►",""))</f>
        <v>◄</v>
      </c>
      <c r="F961" s="110" t="str">
        <f>IF(F962&gt;0,"OK","◄")</f>
        <v>◄</v>
      </c>
      <c r="G961" s="111" t="str">
        <f t="shared" si="37"/>
        <v/>
      </c>
      <c r="H961" s="91">
        <v>28980</v>
      </c>
      <c r="I961" s="78" t="s">
        <v>43</v>
      </c>
      <c r="J961" s="23"/>
      <c r="K961" s="50" t="str">
        <f>IF(K962&gt;0,"","◄")</f>
        <v>◄</v>
      </c>
      <c r="L961" s="141"/>
      <c r="M961" s="141"/>
      <c r="N961" s="20"/>
      <c r="O961" s="50" t="str">
        <f>IF(O962&gt;0,"","◄")</f>
        <v>◄</v>
      </c>
      <c r="P961" s="3"/>
      <c r="Q961" s="4"/>
      <c r="R961" s="4"/>
      <c r="S961" s="50" t="str">
        <f>IF(S962&gt;0,"","◄")</f>
        <v>◄</v>
      </c>
      <c r="T961" s="4"/>
      <c r="U961" s="50" t="str">
        <f>IF(U962&gt;0,"","◄")</f>
        <v>◄</v>
      </c>
      <c r="V961" s="28"/>
      <c r="W961" s="4"/>
      <c r="X961" s="36" t="str">
        <f>IF(X962,"►","")</f>
        <v/>
      </c>
      <c r="Y961" s="142"/>
      <c r="Z961" s="142"/>
      <c r="AA961" s="4"/>
      <c r="AB961" s="36" t="str">
        <f>IF(AB962,"►","")</f>
        <v/>
      </c>
      <c r="AC961" s="4"/>
      <c r="AD961" s="4"/>
      <c r="AE961" s="4"/>
      <c r="AF961" s="36" t="str">
        <f>IF(AF962,"►","")</f>
        <v/>
      </c>
      <c r="AG961" s="4"/>
      <c r="AH961" s="36" t="str">
        <f>IF(AH962,"►","")</f>
        <v/>
      </c>
      <c r="AI961" s="14"/>
      <c r="AJ961" s="168" t="str">
        <f>IF(SUM(AJ962:AJ963)&gt;0,"◄","")</f>
        <v>◄</v>
      </c>
      <c r="AK961" s="169" t="s">
        <v>1742</v>
      </c>
      <c r="AL961" s="168" t="str">
        <f>IF(SUM(AL962:AL963)&gt;0,"◄","")</f>
        <v>◄</v>
      </c>
      <c r="AM961" s="170"/>
      <c r="AN961" s="168" t="str">
        <f>IF(SUM(AN962:AN963)&gt;0,"◄","")</f>
        <v>◄</v>
      </c>
      <c r="AO961" s="39" t="str">
        <f>IF(SUM(AO962:AO963)&gt;0,"►","")</f>
        <v/>
      </c>
      <c r="AP961" s="39" t="str">
        <f>IF(SUM(AP962:AP963)&gt;0,"►","")</f>
        <v/>
      </c>
      <c r="AQ961" s="39" t="str">
        <f>IF(SUM(AQ962:AQ963)&gt;0,"►","")</f>
        <v/>
      </c>
      <c r="AR961" s="40" t="str">
        <f>IF(SUM(AR962:AR963)&gt;0,"►","")</f>
        <v/>
      </c>
      <c r="AS961" s="19"/>
      <c r="AT961" s="19"/>
      <c r="AU961" s="120"/>
    </row>
    <row r="962" spans="1:47" ht="15" customHeight="1" thickBot="1" x14ac:dyDescent="0.35">
      <c r="A962" s="133"/>
      <c r="B962" s="79" t="s">
        <v>1333</v>
      </c>
      <c r="C962" s="82"/>
      <c r="D962" s="83"/>
      <c r="E962" s="112" t="str">
        <f>IF(F962&gt;0,"ok","◄")</f>
        <v>◄</v>
      </c>
      <c r="F962" s="113"/>
      <c r="G962" s="111" t="str">
        <f t="shared" si="37"/>
        <v/>
      </c>
      <c r="H962" s="203"/>
      <c r="I962" s="204"/>
      <c r="J962" s="159"/>
      <c r="K962" s="160"/>
      <c r="L962" s="161"/>
      <c r="M962" s="162"/>
      <c r="N962" s="163"/>
      <c r="O962" s="51"/>
      <c r="P962" s="58"/>
      <c r="Q962" s="59"/>
      <c r="R962" s="55"/>
      <c r="S962" s="52"/>
      <c r="T962" s="56"/>
      <c r="U962" s="52"/>
      <c r="V962" s="35"/>
      <c r="W962" s="164">
        <f>J962</f>
        <v>0</v>
      </c>
      <c r="X962" s="165"/>
      <c r="Y962" s="165"/>
      <c r="Z962" s="165"/>
      <c r="AA962" s="57">
        <f>N962</f>
        <v>0</v>
      </c>
      <c r="AB962" s="60"/>
      <c r="AC962" s="61"/>
      <c r="AD962" s="62"/>
      <c r="AE962" s="57">
        <f>R962</f>
        <v>0</v>
      </c>
      <c r="AF962" s="63"/>
      <c r="AG962" s="57">
        <f>T962</f>
        <v>0</v>
      </c>
      <c r="AH962" s="54"/>
      <c r="AI962" s="14"/>
      <c r="AJ962" s="171">
        <f>IF(K962+O962&gt;=2,0,IF(K962+O962=1,0,1))</f>
        <v>1</v>
      </c>
      <c r="AK962" s="172" t="str">
        <f>IF(K962+O962&gt;=2,0,IF(K962+O962=1,0,"or◄"))</f>
        <v>or◄</v>
      </c>
      <c r="AL962" s="173">
        <f>IF(K962+O962&gt;=1,"",IF(K962+O962&gt;=2,"",1))</f>
        <v>1</v>
      </c>
      <c r="AM962" s="174">
        <f>IF(S962&gt;=1,"",IF(S962&gt;=2,"",1))</f>
        <v>1</v>
      </c>
      <c r="AN962" s="173">
        <f>IF(U962&gt;=1,"",IF(U962&gt;=2,"",1))</f>
        <v>1</v>
      </c>
      <c r="AO962" s="175">
        <f>X962</f>
        <v>0</v>
      </c>
      <c r="AP962" s="22">
        <f>AB962</f>
        <v>0</v>
      </c>
      <c r="AQ962" s="22">
        <f>AF962</f>
        <v>0</v>
      </c>
      <c r="AR962" s="13">
        <f>AH962</f>
        <v>0</v>
      </c>
      <c r="AS962" s="10" t="str">
        <f>IF(SUM(K962,O962,S962,U962)&gt;0,J962*K962+N962*O962+R962*S962+T962*U962,"")</f>
        <v/>
      </c>
      <c r="AT962" s="41" t="str">
        <f>IF(SUM(X962,AB962,AF962,AH962)&gt;0,W962*X962+AA962*AB962+AE962*AF962+AG962*AH962,"")</f>
        <v/>
      </c>
      <c r="AU962" s="120"/>
    </row>
    <row r="963" spans="1:47" ht="14.4" customHeight="1" thickBot="1" x14ac:dyDescent="0.35">
      <c r="A963" s="90" t="s">
        <v>595</v>
      </c>
      <c r="B963" s="74"/>
      <c r="C963" s="75"/>
      <c r="D963" s="76"/>
      <c r="E963" s="109" t="str">
        <f>IF(F963="◄","◄",IF(F963="ok","►",""))</f>
        <v>◄</v>
      </c>
      <c r="F963" s="110" t="str">
        <f>IF(F964&gt;0,"OK","◄")</f>
        <v>◄</v>
      </c>
      <c r="G963" s="111" t="str">
        <f t="shared" ref="G963:G1026" si="38">IF(AND(H963="◄",I963="►"),"◄?►",IF(H963="◄","◄",IF(I963="►","►","")))</f>
        <v/>
      </c>
      <c r="H963" s="91">
        <v>28989</v>
      </c>
      <c r="I963" s="78" t="s">
        <v>43</v>
      </c>
      <c r="J963" s="23"/>
      <c r="K963" s="50" t="str">
        <f>IF(K964&gt;0,"","◄")</f>
        <v>◄</v>
      </c>
      <c r="L963" s="141"/>
      <c r="M963" s="141"/>
      <c r="N963" s="20"/>
      <c r="O963" s="50" t="str">
        <f>IF(O964&gt;0,"","◄")</f>
        <v>◄</v>
      </c>
      <c r="P963" s="3"/>
      <c r="Q963" s="4"/>
      <c r="R963" s="4"/>
      <c r="S963" s="50" t="str">
        <f>IF(S964&gt;0,"","◄")</f>
        <v>◄</v>
      </c>
      <c r="T963" s="4"/>
      <c r="U963" s="50" t="str">
        <f>IF(U964&gt;0,"","◄")</f>
        <v>◄</v>
      </c>
      <c r="V963" s="28"/>
      <c r="W963" s="4"/>
      <c r="X963" s="36" t="str">
        <f>IF(X964,"►","")</f>
        <v/>
      </c>
      <c r="Y963" s="142"/>
      <c r="Z963" s="142"/>
      <c r="AA963" s="4"/>
      <c r="AB963" s="36" t="str">
        <f>IF(AB964,"►","")</f>
        <v/>
      </c>
      <c r="AC963" s="4"/>
      <c r="AD963" s="4"/>
      <c r="AE963" s="4"/>
      <c r="AF963" s="36" t="str">
        <f>IF(AF964,"►","")</f>
        <v/>
      </c>
      <c r="AG963" s="4"/>
      <c r="AH963" s="36" t="str">
        <f>IF(AH964,"►","")</f>
        <v/>
      </c>
      <c r="AI963" s="14"/>
      <c r="AJ963" s="168" t="str">
        <f>IF(SUM(AJ964:AJ965)&gt;0,"◄","")</f>
        <v>◄</v>
      </c>
      <c r="AK963" s="169" t="s">
        <v>1742</v>
      </c>
      <c r="AL963" s="168" t="str">
        <f>IF(SUM(AL964:AL965)&gt;0,"◄","")</f>
        <v>◄</v>
      </c>
      <c r="AM963" s="170"/>
      <c r="AN963" s="168" t="str">
        <f>IF(SUM(AN964:AN965)&gt;0,"◄","")</f>
        <v>◄</v>
      </c>
      <c r="AO963" s="39" t="str">
        <f>IF(SUM(AO964:AO965)&gt;0,"►","")</f>
        <v/>
      </c>
      <c r="AP963" s="39" t="str">
        <f>IF(SUM(AP964:AP965)&gt;0,"►","")</f>
        <v/>
      </c>
      <c r="AQ963" s="39" t="str">
        <f>IF(SUM(AQ964:AQ965)&gt;0,"►","")</f>
        <v/>
      </c>
      <c r="AR963" s="40" t="str">
        <f>IF(SUM(AR964:AR965)&gt;0,"►","")</f>
        <v/>
      </c>
      <c r="AS963" s="19"/>
      <c r="AT963" s="19"/>
      <c r="AU963" s="120"/>
    </row>
    <row r="964" spans="1:47" ht="15" customHeight="1" thickBot="1" x14ac:dyDescent="0.35">
      <c r="A964" s="133"/>
      <c r="B964" s="79" t="s">
        <v>1334</v>
      </c>
      <c r="C964" s="82"/>
      <c r="D964" s="83"/>
      <c r="E964" s="112" t="str">
        <f>IF(F964&gt;0,"ok","◄")</f>
        <v>◄</v>
      </c>
      <c r="F964" s="113"/>
      <c r="G964" s="111" t="str">
        <f t="shared" si="38"/>
        <v/>
      </c>
      <c r="H964" s="203"/>
      <c r="I964" s="204"/>
      <c r="J964" s="159"/>
      <c r="K964" s="160"/>
      <c r="L964" s="161"/>
      <c r="M964" s="162"/>
      <c r="N964" s="163"/>
      <c r="O964" s="51"/>
      <c r="P964" s="58"/>
      <c r="Q964" s="59"/>
      <c r="R964" s="55"/>
      <c r="S964" s="52"/>
      <c r="T964" s="56"/>
      <c r="U964" s="52"/>
      <c r="V964" s="35"/>
      <c r="W964" s="164">
        <f>J964</f>
        <v>0</v>
      </c>
      <c r="X964" s="165"/>
      <c r="Y964" s="165"/>
      <c r="Z964" s="165"/>
      <c r="AA964" s="57">
        <f>N964</f>
        <v>0</v>
      </c>
      <c r="AB964" s="60"/>
      <c r="AC964" s="61"/>
      <c r="AD964" s="62"/>
      <c r="AE964" s="57">
        <f>R964</f>
        <v>0</v>
      </c>
      <c r="AF964" s="63"/>
      <c r="AG964" s="57">
        <f>T964</f>
        <v>0</v>
      </c>
      <c r="AH964" s="54"/>
      <c r="AI964" s="14"/>
      <c r="AJ964" s="171">
        <f>IF(K964+O964&gt;=2,0,IF(K964+O964=1,0,1))</f>
        <v>1</v>
      </c>
      <c r="AK964" s="172" t="str">
        <f>IF(K964+O964&gt;=2,0,IF(K964+O964=1,0,"or◄"))</f>
        <v>or◄</v>
      </c>
      <c r="AL964" s="173">
        <f>IF(K964+O964&gt;=1,"",IF(K964+O964&gt;=2,"",1))</f>
        <v>1</v>
      </c>
      <c r="AM964" s="174">
        <f>IF(S964&gt;=1,"",IF(S964&gt;=2,"",1))</f>
        <v>1</v>
      </c>
      <c r="AN964" s="173">
        <f>IF(U964&gt;=1,"",IF(U964&gt;=2,"",1))</f>
        <v>1</v>
      </c>
      <c r="AO964" s="175">
        <f>X964</f>
        <v>0</v>
      </c>
      <c r="AP964" s="22">
        <f>AB964</f>
        <v>0</v>
      </c>
      <c r="AQ964" s="22">
        <f>AF964</f>
        <v>0</v>
      </c>
      <c r="AR964" s="13">
        <f>AH964</f>
        <v>0</v>
      </c>
      <c r="AS964" s="10" t="str">
        <f>IF(SUM(K964,O964,S964,U964)&gt;0,J964*K964+N964*O964+R964*S964+T964*U964,"")</f>
        <v/>
      </c>
      <c r="AT964" s="41" t="str">
        <f>IF(SUM(X964,AB964,AF964,AH964)&gt;0,W964*X964+AA964*AB964+AE964*AF964+AG964*AH964,"")</f>
        <v/>
      </c>
      <c r="AU964" s="120"/>
    </row>
    <row r="965" spans="1:47" ht="16.8" customHeight="1" thickBot="1" x14ac:dyDescent="0.35">
      <c r="A965" s="190" t="s">
        <v>1715</v>
      </c>
      <c r="B965" s="191"/>
      <c r="C965" s="191"/>
      <c r="D965" s="192"/>
      <c r="E965" s="109" t="str">
        <f>IF(F965="◄","◄",IF(F965="ok","►",""))</f>
        <v>◄</v>
      </c>
      <c r="F965" s="110" t="str">
        <f>IF(F966&gt;0,"OK","◄")</f>
        <v>◄</v>
      </c>
      <c r="G965" s="111" t="str">
        <f t="shared" si="38"/>
        <v/>
      </c>
      <c r="H965" s="91">
        <v>28994</v>
      </c>
      <c r="I965" s="78" t="s">
        <v>43</v>
      </c>
      <c r="J965" s="23"/>
      <c r="K965" s="50" t="str">
        <f>IF(K966&gt;0,"","◄")</f>
        <v>◄</v>
      </c>
      <c r="L965" s="141"/>
      <c r="M965" s="141"/>
      <c r="N965" s="20"/>
      <c r="O965" s="50" t="str">
        <f>IF(O966&gt;0,"","◄")</f>
        <v>◄</v>
      </c>
      <c r="P965" s="3"/>
      <c r="Q965" s="4"/>
      <c r="R965" s="4"/>
      <c r="S965" s="50" t="str">
        <f>IF(S966&gt;0,"","◄")</f>
        <v>◄</v>
      </c>
      <c r="T965" s="4"/>
      <c r="U965" s="50" t="str">
        <f>IF(U966&gt;0,"","◄")</f>
        <v>◄</v>
      </c>
      <c r="V965" s="28"/>
      <c r="W965" s="4"/>
      <c r="X965" s="36" t="str">
        <f>IF(X966,"►","")</f>
        <v/>
      </c>
      <c r="Y965" s="142"/>
      <c r="Z965" s="142"/>
      <c r="AA965" s="4"/>
      <c r="AB965" s="36" t="str">
        <f>IF(AB966,"►","")</f>
        <v/>
      </c>
      <c r="AC965" s="4"/>
      <c r="AD965" s="4"/>
      <c r="AE965" s="4"/>
      <c r="AF965" s="36" t="str">
        <f>IF(AF966,"►","")</f>
        <v/>
      </c>
      <c r="AG965" s="4"/>
      <c r="AH965" s="36" t="str">
        <f>IF(AH966,"►","")</f>
        <v/>
      </c>
      <c r="AI965" s="14"/>
      <c r="AJ965" s="168" t="str">
        <f>IF(SUM(AJ966:AJ967)&gt;0,"◄","")</f>
        <v>◄</v>
      </c>
      <c r="AK965" s="169" t="s">
        <v>1742</v>
      </c>
      <c r="AL965" s="168" t="str">
        <f>IF(SUM(AL966:AL967)&gt;0,"◄","")</f>
        <v>◄</v>
      </c>
      <c r="AM965" s="170"/>
      <c r="AN965" s="168" t="str">
        <f>IF(SUM(AN966:AN967)&gt;0,"◄","")</f>
        <v>◄</v>
      </c>
      <c r="AO965" s="39" t="str">
        <f>IF(SUM(AO966:AO967)&gt;0,"►","")</f>
        <v/>
      </c>
      <c r="AP965" s="39" t="str">
        <f>IF(SUM(AP966:AP967)&gt;0,"►","")</f>
        <v/>
      </c>
      <c r="AQ965" s="39" t="str">
        <f>IF(SUM(AQ966:AQ967)&gt;0,"►","")</f>
        <v/>
      </c>
      <c r="AR965" s="40" t="str">
        <f>IF(SUM(AR966:AR967)&gt;0,"►","")</f>
        <v/>
      </c>
      <c r="AS965" s="19"/>
      <c r="AT965" s="19"/>
      <c r="AU965" s="120"/>
    </row>
    <row r="966" spans="1:47" ht="15" customHeight="1" thickBot="1" x14ac:dyDescent="0.35">
      <c r="A966" s="133"/>
      <c r="B966" s="79" t="s">
        <v>1335</v>
      </c>
      <c r="C966" s="82"/>
      <c r="D966" s="83"/>
      <c r="E966" s="112" t="str">
        <f>IF(F966&gt;0,"ok","◄")</f>
        <v>◄</v>
      </c>
      <c r="F966" s="113"/>
      <c r="G966" s="111" t="str">
        <f t="shared" si="38"/>
        <v/>
      </c>
      <c r="H966" s="203"/>
      <c r="I966" s="204"/>
      <c r="J966" s="159"/>
      <c r="K966" s="160"/>
      <c r="L966" s="161"/>
      <c r="M966" s="162"/>
      <c r="N966" s="163"/>
      <c r="O966" s="51"/>
      <c r="P966" s="58"/>
      <c r="Q966" s="59"/>
      <c r="R966" s="55"/>
      <c r="S966" s="52"/>
      <c r="T966" s="56"/>
      <c r="U966" s="52"/>
      <c r="V966" s="35"/>
      <c r="W966" s="164">
        <f>J966</f>
        <v>0</v>
      </c>
      <c r="X966" s="165"/>
      <c r="Y966" s="165"/>
      <c r="Z966" s="165"/>
      <c r="AA966" s="57">
        <f>N966</f>
        <v>0</v>
      </c>
      <c r="AB966" s="60"/>
      <c r="AC966" s="61"/>
      <c r="AD966" s="62"/>
      <c r="AE966" s="57">
        <f>R966</f>
        <v>0</v>
      </c>
      <c r="AF966" s="63"/>
      <c r="AG966" s="57">
        <f>T966</f>
        <v>0</v>
      </c>
      <c r="AH966" s="54"/>
      <c r="AI966" s="14"/>
      <c r="AJ966" s="171">
        <f>IF(K966+O966&gt;=2,0,IF(K966+O966=1,0,1))</f>
        <v>1</v>
      </c>
      <c r="AK966" s="172" t="str">
        <f>IF(K966+O966&gt;=2,0,IF(K966+O966=1,0,"or◄"))</f>
        <v>or◄</v>
      </c>
      <c r="AL966" s="173">
        <f>IF(K966+O966&gt;=1,"",IF(K966+O966&gt;=2,"",1))</f>
        <v>1</v>
      </c>
      <c r="AM966" s="174">
        <f>IF(S966&gt;=1,"",IF(S966&gt;=2,"",1))</f>
        <v>1</v>
      </c>
      <c r="AN966" s="173">
        <f>IF(U966&gt;=1,"",IF(U966&gt;=2,"",1))</f>
        <v>1</v>
      </c>
      <c r="AO966" s="175">
        <f>X966</f>
        <v>0</v>
      </c>
      <c r="AP966" s="22">
        <f>AB966</f>
        <v>0</v>
      </c>
      <c r="AQ966" s="22">
        <f>AF966</f>
        <v>0</v>
      </c>
      <c r="AR966" s="13">
        <f>AH966</f>
        <v>0</v>
      </c>
      <c r="AS966" s="10" t="str">
        <f>IF(SUM(K966,O966,S966,U966)&gt;0,J966*K966+N966*O966+R966*S966+T966*U966,"")</f>
        <v/>
      </c>
      <c r="AT966" s="41" t="str">
        <f>IF(SUM(X966,AB966,AF966,AH966)&gt;0,W966*X966+AA966*AB966+AE966*AF966+AG966*AH966,"")</f>
        <v/>
      </c>
      <c r="AU966" s="120"/>
    </row>
    <row r="967" spans="1:47" ht="14.4" customHeight="1" thickBot="1" x14ac:dyDescent="0.35">
      <c r="A967" s="90" t="s">
        <v>596</v>
      </c>
      <c r="B967" s="74"/>
      <c r="C967" s="75"/>
      <c r="D967" s="76"/>
      <c r="E967" s="109" t="str">
        <f>IF(F967="◄","◄",IF(F967="ok","►",""))</f>
        <v>◄</v>
      </c>
      <c r="F967" s="110" t="str">
        <f>IF(F968&gt;0,"OK","◄")</f>
        <v>◄</v>
      </c>
      <c r="G967" s="111" t="str">
        <f t="shared" si="38"/>
        <v/>
      </c>
      <c r="H967" s="91">
        <v>29015</v>
      </c>
      <c r="I967" s="78" t="s">
        <v>43</v>
      </c>
      <c r="J967" s="23"/>
      <c r="K967" s="50" t="str">
        <f>IF(K968&gt;0,"","◄")</f>
        <v>◄</v>
      </c>
      <c r="L967" s="141"/>
      <c r="M967" s="141"/>
      <c r="N967" s="20"/>
      <c r="O967" s="50" t="str">
        <f>IF(O968&gt;0,"","◄")</f>
        <v>◄</v>
      </c>
      <c r="P967" s="3"/>
      <c r="Q967" s="4"/>
      <c r="R967" s="4"/>
      <c r="S967" s="50" t="str">
        <f>IF(S968&gt;0,"","◄")</f>
        <v>◄</v>
      </c>
      <c r="T967" s="4"/>
      <c r="U967" s="50" t="str">
        <f>IF(U968&gt;0,"","◄")</f>
        <v>◄</v>
      </c>
      <c r="V967" s="28"/>
      <c r="W967" s="4"/>
      <c r="X967" s="36" t="str">
        <f>IF(X968,"►","")</f>
        <v/>
      </c>
      <c r="Y967" s="142"/>
      <c r="Z967" s="142"/>
      <c r="AA967" s="4"/>
      <c r="AB967" s="36" t="str">
        <f>IF(AB968,"►","")</f>
        <v/>
      </c>
      <c r="AC967" s="4"/>
      <c r="AD967" s="4"/>
      <c r="AE967" s="4"/>
      <c r="AF967" s="36" t="str">
        <f>IF(AF968,"►","")</f>
        <v/>
      </c>
      <c r="AG967" s="4"/>
      <c r="AH967" s="36" t="str">
        <f>IF(AH968,"►","")</f>
        <v/>
      </c>
      <c r="AI967" s="14"/>
      <c r="AJ967" s="168" t="str">
        <f>IF(SUM(AJ968:AJ969)&gt;0,"◄","")</f>
        <v>◄</v>
      </c>
      <c r="AK967" s="169" t="s">
        <v>1742</v>
      </c>
      <c r="AL967" s="168" t="str">
        <f>IF(SUM(AL968:AL969)&gt;0,"◄","")</f>
        <v>◄</v>
      </c>
      <c r="AM967" s="170"/>
      <c r="AN967" s="168" t="str">
        <f>IF(SUM(AN968:AN969)&gt;0,"◄","")</f>
        <v>◄</v>
      </c>
      <c r="AO967" s="39" t="str">
        <f>IF(SUM(AO968:AO969)&gt;0,"►","")</f>
        <v/>
      </c>
      <c r="AP967" s="39" t="str">
        <f>IF(SUM(AP968:AP969)&gt;0,"►","")</f>
        <v/>
      </c>
      <c r="AQ967" s="39" t="str">
        <f>IF(SUM(AQ968:AQ969)&gt;0,"►","")</f>
        <v/>
      </c>
      <c r="AR967" s="40" t="str">
        <f>IF(SUM(AR968:AR969)&gt;0,"►","")</f>
        <v/>
      </c>
      <c r="AS967" s="19"/>
      <c r="AT967" s="19"/>
      <c r="AU967" s="120"/>
    </row>
    <row r="968" spans="1:47" ht="15" customHeight="1" thickBot="1" x14ac:dyDescent="0.35">
      <c r="A968" s="133"/>
      <c r="B968" s="79" t="s">
        <v>1336</v>
      </c>
      <c r="C968" s="82"/>
      <c r="D968" s="83"/>
      <c r="E968" s="112" t="str">
        <f>IF(F968&gt;0,"ok","◄")</f>
        <v>◄</v>
      </c>
      <c r="F968" s="113"/>
      <c r="G968" s="111" t="str">
        <f t="shared" si="38"/>
        <v/>
      </c>
      <c r="H968" s="203"/>
      <c r="I968" s="204"/>
      <c r="J968" s="159"/>
      <c r="K968" s="160"/>
      <c r="L968" s="161"/>
      <c r="M968" s="162"/>
      <c r="N968" s="163"/>
      <c r="O968" s="51"/>
      <c r="P968" s="58"/>
      <c r="Q968" s="59"/>
      <c r="R968" s="55"/>
      <c r="S968" s="52"/>
      <c r="T968" s="56"/>
      <c r="U968" s="52"/>
      <c r="V968" s="35"/>
      <c r="W968" s="164">
        <f>J968</f>
        <v>0</v>
      </c>
      <c r="X968" s="165"/>
      <c r="Y968" s="165"/>
      <c r="Z968" s="165"/>
      <c r="AA968" s="57">
        <f>N968</f>
        <v>0</v>
      </c>
      <c r="AB968" s="60"/>
      <c r="AC968" s="61"/>
      <c r="AD968" s="62"/>
      <c r="AE968" s="57">
        <f>R968</f>
        <v>0</v>
      </c>
      <c r="AF968" s="63"/>
      <c r="AG968" s="57">
        <f>T968</f>
        <v>0</v>
      </c>
      <c r="AH968" s="54"/>
      <c r="AI968" s="14"/>
      <c r="AJ968" s="171">
        <f>IF(K968+O968&gt;=2,0,IF(K968+O968=1,0,1))</f>
        <v>1</v>
      </c>
      <c r="AK968" s="172" t="str">
        <f>IF(K968+O968&gt;=2,0,IF(K968+O968=1,0,"or◄"))</f>
        <v>or◄</v>
      </c>
      <c r="AL968" s="173">
        <f>IF(K968+O968&gt;=1,"",IF(K968+O968&gt;=2,"",1))</f>
        <v>1</v>
      </c>
      <c r="AM968" s="174">
        <f>IF(S968&gt;=1,"",IF(S968&gt;=2,"",1))</f>
        <v>1</v>
      </c>
      <c r="AN968" s="173">
        <f>IF(U968&gt;=1,"",IF(U968&gt;=2,"",1))</f>
        <v>1</v>
      </c>
      <c r="AO968" s="175">
        <f>X968</f>
        <v>0</v>
      </c>
      <c r="AP968" s="22">
        <f>AB968</f>
        <v>0</v>
      </c>
      <c r="AQ968" s="22">
        <f>AF968</f>
        <v>0</v>
      </c>
      <c r="AR968" s="13">
        <f>AH968</f>
        <v>0</v>
      </c>
      <c r="AS968" s="10" t="str">
        <f>IF(SUM(K968,O968,S968,U968)&gt;0,J968*K968+N968*O968+R968*S968+T968*U968,"")</f>
        <v/>
      </c>
      <c r="AT968" s="41" t="str">
        <f>IF(SUM(X968,AB968,AF968,AH968)&gt;0,W968*X968+AA968*AB968+AE968*AF968+AG968*AH968,"")</f>
        <v/>
      </c>
      <c r="AU968" s="120"/>
    </row>
    <row r="969" spans="1:47" ht="14.4" customHeight="1" thickBot="1" x14ac:dyDescent="0.35">
      <c r="A969" s="90" t="s">
        <v>597</v>
      </c>
      <c r="B969" s="74"/>
      <c r="C969" s="75"/>
      <c r="D969" s="76"/>
      <c r="E969" s="109" t="str">
        <f>IF(F969="◄","◄",IF(F969="ok","►",""))</f>
        <v>◄</v>
      </c>
      <c r="F969" s="110" t="str">
        <f>IF(F970&gt;0,"OK","◄")</f>
        <v>◄</v>
      </c>
      <c r="G969" s="111" t="str">
        <f t="shared" si="38"/>
        <v/>
      </c>
      <c r="H969" s="91">
        <v>29015</v>
      </c>
      <c r="I969" s="78" t="s">
        <v>43</v>
      </c>
      <c r="J969" s="23"/>
      <c r="K969" s="50" t="str">
        <f>IF(K970&gt;0,"","◄")</f>
        <v>◄</v>
      </c>
      <c r="L969" s="141"/>
      <c r="M969" s="141"/>
      <c r="N969" s="20"/>
      <c r="O969" s="50" t="str">
        <f>IF(O970&gt;0,"","◄")</f>
        <v>◄</v>
      </c>
      <c r="P969" s="3"/>
      <c r="Q969" s="4"/>
      <c r="R969" s="4"/>
      <c r="S969" s="50" t="str">
        <f>IF(S970&gt;0,"","◄")</f>
        <v>◄</v>
      </c>
      <c r="T969" s="4"/>
      <c r="U969" s="50" t="str">
        <f>IF(U970&gt;0,"","◄")</f>
        <v>◄</v>
      </c>
      <c r="V969" s="28"/>
      <c r="W969" s="4"/>
      <c r="X969" s="36" t="str">
        <f>IF(X970,"►","")</f>
        <v/>
      </c>
      <c r="Y969" s="142"/>
      <c r="Z969" s="142"/>
      <c r="AA969" s="4"/>
      <c r="AB969" s="36" t="str">
        <f>IF(AB970,"►","")</f>
        <v/>
      </c>
      <c r="AC969" s="4"/>
      <c r="AD969" s="4"/>
      <c r="AE969" s="4"/>
      <c r="AF969" s="36" t="str">
        <f>IF(AF970,"►","")</f>
        <v/>
      </c>
      <c r="AG969" s="4"/>
      <c r="AH969" s="36" t="str">
        <f>IF(AH970,"►","")</f>
        <v/>
      </c>
      <c r="AI969" s="14"/>
      <c r="AJ969" s="168" t="str">
        <f>IF(SUM(AJ970:AJ971)&gt;0,"◄","")</f>
        <v>◄</v>
      </c>
      <c r="AK969" s="169" t="s">
        <v>1742</v>
      </c>
      <c r="AL969" s="168" t="str">
        <f>IF(SUM(AL970:AL971)&gt;0,"◄","")</f>
        <v>◄</v>
      </c>
      <c r="AM969" s="170"/>
      <c r="AN969" s="168" t="str">
        <f>IF(SUM(AN970:AN971)&gt;0,"◄","")</f>
        <v>◄</v>
      </c>
      <c r="AO969" s="39" t="str">
        <f>IF(SUM(AO970:AO971)&gt;0,"►","")</f>
        <v/>
      </c>
      <c r="AP969" s="39" t="str">
        <f>IF(SUM(AP970:AP971)&gt;0,"►","")</f>
        <v/>
      </c>
      <c r="AQ969" s="39" t="str">
        <f>IF(SUM(AQ970:AQ971)&gt;0,"►","")</f>
        <v/>
      </c>
      <c r="AR969" s="40" t="str">
        <f>IF(SUM(AR970:AR971)&gt;0,"►","")</f>
        <v/>
      </c>
      <c r="AS969" s="19"/>
      <c r="AT969" s="19"/>
      <c r="AU969" s="120"/>
    </row>
    <row r="970" spans="1:47" ht="15" customHeight="1" thickBot="1" x14ac:dyDescent="0.35">
      <c r="A970" s="133"/>
      <c r="B970" s="79" t="s">
        <v>1337</v>
      </c>
      <c r="C970" s="82"/>
      <c r="D970" s="83"/>
      <c r="E970" s="112" t="str">
        <f>IF(F970&gt;0,"ok","◄")</f>
        <v>◄</v>
      </c>
      <c r="F970" s="113"/>
      <c r="G970" s="111" t="str">
        <f t="shared" si="38"/>
        <v/>
      </c>
      <c r="H970" s="203"/>
      <c r="I970" s="204"/>
      <c r="J970" s="159"/>
      <c r="K970" s="160"/>
      <c r="L970" s="161"/>
      <c r="M970" s="162"/>
      <c r="N970" s="163"/>
      <c r="O970" s="51"/>
      <c r="P970" s="58"/>
      <c r="Q970" s="59"/>
      <c r="R970" s="55"/>
      <c r="S970" s="52"/>
      <c r="T970" s="56"/>
      <c r="U970" s="52"/>
      <c r="V970" s="35"/>
      <c r="W970" s="164">
        <f>J970</f>
        <v>0</v>
      </c>
      <c r="X970" s="165"/>
      <c r="Y970" s="165"/>
      <c r="Z970" s="165"/>
      <c r="AA970" s="57">
        <f>N970</f>
        <v>0</v>
      </c>
      <c r="AB970" s="60"/>
      <c r="AC970" s="61"/>
      <c r="AD970" s="62"/>
      <c r="AE970" s="57">
        <f>R970</f>
        <v>0</v>
      </c>
      <c r="AF970" s="63"/>
      <c r="AG970" s="57">
        <f>T970</f>
        <v>0</v>
      </c>
      <c r="AH970" s="54"/>
      <c r="AI970" s="14"/>
      <c r="AJ970" s="171">
        <f>IF(K970+O970&gt;=2,0,IF(K970+O970=1,0,1))</f>
        <v>1</v>
      </c>
      <c r="AK970" s="172" t="str">
        <f>IF(K970+O970&gt;=2,0,IF(K970+O970=1,0,"or◄"))</f>
        <v>or◄</v>
      </c>
      <c r="AL970" s="173">
        <f>IF(K970+O970&gt;=1,"",IF(K970+O970&gt;=2,"",1))</f>
        <v>1</v>
      </c>
      <c r="AM970" s="174">
        <f>IF(S970&gt;=1,"",IF(S970&gt;=2,"",1))</f>
        <v>1</v>
      </c>
      <c r="AN970" s="173">
        <f>IF(U970&gt;=1,"",IF(U970&gt;=2,"",1))</f>
        <v>1</v>
      </c>
      <c r="AO970" s="175">
        <f>X970</f>
        <v>0</v>
      </c>
      <c r="AP970" s="22">
        <f>AB970</f>
        <v>0</v>
      </c>
      <c r="AQ970" s="22">
        <f>AF970</f>
        <v>0</v>
      </c>
      <c r="AR970" s="13">
        <f>AH970</f>
        <v>0</v>
      </c>
      <c r="AS970" s="10" t="str">
        <f>IF(SUM(K970,O970,S970,U970)&gt;0,J970*K970+N970*O970+R970*S970+T970*U970,"")</f>
        <v/>
      </c>
      <c r="AT970" s="41" t="str">
        <f>IF(SUM(X970,AB970,AF970,AH970)&gt;0,W970*X970+AA970*AB970+AE970*AF970+AG970*AH970,"")</f>
        <v/>
      </c>
      <c r="AU970" s="120"/>
    </row>
    <row r="971" spans="1:47" ht="14.4" customHeight="1" thickBot="1" x14ac:dyDescent="0.35">
      <c r="A971" s="90" t="s">
        <v>598</v>
      </c>
      <c r="B971" s="74"/>
      <c r="C971" s="75"/>
      <c r="D971" s="76"/>
      <c r="E971" s="109" t="str">
        <f>IF(F971="◄","◄",IF(F971="ok","►",""))</f>
        <v>◄</v>
      </c>
      <c r="F971" s="110" t="str">
        <f>IF(F972&gt;0,"OK","◄")</f>
        <v>◄</v>
      </c>
      <c r="G971" s="111" t="str">
        <f t="shared" si="38"/>
        <v/>
      </c>
      <c r="H971" s="91">
        <v>29113</v>
      </c>
      <c r="I971" s="78" t="s">
        <v>43</v>
      </c>
      <c r="J971" s="23"/>
      <c r="K971" s="50" t="str">
        <f>IF(K972&gt;0,"","◄")</f>
        <v>◄</v>
      </c>
      <c r="L971" s="141"/>
      <c r="M971" s="141"/>
      <c r="N971" s="20"/>
      <c r="O971" s="50" t="str">
        <f>IF(O972&gt;0,"","◄")</f>
        <v>◄</v>
      </c>
      <c r="P971" s="3"/>
      <c r="Q971" s="4"/>
      <c r="R971" s="4"/>
      <c r="S971" s="50" t="str">
        <f>IF(S972&gt;0,"","◄")</f>
        <v>◄</v>
      </c>
      <c r="T971" s="4"/>
      <c r="U971" s="50" t="str">
        <f>IF(U972&gt;0,"","◄")</f>
        <v>◄</v>
      </c>
      <c r="V971" s="28"/>
      <c r="W971" s="4"/>
      <c r="X971" s="36" t="str">
        <f>IF(X972,"►","")</f>
        <v/>
      </c>
      <c r="Y971" s="142"/>
      <c r="Z971" s="142"/>
      <c r="AA971" s="4"/>
      <c r="AB971" s="36" t="str">
        <f>IF(AB972,"►","")</f>
        <v/>
      </c>
      <c r="AC971" s="4"/>
      <c r="AD971" s="4"/>
      <c r="AE971" s="4"/>
      <c r="AF971" s="36" t="str">
        <f>IF(AF972,"►","")</f>
        <v/>
      </c>
      <c r="AG971" s="4"/>
      <c r="AH971" s="36" t="str">
        <f>IF(AH972,"►","")</f>
        <v/>
      </c>
      <c r="AI971" s="14"/>
      <c r="AJ971" s="168" t="str">
        <f>IF(SUM(AJ972:AJ973)&gt;0,"◄","")</f>
        <v>◄</v>
      </c>
      <c r="AK971" s="169" t="s">
        <v>1742</v>
      </c>
      <c r="AL971" s="168" t="str">
        <f>IF(SUM(AL972:AL973)&gt;0,"◄","")</f>
        <v>◄</v>
      </c>
      <c r="AM971" s="170"/>
      <c r="AN971" s="168" t="str">
        <f>IF(SUM(AN972:AN973)&gt;0,"◄","")</f>
        <v>◄</v>
      </c>
      <c r="AO971" s="39" t="str">
        <f>IF(SUM(AO972:AO973)&gt;0,"►","")</f>
        <v/>
      </c>
      <c r="AP971" s="39" t="str">
        <f>IF(SUM(AP972:AP973)&gt;0,"►","")</f>
        <v/>
      </c>
      <c r="AQ971" s="39" t="str">
        <f>IF(SUM(AQ972:AQ973)&gt;0,"►","")</f>
        <v/>
      </c>
      <c r="AR971" s="40" t="str">
        <f>IF(SUM(AR972:AR973)&gt;0,"►","")</f>
        <v/>
      </c>
      <c r="AS971" s="19"/>
      <c r="AT971" s="19"/>
      <c r="AU971" s="120"/>
    </row>
    <row r="972" spans="1:47" ht="15" customHeight="1" thickBot="1" x14ac:dyDescent="0.35">
      <c r="A972" s="133"/>
      <c r="B972" s="79" t="s">
        <v>11</v>
      </c>
      <c r="C972" s="82"/>
      <c r="D972" s="83"/>
      <c r="E972" s="112" t="str">
        <f>IF(F972&gt;0,"ok","◄")</f>
        <v>◄</v>
      </c>
      <c r="F972" s="113"/>
      <c r="G972" s="111" t="str">
        <f t="shared" si="38"/>
        <v/>
      </c>
      <c r="H972" s="203"/>
      <c r="I972" s="204"/>
      <c r="J972" s="159"/>
      <c r="K972" s="160"/>
      <c r="L972" s="161"/>
      <c r="M972" s="162"/>
      <c r="N972" s="163"/>
      <c r="O972" s="51"/>
      <c r="P972" s="58"/>
      <c r="Q972" s="59"/>
      <c r="R972" s="55"/>
      <c r="S972" s="52"/>
      <c r="T972" s="56"/>
      <c r="U972" s="52"/>
      <c r="V972" s="35"/>
      <c r="W972" s="164">
        <f>J972</f>
        <v>0</v>
      </c>
      <c r="X972" s="165"/>
      <c r="Y972" s="165"/>
      <c r="Z972" s="165"/>
      <c r="AA972" s="57">
        <f>N972</f>
        <v>0</v>
      </c>
      <c r="AB972" s="60"/>
      <c r="AC972" s="61"/>
      <c r="AD972" s="62"/>
      <c r="AE972" s="57">
        <f>R972</f>
        <v>0</v>
      </c>
      <c r="AF972" s="63"/>
      <c r="AG972" s="57">
        <f>T972</f>
        <v>0</v>
      </c>
      <c r="AH972" s="54"/>
      <c r="AI972" s="14"/>
      <c r="AJ972" s="171">
        <f>IF(K972+O972&gt;=2,0,IF(K972+O972=1,0,1))</f>
        <v>1</v>
      </c>
      <c r="AK972" s="172" t="str">
        <f>IF(K972+O972&gt;=2,0,IF(K972+O972=1,0,"or◄"))</f>
        <v>or◄</v>
      </c>
      <c r="AL972" s="173">
        <f>IF(K972+O972&gt;=1,"",IF(K972+O972&gt;=2,"",1))</f>
        <v>1</v>
      </c>
      <c r="AM972" s="174">
        <f>IF(S972&gt;=1,"",IF(S972&gt;=2,"",1))</f>
        <v>1</v>
      </c>
      <c r="AN972" s="173">
        <f>IF(U972&gt;=1,"",IF(U972&gt;=2,"",1))</f>
        <v>1</v>
      </c>
      <c r="AO972" s="175">
        <f>X972</f>
        <v>0</v>
      </c>
      <c r="AP972" s="22">
        <f>AB972</f>
        <v>0</v>
      </c>
      <c r="AQ972" s="22">
        <f>AF972</f>
        <v>0</v>
      </c>
      <c r="AR972" s="13">
        <f>AH972</f>
        <v>0</v>
      </c>
      <c r="AS972" s="10" t="str">
        <f>IF(SUM(K972,O972,S972,U972)&gt;0,J972*K972+N972*O972+R972*S972+T972*U972,"")</f>
        <v/>
      </c>
      <c r="AT972" s="41" t="str">
        <f>IF(SUM(X972,AB972,AF972,AH972)&gt;0,W972*X972+AA972*AB972+AE972*AF972+AG972*AH972,"")</f>
        <v/>
      </c>
      <c r="AU972" s="120"/>
    </row>
    <row r="973" spans="1:47" ht="14.4" customHeight="1" thickBot="1" x14ac:dyDescent="0.35">
      <c r="A973" s="90" t="s">
        <v>599</v>
      </c>
      <c r="B973" s="74"/>
      <c r="C973" s="75"/>
      <c r="D973" s="76"/>
      <c r="E973" s="109" t="str">
        <f>IF(F973="◄","◄",IF(F973="ok","►",""))</f>
        <v>◄</v>
      </c>
      <c r="F973" s="110" t="str">
        <f>IF(F974&gt;0,"OK","◄")</f>
        <v>◄</v>
      </c>
      <c r="G973" s="111" t="str">
        <f t="shared" si="38"/>
        <v/>
      </c>
      <c r="H973" s="91">
        <v>29127</v>
      </c>
      <c r="I973" s="78" t="s">
        <v>43</v>
      </c>
      <c r="J973" s="23"/>
      <c r="K973" s="50" t="str">
        <f>IF(K974&gt;0,"","◄")</f>
        <v>◄</v>
      </c>
      <c r="L973" s="141"/>
      <c r="M973" s="141"/>
      <c r="N973" s="20"/>
      <c r="O973" s="50" t="str">
        <f>IF(O974&gt;0,"","◄")</f>
        <v>◄</v>
      </c>
      <c r="P973" s="3"/>
      <c r="Q973" s="4"/>
      <c r="R973" s="4"/>
      <c r="S973" s="50" t="str">
        <f>IF(S974&gt;0,"","◄")</f>
        <v>◄</v>
      </c>
      <c r="T973" s="4"/>
      <c r="U973" s="50" t="str">
        <f>IF(U974&gt;0,"","◄")</f>
        <v>◄</v>
      </c>
      <c r="V973" s="28"/>
      <c r="W973" s="4"/>
      <c r="X973" s="36" t="str">
        <f>IF(X974,"►","")</f>
        <v/>
      </c>
      <c r="Y973" s="142"/>
      <c r="Z973" s="142"/>
      <c r="AA973" s="4"/>
      <c r="AB973" s="36" t="str">
        <f>IF(AB974,"►","")</f>
        <v/>
      </c>
      <c r="AC973" s="4"/>
      <c r="AD973" s="4"/>
      <c r="AE973" s="4"/>
      <c r="AF973" s="36" t="str">
        <f>IF(AF974,"►","")</f>
        <v/>
      </c>
      <c r="AG973" s="4"/>
      <c r="AH973" s="36" t="str">
        <f>IF(AH974,"►","")</f>
        <v/>
      </c>
      <c r="AI973" s="14"/>
      <c r="AJ973" s="168" t="str">
        <f>IF(SUM(AJ974:AJ975)&gt;0,"◄","")</f>
        <v>◄</v>
      </c>
      <c r="AK973" s="169" t="s">
        <v>1742</v>
      </c>
      <c r="AL973" s="168" t="str">
        <f>IF(SUM(AL974:AL975)&gt;0,"◄","")</f>
        <v>◄</v>
      </c>
      <c r="AM973" s="170"/>
      <c r="AN973" s="168" t="str">
        <f>IF(SUM(AN974:AN975)&gt;0,"◄","")</f>
        <v>◄</v>
      </c>
      <c r="AO973" s="39" t="str">
        <f>IF(SUM(AO974:AO975)&gt;0,"►","")</f>
        <v/>
      </c>
      <c r="AP973" s="39" t="str">
        <f>IF(SUM(AP974:AP975)&gt;0,"►","")</f>
        <v/>
      </c>
      <c r="AQ973" s="39" t="str">
        <f>IF(SUM(AQ974:AQ975)&gt;0,"►","")</f>
        <v/>
      </c>
      <c r="AR973" s="40" t="str">
        <f>IF(SUM(AR974:AR975)&gt;0,"►","")</f>
        <v/>
      </c>
      <c r="AS973" s="6"/>
      <c r="AT973" s="19"/>
      <c r="AU973" s="120"/>
    </row>
    <row r="974" spans="1:47" ht="15" customHeight="1" thickBot="1" x14ac:dyDescent="0.35">
      <c r="A974" s="133"/>
      <c r="B974" s="79" t="s">
        <v>1338</v>
      </c>
      <c r="C974" s="82"/>
      <c r="D974" s="83"/>
      <c r="E974" s="112" t="str">
        <f>IF(F974&gt;0,"ok","◄")</f>
        <v>◄</v>
      </c>
      <c r="F974" s="113"/>
      <c r="G974" s="111" t="str">
        <f t="shared" si="38"/>
        <v/>
      </c>
      <c r="H974" s="203"/>
      <c r="I974" s="204"/>
      <c r="J974" s="159"/>
      <c r="K974" s="160"/>
      <c r="L974" s="161"/>
      <c r="M974" s="162"/>
      <c r="N974" s="163"/>
      <c r="O974" s="51"/>
      <c r="P974" s="58"/>
      <c r="Q974" s="59"/>
      <c r="R974" s="55"/>
      <c r="S974" s="52"/>
      <c r="T974" s="56"/>
      <c r="U974" s="52"/>
      <c r="V974" s="35"/>
      <c r="W974" s="164">
        <f>J974</f>
        <v>0</v>
      </c>
      <c r="X974" s="165"/>
      <c r="Y974" s="165"/>
      <c r="Z974" s="165"/>
      <c r="AA974" s="57">
        <f>N974</f>
        <v>0</v>
      </c>
      <c r="AB974" s="60"/>
      <c r="AC974" s="61"/>
      <c r="AD974" s="62"/>
      <c r="AE974" s="57">
        <f>R974</f>
        <v>0</v>
      </c>
      <c r="AF974" s="63"/>
      <c r="AG974" s="57">
        <f>T974</f>
        <v>0</v>
      </c>
      <c r="AH974" s="54"/>
      <c r="AI974" s="14"/>
      <c r="AJ974" s="171">
        <f>IF(K974+O974&gt;=2,0,IF(K974+O974=1,0,1))</f>
        <v>1</v>
      </c>
      <c r="AK974" s="172" t="str">
        <f>IF(K974+O974&gt;=2,0,IF(K974+O974=1,0,"or◄"))</f>
        <v>or◄</v>
      </c>
      <c r="AL974" s="173">
        <f>IF(K974+O974&gt;=1,"",IF(K974+O974&gt;=2,"",1))</f>
        <v>1</v>
      </c>
      <c r="AM974" s="174">
        <f>IF(S974&gt;=1,"",IF(S974&gt;=2,"",1))</f>
        <v>1</v>
      </c>
      <c r="AN974" s="173">
        <f>IF(U974&gt;=1,"",IF(U974&gt;=2,"",1))</f>
        <v>1</v>
      </c>
      <c r="AO974" s="175">
        <f>X974</f>
        <v>0</v>
      </c>
      <c r="AP974" s="22">
        <f>AB974</f>
        <v>0</v>
      </c>
      <c r="AQ974" s="22">
        <f>AF974</f>
        <v>0</v>
      </c>
      <c r="AR974" s="13">
        <f>AH974</f>
        <v>0</v>
      </c>
      <c r="AS974" s="10" t="str">
        <f>IF(SUM(K974,O974,S974,U974)&gt;0,J974*K974+N974*O974+R974*S974+T974*U974,"")</f>
        <v/>
      </c>
      <c r="AT974" s="41" t="str">
        <f>IF(SUM(X974,AB974,AF974,AH974)&gt;0,W974*X974+AA974*AB974+AE974*AF974+AG974*AH974,"")</f>
        <v/>
      </c>
      <c r="AU974" s="120"/>
    </row>
    <row r="975" spans="1:47" ht="14.4" customHeight="1" thickBot="1" x14ac:dyDescent="0.35">
      <c r="A975" s="90" t="s">
        <v>600</v>
      </c>
      <c r="B975" s="74"/>
      <c r="C975" s="75"/>
      <c r="D975" s="76"/>
      <c r="E975" s="109" t="str">
        <f>IF(F975="◄","◄",IF(F975="ok","►",""))</f>
        <v>◄</v>
      </c>
      <c r="F975" s="110" t="str">
        <f>IF(F976&gt;0,"OK","◄")</f>
        <v>◄</v>
      </c>
      <c r="G975" s="111" t="str">
        <f t="shared" si="38"/>
        <v/>
      </c>
      <c r="H975" s="91">
        <v>29143</v>
      </c>
      <c r="I975" s="78" t="s">
        <v>43</v>
      </c>
      <c r="J975" s="23"/>
      <c r="K975" s="50" t="str">
        <f>IF(K976&gt;0,"","◄")</f>
        <v>◄</v>
      </c>
      <c r="L975" s="141"/>
      <c r="M975" s="141"/>
      <c r="N975" s="20"/>
      <c r="O975" s="50" t="str">
        <f>IF(O976&gt;0,"","◄")</f>
        <v>◄</v>
      </c>
      <c r="P975" s="3"/>
      <c r="Q975" s="4"/>
      <c r="R975" s="4"/>
      <c r="S975" s="50" t="str">
        <f>IF(S976&gt;0,"","◄")</f>
        <v>◄</v>
      </c>
      <c r="T975" s="4"/>
      <c r="U975" s="50" t="str">
        <f>IF(U976&gt;0,"","◄")</f>
        <v>◄</v>
      </c>
      <c r="V975" s="28"/>
      <c r="W975" s="4"/>
      <c r="X975" s="36" t="str">
        <f>IF(X976,"►","")</f>
        <v/>
      </c>
      <c r="Y975" s="142"/>
      <c r="Z975" s="142"/>
      <c r="AA975" s="4"/>
      <c r="AB975" s="36" t="str">
        <f>IF(AB976,"►","")</f>
        <v/>
      </c>
      <c r="AC975" s="4"/>
      <c r="AD975" s="4"/>
      <c r="AE975" s="4"/>
      <c r="AF975" s="36" t="str">
        <f>IF(AF976,"►","")</f>
        <v/>
      </c>
      <c r="AG975" s="4"/>
      <c r="AH975" s="36" t="str">
        <f>IF(AH976,"►","")</f>
        <v/>
      </c>
      <c r="AI975" s="14"/>
      <c r="AJ975" s="168" t="str">
        <f>IF(SUM(AJ976:AJ977)&gt;0,"◄","")</f>
        <v>◄</v>
      </c>
      <c r="AK975" s="169" t="s">
        <v>1742</v>
      </c>
      <c r="AL975" s="168" t="str">
        <f>IF(SUM(AL976:AL977)&gt;0,"◄","")</f>
        <v>◄</v>
      </c>
      <c r="AM975" s="170"/>
      <c r="AN975" s="168" t="str">
        <f>IF(SUM(AN976:AN977)&gt;0,"◄","")</f>
        <v>◄</v>
      </c>
      <c r="AO975" s="39" t="str">
        <f>IF(SUM(AO976:AO977)&gt;0,"►","")</f>
        <v/>
      </c>
      <c r="AP975" s="39" t="str">
        <f>IF(SUM(AP976:AP977)&gt;0,"►","")</f>
        <v/>
      </c>
      <c r="AQ975" s="39" t="str">
        <f>IF(SUM(AQ976:AQ977)&gt;0,"►","")</f>
        <v/>
      </c>
      <c r="AR975" s="40" t="str">
        <f>IF(SUM(AR976:AR977)&gt;0,"►","")</f>
        <v/>
      </c>
      <c r="AS975" s="19"/>
      <c r="AT975" s="19"/>
      <c r="AU975" s="120"/>
    </row>
    <row r="976" spans="1:47" ht="15" customHeight="1" thickBot="1" x14ac:dyDescent="0.35">
      <c r="A976" s="133"/>
      <c r="B976" s="79" t="s">
        <v>1339</v>
      </c>
      <c r="C976" s="82"/>
      <c r="D976" s="83"/>
      <c r="E976" s="112" t="str">
        <f>IF(F976&gt;0,"ok","◄")</f>
        <v>◄</v>
      </c>
      <c r="F976" s="113"/>
      <c r="G976" s="111" t="str">
        <f t="shared" si="38"/>
        <v/>
      </c>
      <c r="H976" s="203"/>
      <c r="I976" s="204"/>
      <c r="J976" s="159"/>
      <c r="K976" s="160"/>
      <c r="L976" s="161"/>
      <c r="M976" s="162"/>
      <c r="N976" s="163"/>
      <c r="O976" s="51"/>
      <c r="P976" s="58"/>
      <c r="Q976" s="59"/>
      <c r="R976" s="55"/>
      <c r="S976" s="52"/>
      <c r="T976" s="56"/>
      <c r="U976" s="52"/>
      <c r="V976" s="35"/>
      <c r="W976" s="164">
        <f>J976</f>
        <v>0</v>
      </c>
      <c r="X976" s="165"/>
      <c r="Y976" s="165"/>
      <c r="Z976" s="165"/>
      <c r="AA976" s="57">
        <f>N976</f>
        <v>0</v>
      </c>
      <c r="AB976" s="60"/>
      <c r="AC976" s="61"/>
      <c r="AD976" s="62"/>
      <c r="AE976" s="57">
        <f>R976</f>
        <v>0</v>
      </c>
      <c r="AF976" s="63"/>
      <c r="AG976" s="57">
        <f>T976</f>
        <v>0</v>
      </c>
      <c r="AH976" s="54"/>
      <c r="AI976" s="14"/>
      <c r="AJ976" s="171">
        <f>IF(K976+O976&gt;=2,0,IF(K976+O976=1,0,1))</f>
        <v>1</v>
      </c>
      <c r="AK976" s="172" t="str">
        <f>IF(K976+O976&gt;=2,0,IF(K976+O976=1,0,"or◄"))</f>
        <v>or◄</v>
      </c>
      <c r="AL976" s="173">
        <f>IF(K976+O976&gt;=1,"",IF(K976+O976&gt;=2,"",1))</f>
        <v>1</v>
      </c>
      <c r="AM976" s="174">
        <f>IF(S976&gt;=1,"",IF(S976&gt;=2,"",1))</f>
        <v>1</v>
      </c>
      <c r="AN976" s="173">
        <f>IF(U976&gt;=1,"",IF(U976&gt;=2,"",1))</f>
        <v>1</v>
      </c>
      <c r="AO976" s="175">
        <f>X976</f>
        <v>0</v>
      </c>
      <c r="AP976" s="22">
        <f>AB976</f>
        <v>0</v>
      </c>
      <c r="AQ976" s="22">
        <f>AF976</f>
        <v>0</v>
      </c>
      <c r="AR976" s="13">
        <f>AH976</f>
        <v>0</v>
      </c>
      <c r="AS976" s="10" t="str">
        <f>IF(SUM(K976,O976,S976,U976)&gt;0,J976*K976+N976*O976+R976*S976+T976*U976,"")</f>
        <v/>
      </c>
      <c r="AT976" s="41" t="str">
        <f>IF(SUM(X976,AB976,AF976,AH976)&gt;0,W976*X976+AA976*AB976+AE976*AF976+AG976*AH976,"")</f>
        <v/>
      </c>
      <c r="AU976" s="120"/>
    </row>
    <row r="977" spans="1:47" ht="14.4" customHeight="1" x14ac:dyDescent="0.3">
      <c r="A977" s="90" t="s">
        <v>601</v>
      </c>
      <c r="B977" s="74"/>
      <c r="C977" s="75"/>
      <c r="D977" s="76"/>
      <c r="E977" s="111" t="str">
        <f>IF(AND(F977="◄",G977="►"),"◄?►",IF(F977="◄","◄",IF(G977="►","►","")))</f>
        <v/>
      </c>
      <c r="F977" s="111" t="str">
        <f>IF(AND(G977="◄",H979="►"),"◄?►",IF(G977="◄","◄",IF(H979="►","►","")))</f>
        <v/>
      </c>
      <c r="G977" s="111" t="str">
        <f t="shared" si="38"/>
        <v/>
      </c>
      <c r="H977" s="91">
        <v>29148</v>
      </c>
      <c r="I977" s="78" t="s">
        <v>43</v>
      </c>
      <c r="J977" s="260"/>
      <c r="K977" s="260"/>
      <c r="L977" s="260"/>
      <c r="M977" s="260"/>
      <c r="N977" s="260"/>
      <c r="O977" s="260"/>
      <c r="P977" s="260"/>
      <c r="Q977" s="260"/>
      <c r="R977" s="260"/>
      <c r="S977" s="260"/>
      <c r="T977" s="260"/>
      <c r="U977" s="260"/>
      <c r="V977" s="260"/>
      <c r="W977" s="260"/>
      <c r="X977" s="260"/>
      <c r="Y977" s="260"/>
      <c r="Z977" s="260"/>
      <c r="AA977" s="260"/>
      <c r="AB977" s="260"/>
      <c r="AC977" s="260"/>
      <c r="AD977" s="260"/>
      <c r="AE977" s="260"/>
      <c r="AF977" s="260"/>
      <c r="AG977" s="260"/>
      <c r="AH977" s="260"/>
      <c r="AI977" s="260"/>
      <c r="AJ977" s="260"/>
      <c r="AK977" s="260"/>
      <c r="AL977" s="260"/>
      <c r="AM977" s="260"/>
      <c r="AN977" s="260"/>
      <c r="AO977" s="260"/>
      <c r="AP977" s="260"/>
      <c r="AQ977" s="260"/>
      <c r="AR977" s="260"/>
      <c r="AS977" s="260"/>
      <c r="AT977" s="260"/>
      <c r="AU977" s="120"/>
    </row>
    <row r="978" spans="1:47" ht="15" customHeight="1" thickBot="1" x14ac:dyDescent="0.35">
      <c r="A978" s="133"/>
      <c r="B978" s="79" t="s">
        <v>1339</v>
      </c>
      <c r="C978" s="82"/>
      <c r="D978" s="83"/>
      <c r="E978" s="112"/>
      <c r="F978" s="114" t="s">
        <v>1785</v>
      </c>
      <c r="G978" s="111" t="str">
        <f t="shared" si="38"/>
        <v/>
      </c>
      <c r="H978" s="203"/>
      <c r="I978" s="204"/>
      <c r="J978" s="261"/>
      <c r="K978" s="261"/>
      <c r="L978" s="261"/>
      <c r="M978" s="261"/>
      <c r="N978" s="261"/>
      <c r="O978" s="261"/>
      <c r="P978" s="261"/>
      <c r="Q978" s="261"/>
      <c r="R978" s="261"/>
      <c r="S978" s="261"/>
      <c r="T978" s="261"/>
      <c r="U978" s="261"/>
      <c r="V978" s="261"/>
      <c r="W978" s="261"/>
      <c r="X978" s="261"/>
      <c r="Y978" s="261"/>
      <c r="Z978" s="261"/>
      <c r="AA978" s="261"/>
      <c r="AB978" s="261"/>
      <c r="AC978" s="261"/>
      <c r="AD978" s="261"/>
      <c r="AE978" s="261"/>
      <c r="AF978" s="261"/>
      <c r="AG978" s="261"/>
      <c r="AH978" s="261"/>
      <c r="AI978" s="261"/>
      <c r="AJ978" s="261"/>
      <c r="AK978" s="261"/>
      <c r="AL978" s="261"/>
      <c r="AM978" s="261"/>
      <c r="AN978" s="261"/>
      <c r="AO978" s="261"/>
      <c r="AP978" s="261"/>
      <c r="AQ978" s="261"/>
      <c r="AR978" s="261"/>
      <c r="AS978" s="261"/>
      <c r="AT978" s="261"/>
      <c r="AU978" s="120"/>
    </row>
    <row r="979" spans="1:47" ht="14.4" customHeight="1" thickBot="1" x14ac:dyDescent="0.35">
      <c r="A979" s="90" t="s">
        <v>602</v>
      </c>
      <c r="B979" s="74"/>
      <c r="C979" s="75"/>
      <c r="D979" s="76"/>
      <c r="E979" s="109" t="str">
        <f>IF(F979="◄","◄",IF(F979="ok","►",""))</f>
        <v>◄</v>
      </c>
      <c r="F979" s="110" t="str">
        <f>IF(F980&gt;0,"OK","◄")</f>
        <v>◄</v>
      </c>
      <c r="G979" s="111" t="str">
        <f t="shared" si="38"/>
        <v/>
      </c>
      <c r="H979" s="91">
        <v>29148</v>
      </c>
      <c r="I979" s="78" t="s">
        <v>43</v>
      </c>
      <c r="J979" s="23"/>
      <c r="K979" s="50" t="str">
        <f>IF(K980&gt;0,"","◄")</f>
        <v>◄</v>
      </c>
      <c r="L979" s="141"/>
      <c r="M979" s="141"/>
      <c r="N979" s="20"/>
      <c r="O979" s="50" t="str">
        <f>IF(O980&gt;0,"","◄")</f>
        <v>◄</v>
      </c>
      <c r="P979" s="3"/>
      <c r="Q979" s="4"/>
      <c r="R979" s="4"/>
      <c r="S979" s="50" t="str">
        <f>IF(S980&gt;0,"","◄")</f>
        <v>◄</v>
      </c>
      <c r="T979" s="4"/>
      <c r="U979" s="50" t="str">
        <f>IF(U980&gt;0,"","◄")</f>
        <v>◄</v>
      </c>
      <c r="V979" s="28"/>
      <c r="W979" s="4"/>
      <c r="X979" s="36" t="str">
        <f>IF(X980,"►","")</f>
        <v/>
      </c>
      <c r="Y979" s="142"/>
      <c r="Z979" s="142"/>
      <c r="AA979" s="4"/>
      <c r="AB979" s="36" t="str">
        <f>IF(AB980,"►","")</f>
        <v/>
      </c>
      <c r="AC979" s="4"/>
      <c r="AD979" s="4"/>
      <c r="AE979" s="4"/>
      <c r="AF979" s="36" t="str">
        <f>IF(AF980,"►","")</f>
        <v/>
      </c>
      <c r="AG979" s="4"/>
      <c r="AH979" s="36" t="str">
        <f>IF(AH980,"►","")</f>
        <v/>
      </c>
      <c r="AI979" s="14"/>
      <c r="AJ979" s="168" t="str">
        <f>IF(SUM(AJ980:AJ981)&gt;0,"◄","")</f>
        <v>◄</v>
      </c>
      <c r="AK979" s="169" t="s">
        <v>1742</v>
      </c>
      <c r="AL979" s="168" t="str">
        <f>IF(SUM(AL980:AL981)&gt;0,"◄","")</f>
        <v>◄</v>
      </c>
      <c r="AM979" s="170"/>
      <c r="AN979" s="168" t="str">
        <f>IF(SUM(AN980:AN981)&gt;0,"◄","")</f>
        <v>◄</v>
      </c>
      <c r="AO979" s="39" t="str">
        <f>IF(SUM(AO980:AO981)&gt;0,"►","")</f>
        <v/>
      </c>
      <c r="AP979" s="39" t="str">
        <f>IF(SUM(AP980:AP981)&gt;0,"►","")</f>
        <v/>
      </c>
      <c r="AQ979" s="39" t="str">
        <f>IF(SUM(AQ980:AQ981)&gt;0,"►","")</f>
        <v/>
      </c>
      <c r="AR979" s="40" t="str">
        <f>IF(SUM(AR980:AR981)&gt;0,"►","")</f>
        <v/>
      </c>
      <c r="AS979" s="19"/>
      <c r="AT979" s="19"/>
      <c r="AU979" s="120"/>
    </row>
    <row r="980" spans="1:47" ht="15" customHeight="1" thickBot="1" x14ac:dyDescent="0.35">
      <c r="A980" s="133"/>
      <c r="B980" s="79" t="s">
        <v>1339</v>
      </c>
      <c r="C980" s="82"/>
      <c r="D980" s="83"/>
      <c r="E980" s="112" t="str">
        <f>IF(F980&gt;0,"ok","◄")</f>
        <v>◄</v>
      </c>
      <c r="F980" s="113"/>
      <c r="G980" s="111" t="str">
        <f t="shared" si="38"/>
        <v/>
      </c>
      <c r="H980" s="203"/>
      <c r="I980" s="204"/>
      <c r="J980" s="159"/>
      <c r="K980" s="160"/>
      <c r="L980" s="161"/>
      <c r="M980" s="162"/>
      <c r="N980" s="163"/>
      <c r="O980" s="51"/>
      <c r="P980" s="58"/>
      <c r="Q980" s="59"/>
      <c r="R980" s="55"/>
      <c r="S980" s="52"/>
      <c r="T980" s="56"/>
      <c r="U980" s="52"/>
      <c r="V980" s="35"/>
      <c r="W980" s="164">
        <f>J980</f>
        <v>0</v>
      </c>
      <c r="X980" s="165"/>
      <c r="Y980" s="165"/>
      <c r="Z980" s="165"/>
      <c r="AA980" s="57">
        <f>N980</f>
        <v>0</v>
      </c>
      <c r="AB980" s="60"/>
      <c r="AC980" s="61"/>
      <c r="AD980" s="62"/>
      <c r="AE980" s="57">
        <f>R980</f>
        <v>0</v>
      </c>
      <c r="AF980" s="63"/>
      <c r="AG980" s="57">
        <f>T980</f>
        <v>0</v>
      </c>
      <c r="AH980" s="54"/>
      <c r="AI980" s="14"/>
      <c r="AJ980" s="171">
        <f>IF(K980+O980&gt;=2,0,IF(K980+O980=1,0,1))</f>
        <v>1</v>
      </c>
      <c r="AK980" s="172" t="str">
        <f>IF(K980+O980&gt;=2,0,IF(K980+O980=1,0,"or◄"))</f>
        <v>or◄</v>
      </c>
      <c r="AL980" s="173">
        <f>IF(K980+O980&gt;=1,"",IF(K980+O980&gt;=2,"",1))</f>
        <v>1</v>
      </c>
      <c r="AM980" s="174">
        <f>IF(S980&gt;=1,"",IF(S980&gt;=2,"",1))</f>
        <v>1</v>
      </c>
      <c r="AN980" s="173">
        <f>IF(U980&gt;=1,"",IF(U980&gt;=2,"",1))</f>
        <v>1</v>
      </c>
      <c r="AO980" s="175">
        <f>X980</f>
        <v>0</v>
      </c>
      <c r="AP980" s="22">
        <f>AB980</f>
        <v>0</v>
      </c>
      <c r="AQ980" s="22">
        <f>AF980</f>
        <v>0</v>
      </c>
      <c r="AR980" s="13">
        <f>AH980</f>
        <v>0</v>
      </c>
      <c r="AS980" s="10" t="str">
        <f>IF(SUM(K980,O980,S980,U980)&gt;0,J980*K980+N980*O980+R980*S980+T980*U980,"")</f>
        <v/>
      </c>
      <c r="AT980" s="41" t="str">
        <f>IF(SUM(X980,AB980,AF980,AH980)&gt;0,W980*X980+AA980*AB980+AE980*AF980+AG980*AH980,"")</f>
        <v/>
      </c>
      <c r="AU980" s="120"/>
    </row>
    <row r="981" spans="1:47" ht="14.4" customHeight="1" thickBot="1" x14ac:dyDescent="0.35">
      <c r="A981" s="90" t="s">
        <v>603</v>
      </c>
      <c r="B981" s="74"/>
      <c r="C981" s="75"/>
      <c r="D981" s="76"/>
      <c r="E981" s="109" t="str">
        <f>IF(F981="◄","◄",IF(F981="ok","►",""))</f>
        <v>◄</v>
      </c>
      <c r="F981" s="110" t="str">
        <f>IF(F982&gt;0,"OK","◄")</f>
        <v>◄</v>
      </c>
      <c r="G981" s="111" t="str">
        <f t="shared" si="38"/>
        <v/>
      </c>
      <c r="H981" s="91">
        <v>29162</v>
      </c>
      <c r="I981" s="78" t="s">
        <v>43</v>
      </c>
      <c r="J981" s="23"/>
      <c r="K981" s="50" t="str">
        <f>IF(K982&gt;0,"","◄")</f>
        <v>◄</v>
      </c>
      <c r="L981" s="141"/>
      <c r="M981" s="141"/>
      <c r="N981" s="20"/>
      <c r="O981" s="50" t="str">
        <f>IF(O982&gt;0,"","◄")</f>
        <v>◄</v>
      </c>
      <c r="P981" s="3"/>
      <c r="Q981" s="4"/>
      <c r="R981" s="4"/>
      <c r="S981" s="50" t="str">
        <f>IF(S982&gt;0,"","◄")</f>
        <v>◄</v>
      </c>
      <c r="T981" s="4"/>
      <c r="U981" s="50" t="str">
        <f>IF(U982&gt;0,"","◄")</f>
        <v>◄</v>
      </c>
      <c r="V981" s="28"/>
      <c r="W981" s="4"/>
      <c r="X981" s="36" t="str">
        <f>IF(X982,"►","")</f>
        <v/>
      </c>
      <c r="Y981" s="142"/>
      <c r="Z981" s="142"/>
      <c r="AA981" s="4"/>
      <c r="AB981" s="36" t="str">
        <f>IF(AB982,"►","")</f>
        <v/>
      </c>
      <c r="AC981" s="4"/>
      <c r="AD981" s="4"/>
      <c r="AE981" s="4"/>
      <c r="AF981" s="36" t="str">
        <f>IF(AF982,"►","")</f>
        <v/>
      </c>
      <c r="AG981" s="4"/>
      <c r="AH981" s="36" t="str">
        <f>IF(AH982,"►","")</f>
        <v/>
      </c>
      <c r="AI981" s="14"/>
      <c r="AJ981" s="168" t="str">
        <f>IF(SUM(AJ982:AJ983)&gt;0,"◄","")</f>
        <v>◄</v>
      </c>
      <c r="AK981" s="169" t="s">
        <v>1742</v>
      </c>
      <c r="AL981" s="168" t="str">
        <f>IF(SUM(AL982:AL983)&gt;0,"◄","")</f>
        <v>◄</v>
      </c>
      <c r="AM981" s="170"/>
      <c r="AN981" s="168" t="str">
        <f>IF(SUM(AN982:AN983)&gt;0,"◄","")</f>
        <v>◄</v>
      </c>
      <c r="AO981" s="39" t="str">
        <f>IF(SUM(AO982:AO983)&gt;0,"►","")</f>
        <v/>
      </c>
      <c r="AP981" s="39" t="str">
        <f>IF(SUM(AP982:AP983)&gt;0,"►","")</f>
        <v/>
      </c>
      <c r="AQ981" s="39" t="str">
        <f>IF(SUM(AQ982:AQ983)&gt;0,"►","")</f>
        <v/>
      </c>
      <c r="AR981" s="40" t="str">
        <f>IF(SUM(AR982:AR983)&gt;0,"►","")</f>
        <v/>
      </c>
      <c r="AS981" s="19"/>
      <c r="AT981" s="19"/>
      <c r="AU981" s="120"/>
    </row>
    <row r="982" spans="1:47" ht="15" customHeight="1" thickBot="1" x14ac:dyDescent="0.35">
      <c r="A982" s="133"/>
      <c r="B982" s="79" t="s">
        <v>1340</v>
      </c>
      <c r="C982" s="82"/>
      <c r="D982" s="83"/>
      <c r="E982" s="112" t="str">
        <f>IF(F982&gt;0,"ok","◄")</f>
        <v>◄</v>
      </c>
      <c r="F982" s="113"/>
      <c r="G982" s="111" t="str">
        <f t="shared" si="38"/>
        <v/>
      </c>
      <c r="H982" s="203"/>
      <c r="I982" s="204"/>
      <c r="J982" s="159"/>
      <c r="K982" s="160"/>
      <c r="L982" s="161"/>
      <c r="M982" s="162"/>
      <c r="N982" s="163"/>
      <c r="O982" s="51"/>
      <c r="P982" s="58"/>
      <c r="Q982" s="59"/>
      <c r="R982" s="55"/>
      <c r="S982" s="52"/>
      <c r="T982" s="56"/>
      <c r="U982" s="52"/>
      <c r="V982" s="35"/>
      <c r="W982" s="164">
        <f>J982</f>
        <v>0</v>
      </c>
      <c r="X982" s="165"/>
      <c r="Y982" s="165"/>
      <c r="Z982" s="165"/>
      <c r="AA982" s="57">
        <f>N982</f>
        <v>0</v>
      </c>
      <c r="AB982" s="60"/>
      <c r="AC982" s="61"/>
      <c r="AD982" s="62"/>
      <c r="AE982" s="57">
        <f>R982</f>
        <v>0</v>
      </c>
      <c r="AF982" s="63"/>
      <c r="AG982" s="57">
        <f>T982</f>
        <v>0</v>
      </c>
      <c r="AH982" s="54"/>
      <c r="AI982" s="14"/>
      <c r="AJ982" s="171">
        <f>IF(K982+O982&gt;=2,0,IF(K982+O982=1,0,1))</f>
        <v>1</v>
      </c>
      <c r="AK982" s="172" t="str">
        <f>IF(K982+O982&gt;=2,0,IF(K982+O982=1,0,"or◄"))</f>
        <v>or◄</v>
      </c>
      <c r="AL982" s="173">
        <f>IF(K982+O982&gt;=1,"",IF(K982+O982&gt;=2,"",1))</f>
        <v>1</v>
      </c>
      <c r="AM982" s="174">
        <f>IF(S982&gt;=1,"",IF(S982&gt;=2,"",1))</f>
        <v>1</v>
      </c>
      <c r="AN982" s="173">
        <f>IF(U982&gt;=1,"",IF(U982&gt;=2,"",1))</f>
        <v>1</v>
      </c>
      <c r="AO982" s="175">
        <f>X982</f>
        <v>0</v>
      </c>
      <c r="AP982" s="22">
        <f>AB982</f>
        <v>0</v>
      </c>
      <c r="AQ982" s="22">
        <f>AF982</f>
        <v>0</v>
      </c>
      <c r="AR982" s="13">
        <f>AH982</f>
        <v>0</v>
      </c>
      <c r="AS982" s="10" t="str">
        <f>IF(SUM(K982,O982,S982,U982)&gt;0,J982*K982+N982*O982+R982*S982+T982*U982,"")</f>
        <v/>
      </c>
      <c r="AT982" s="41" t="str">
        <f>IF(SUM(X982,AB982,AF982,AH982)&gt;0,W982*X982+AA982*AB982+AE982*AF982+AG982*AH982,"")</f>
        <v/>
      </c>
      <c r="AU982" s="120"/>
    </row>
    <row r="983" spans="1:47" ht="14.4" customHeight="1" thickBot="1" x14ac:dyDescent="0.35">
      <c r="A983" s="90" t="s">
        <v>604</v>
      </c>
      <c r="B983" s="74"/>
      <c r="C983" s="75"/>
      <c r="D983" s="76"/>
      <c r="E983" s="109" t="str">
        <f>IF(F983="◄","◄",IF(F983="ok","►",""))</f>
        <v>◄</v>
      </c>
      <c r="F983" s="110" t="str">
        <f>IF(F984&gt;0,"OK","◄")</f>
        <v>◄</v>
      </c>
      <c r="G983" s="111" t="str">
        <f t="shared" si="38"/>
        <v/>
      </c>
      <c r="H983" s="91">
        <v>29183</v>
      </c>
      <c r="I983" s="78" t="s">
        <v>43</v>
      </c>
      <c r="J983" s="23"/>
      <c r="K983" s="50" t="str">
        <f>IF(K984&gt;0,"","◄")</f>
        <v>◄</v>
      </c>
      <c r="L983" s="141"/>
      <c r="M983" s="141"/>
      <c r="N983" s="20"/>
      <c r="O983" s="50" t="str">
        <f>IF(O984&gt;0,"","◄")</f>
        <v>◄</v>
      </c>
      <c r="P983" s="3"/>
      <c r="Q983" s="4"/>
      <c r="R983" s="4"/>
      <c r="S983" s="50" t="str">
        <f>IF(S984&gt;0,"","◄")</f>
        <v>◄</v>
      </c>
      <c r="T983" s="4"/>
      <c r="U983" s="50" t="str">
        <f>IF(U984&gt;0,"","◄")</f>
        <v>◄</v>
      </c>
      <c r="V983" s="28"/>
      <c r="W983" s="4"/>
      <c r="X983" s="36" t="str">
        <f>IF(X984,"►","")</f>
        <v/>
      </c>
      <c r="Y983" s="142"/>
      <c r="Z983" s="142"/>
      <c r="AA983" s="4"/>
      <c r="AB983" s="36" t="str">
        <f>IF(AB984,"►","")</f>
        <v/>
      </c>
      <c r="AC983" s="4"/>
      <c r="AD983" s="4"/>
      <c r="AE983" s="4"/>
      <c r="AF983" s="36" t="str">
        <f>IF(AF984,"►","")</f>
        <v/>
      </c>
      <c r="AG983" s="4"/>
      <c r="AH983" s="36" t="str">
        <f>IF(AH984,"►","")</f>
        <v/>
      </c>
      <c r="AI983" s="14"/>
      <c r="AJ983" s="168" t="str">
        <f>IF(SUM(AJ984:AJ985)&gt;0,"◄","")</f>
        <v>◄</v>
      </c>
      <c r="AK983" s="169" t="s">
        <v>1742</v>
      </c>
      <c r="AL983" s="168" t="str">
        <f>IF(SUM(AL984:AL985)&gt;0,"◄","")</f>
        <v>◄</v>
      </c>
      <c r="AM983" s="170"/>
      <c r="AN983" s="168" t="str">
        <f>IF(SUM(AN984:AN985)&gt;0,"◄","")</f>
        <v>◄</v>
      </c>
      <c r="AO983" s="39" t="str">
        <f>IF(SUM(AO984:AO985)&gt;0,"►","")</f>
        <v/>
      </c>
      <c r="AP983" s="39" t="str">
        <f>IF(SUM(AP984:AP985)&gt;0,"►","")</f>
        <v/>
      </c>
      <c r="AQ983" s="39" t="str">
        <f>IF(SUM(AQ984:AQ985)&gt;0,"►","")</f>
        <v/>
      </c>
      <c r="AR983" s="40" t="str">
        <f>IF(SUM(AR984:AR985)&gt;0,"►","")</f>
        <v/>
      </c>
      <c r="AS983" s="19"/>
      <c r="AT983" s="19"/>
      <c r="AU983" s="120"/>
    </row>
    <row r="984" spans="1:47" ht="15" customHeight="1" thickBot="1" x14ac:dyDescent="0.35">
      <c r="A984" s="133"/>
      <c r="B984" s="79" t="s">
        <v>1341</v>
      </c>
      <c r="C984" s="82"/>
      <c r="D984" s="83"/>
      <c r="E984" s="112" t="str">
        <f>IF(F984&gt;0,"ok","◄")</f>
        <v>◄</v>
      </c>
      <c r="F984" s="113"/>
      <c r="G984" s="111" t="str">
        <f t="shared" si="38"/>
        <v/>
      </c>
      <c r="H984" s="203"/>
      <c r="I984" s="204"/>
      <c r="J984" s="159"/>
      <c r="K984" s="160"/>
      <c r="L984" s="161"/>
      <c r="M984" s="162"/>
      <c r="N984" s="163"/>
      <c r="O984" s="51"/>
      <c r="P984" s="58"/>
      <c r="Q984" s="59"/>
      <c r="R984" s="55"/>
      <c r="S984" s="52"/>
      <c r="T984" s="56"/>
      <c r="U984" s="52"/>
      <c r="V984" s="35"/>
      <c r="W984" s="164">
        <f>J984</f>
        <v>0</v>
      </c>
      <c r="X984" s="165"/>
      <c r="Y984" s="165"/>
      <c r="Z984" s="165"/>
      <c r="AA984" s="57">
        <f>N984</f>
        <v>0</v>
      </c>
      <c r="AB984" s="60"/>
      <c r="AC984" s="61"/>
      <c r="AD984" s="62"/>
      <c r="AE984" s="57">
        <f>R984</f>
        <v>0</v>
      </c>
      <c r="AF984" s="63"/>
      <c r="AG984" s="57">
        <f>T984</f>
        <v>0</v>
      </c>
      <c r="AH984" s="54"/>
      <c r="AI984" s="14"/>
      <c r="AJ984" s="171">
        <f>IF(K984+O984&gt;=2,0,IF(K984+O984=1,0,1))</f>
        <v>1</v>
      </c>
      <c r="AK984" s="172" t="str">
        <f>IF(K984+O984&gt;=2,0,IF(K984+O984=1,0,"or◄"))</f>
        <v>or◄</v>
      </c>
      <c r="AL984" s="173">
        <f>IF(K984+O984&gt;=1,"",IF(K984+O984&gt;=2,"",1))</f>
        <v>1</v>
      </c>
      <c r="AM984" s="174">
        <f>IF(S984&gt;=1,"",IF(S984&gt;=2,"",1))</f>
        <v>1</v>
      </c>
      <c r="AN984" s="173">
        <f>IF(U984&gt;=1,"",IF(U984&gt;=2,"",1))</f>
        <v>1</v>
      </c>
      <c r="AO984" s="175">
        <f>X984</f>
        <v>0</v>
      </c>
      <c r="AP984" s="22">
        <f>AB984</f>
        <v>0</v>
      </c>
      <c r="AQ984" s="22">
        <f>AF984</f>
        <v>0</v>
      </c>
      <c r="AR984" s="13">
        <f>AH984</f>
        <v>0</v>
      </c>
      <c r="AS984" s="10" t="str">
        <f>IF(SUM(K984,O984,S984,U984)&gt;0,J984*K984+N984*O984+R984*S984+T984*U984,"")</f>
        <v/>
      </c>
      <c r="AT984" s="41" t="str">
        <f>IF(SUM(X984,AB984,AF984,AH984)&gt;0,W984*X984+AA984*AB984+AE984*AF984+AG984*AH984,"")</f>
        <v/>
      </c>
      <c r="AU984" s="120"/>
    </row>
    <row r="985" spans="1:47" ht="14.4" customHeight="1" thickBot="1" x14ac:dyDescent="0.35">
      <c r="A985" s="90" t="s">
        <v>605</v>
      </c>
      <c r="B985" s="74"/>
      <c r="C985" s="75"/>
      <c r="D985" s="76"/>
      <c r="E985" s="109" t="str">
        <f>IF(F985="◄","◄",IF(F985="ok","►",""))</f>
        <v>◄</v>
      </c>
      <c r="F985" s="110" t="str">
        <f>IF(F986&gt;0,"OK","◄")</f>
        <v>◄</v>
      </c>
      <c r="G985" s="111" t="str">
        <f t="shared" si="38"/>
        <v/>
      </c>
      <c r="H985" s="91">
        <v>29197</v>
      </c>
      <c r="I985" s="78" t="s">
        <v>43</v>
      </c>
      <c r="J985" s="23"/>
      <c r="K985" s="50" t="str">
        <f>IF(K986&gt;0,"","◄")</f>
        <v>◄</v>
      </c>
      <c r="L985" s="141"/>
      <c r="M985" s="141"/>
      <c r="N985" s="20"/>
      <c r="O985" s="50" t="str">
        <f>IF(O986&gt;0,"","◄")</f>
        <v>◄</v>
      </c>
      <c r="P985" s="3"/>
      <c r="Q985" s="4"/>
      <c r="R985" s="4"/>
      <c r="S985" s="50" t="str">
        <f>IF(S986&gt;0,"","◄")</f>
        <v>◄</v>
      </c>
      <c r="T985" s="4"/>
      <c r="U985" s="50" t="str">
        <f>IF(U986&gt;0,"","◄")</f>
        <v>◄</v>
      </c>
      <c r="V985" s="28"/>
      <c r="W985" s="4"/>
      <c r="X985" s="36" t="str">
        <f>IF(X986,"►","")</f>
        <v/>
      </c>
      <c r="Y985" s="142"/>
      <c r="Z985" s="142"/>
      <c r="AA985" s="4"/>
      <c r="AB985" s="36" t="str">
        <f>IF(AB986,"►","")</f>
        <v/>
      </c>
      <c r="AC985" s="4"/>
      <c r="AD985" s="4"/>
      <c r="AE985" s="4"/>
      <c r="AF985" s="36" t="str">
        <f>IF(AF986,"►","")</f>
        <v/>
      </c>
      <c r="AG985" s="4"/>
      <c r="AH985" s="36" t="str">
        <f>IF(AH986,"►","")</f>
        <v/>
      </c>
      <c r="AI985" s="14"/>
      <c r="AJ985" s="168" t="str">
        <f>IF(SUM(AJ986:AJ987)&gt;0,"◄","")</f>
        <v>◄</v>
      </c>
      <c r="AK985" s="169" t="s">
        <v>1742</v>
      </c>
      <c r="AL985" s="168" t="str">
        <f>IF(SUM(AL986:AL987)&gt;0,"◄","")</f>
        <v>◄</v>
      </c>
      <c r="AM985" s="170"/>
      <c r="AN985" s="168" t="str">
        <f>IF(SUM(AN986:AN987)&gt;0,"◄","")</f>
        <v>◄</v>
      </c>
      <c r="AO985" s="39" t="str">
        <f>IF(SUM(AO986:AO987)&gt;0,"►","")</f>
        <v/>
      </c>
      <c r="AP985" s="39" t="str">
        <f>IF(SUM(AP986:AP987)&gt;0,"►","")</f>
        <v/>
      </c>
      <c r="AQ985" s="39" t="str">
        <f>IF(SUM(AQ986:AQ987)&gt;0,"►","")</f>
        <v/>
      </c>
      <c r="AR985" s="40" t="str">
        <f>IF(SUM(AR986:AR987)&gt;0,"►","")</f>
        <v/>
      </c>
      <c r="AS985" s="19"/>
      <c r="AT985" s="19"/>
      <c r="AU985" s="120"/>
    </row>
    <row r="986" spans="1:47" ht="15" customHeight="1" thickBot="1" x14ac:dyDescent="0.35">
      <c r="A986" s="133"/>
      <c r="B986" s="79" t="s">
        <v>1342</v>
      </c>
      <c r="C986" s="82"/>
      <c r="D986" s="83"/>
      <c r="E986" s="112" t="str">
        <f>IF(F986&gt;0,"ok","◄")</f>
        <v>◄</v>
      </c>
      <c r="F986" s="113"/>
      <c r="G986" s="111" t="str">
        <f t="shared" si="38"/>
        <v/>
      </c>
      <c r="H986" s="203"/>
      <c r="I986" s="204"/>
      <c r="J986" s="159"/>
      <c r="K986" s="160"/>
      <c r="L986" s="161"/>
      <c r="M986" s="162"/>
      <c r="N986" s="163"/>
      <c r="O986" s="51"/>
      <c r="P986" s="58"/>
      <c r="Q986" s="59"/>
      <c r="R986" s="55"/>
      <c r="S986" s="52"/>
      <c r="T986" s="56"/>
      <c r="U986" s="52"/>
      <c r="V986" s="35"/>
      <c r="W986" s="164">
        <f>J986</f>
        <v>0</v>
      </c>
      <c r="X986" s="165"/>
      <c r="Y986" s="165"/>
      <c r="Z986" s="165"/>
      <c r="AA986" s="57">
        <f>N986</f>
        <v>0</v>
      </c>
      <c r="AB986" s="60"/>
      <c r="AC986" s="61"/>
      <c r="AD986" s="62"/>
      <c r="AE986" s="57">
        <f>R986</f>
        <v>0</v>
      </c>
      <c r="AF986" s="63"/>
      <c r="AG986" s="57">
        <f>T986</f>
        <v>0</v>
      </c>
      <c r="AH986" s="54"/>
      <c r="AI986" s="14"/>
      <c r="AJ986" s="171">
        <f>IF(K986+O986&gt;=2,0,IF(K986+O986=1,0,1))</f>
        <v>1</v>
      </c>
      <c r="AK986" s="172" t="str">
        <f>IF(K986+O986&gt;=2,0,IF(K986+O986=1,0,"or◄"))</f>
        <v>or◄</v>
      </c>
      <c r="AL986" s="173">
        <f>IF(K986+O986&gt;=1,"",IF(K986+O986&gt;=2,"",1))</f>
        <v>1</v>
      </c>
      <c r="AM986" s="174">
        <f>IF(S986&gt;=1,"",IF(S986&gt;=2,"",1))</f>
        <v>1</v>
      </c>
      <c r="AN986" s="173">
        <f>IF(U986&gt;=1,"",IF(U986&gt;=2,"",1))</f>
        <v>1</v>
      </c>
      <c r="AO986" s="175">
        <f>X986</f>
        <v>0</v>
      </c>
      <c r="AP986" s="22">
        <f>AB986</f>
        <v>0</v>
      </c>
      <c r="AQ986" s="22">
        <f>AF986</f>
        <v>0</v>
      </c>
      <c r="AR986" s="13">
        <f>AH986</f>
        <v>0</v>
      </c>
      <c r="AS986" s="10" t="str">
        <f>IF(SUM(K986,O986,S986,U986)&gt;0,J986*K986+N986*O986+R986*S986+T986*U986,"")</f>
        <v/>
      </c>
      <c r="AT986" s="41" t="str">
        <f>IF(SUM(X986,AB986,AF986,AH986)&gt;0,W986*X986+AA986*AB986+AE986*AF986+AG986*AH986,"")</f>
        <v/>
      </c>
      <c r="AU986" s="120"/>
    </row>
    <row r="987" spans="1:47" ht="14.4" customHeight="1" thickBot="1" x14ac:dyDescent="0.35">
      <c r="A987" s="90" t="s">
        <v>606</v>
      </c>
      <c r="B987" s="74"/>
      <c r="C987" s="75"/>
      <c r="D987" s="76"/>
      <c r="E987" s="109" t="str">
        <f>IF(F987="◄","◄",IF(F987="ok","►",""))</f>
        <v>◄</v>
      </c>
      <c r="F987" s="110" t="str">
        <f>IF(F988&gt;0,"OK","◄")</f>
        <v>◄</v>
      </c>
      <c r="G987" s="111" t="str">
        <f t="shared" si="38"/>
        <v/>
      </c>
      <c r="H987" s="91">
        <v>29208</v>
      </c>
      <c r="I987" s="78" t="s">
        <v>43</v>
      </c>
      <c r="J987" s="23"/>
      <c r="K987" s="50" t="str">
        <f>IF(K988&gt;0,"","◄")</f>
        <v>◄</v>
      </c>
      <c r="L987" s="141"/>
      <c r="M987" s="141"/>
      <c r="N987" s="20"/>
      <c r="O987" s="50" t="str">
        <f>IF(O988&gt;0,"","◄")</f>
        <v>◄</v>
      </c>
      <c r="P987" s="3"/>
      <c r="Q987" s="4"/>
      <c r="R987" s="4"/>
      <c r="S987" s="50" t="str">
        <f>IF(S988&gt;0,"","◄")</f>
        <v>◄</v>
      </c>
      <c r="T987" s="4"/>
      <c r="U987" s="50" t="str">
        <f>IF(U988&gt;0,"","◄")</f>
        <v>◄</v>
      </c>
      <c r="V987" s="28"/>
      <c r="W987" s="4"/>
      <c r="X987" s="36" t="str">
        <f>IF(X988,"►","")</f>
        <v/>
      </c>
      <c r="Y987" s="142"/>
      <c r="Z987" s="142"/>
      <c r="AA987" s="4"/>
      <c r="AB987" s="36" t="str">
        <f>IF(AB988,"►","")</f>
        <v/>
      </c>
      <c r="AC987" s="4"/>
      <c r="AD987" s="4"/>
      <c r="AE987" s="4"/>
      <c r="AF987" s="36" t="str">
        <f>IF(AF988,"►","")</f>
        <v/>
      </c>
      <c r="AG987" s="4"/>
      <c r="AH987" s="36" t="str">
        <f>IF(AH988,"►","")</f>
        <v/>
      </c>
      <c r="AI987" s="14"/>
      <c r="AJ987" s="168" t="str">
        <f>IF(SUM(AJ988:AJ989)&gt;0,"◄","")</f>
        <v>◄</v>
      </c>
      <c r="AK987" s="169" t="s">
        <v>1742</v>
      </c>
      <c r="AL987" s="168" t="str">
        <f>IF(SUM(AL988:AL989)&gt;0,"◄","")</f>
        <v>◄</v>
      </c>
      <c r="AM987" s="170"/>
      <c r="AN987" s="168" t="str">
        <f>IF(SUM(AN988:AN989)&gt;0,"◄","")</f>
        <v>◄</v>
      </c>
      <c r="AO987" s="39" t="str">
        <f>IF(SUM(AO988:AO989)&gt;0,"►","")</f>
        <v/>
      </c>
      <c r="AP987" s="39" t="str">
        <f>IF(SUM(AP988:AP989)&gt;0,"►","")</f>
        <v/>
      </c>
      <c r="AQ987" s="39" t="str">
        <f>IF(SUM(AQ988:AQ989)&gt;0,"►","")</f>
        <v/>
      </c>
      <c r="AR987" s="40" t="str">
        <f>IF(SUM(AR988:AR989)&gt;0,"►","")</f>
        <v/>
      </c>
      <c r="AS987" s="19"/>
      <c r="AT987" s="19"/>
      <c r="AU987" s="120"/>
    </row>
    <row r="988" spans="1:47" ht="14.4" customHeight="1" thickBot="1" x14ac:dyDescent="0.35">
      <c r="A988" s="133"/>
      <c r="B988" s="79" t="s">
        <v>1343</v>
      </c>
      <c r="C988" s="82"/>
      <c r="D988" s="83"/>
      <c r="E988" s="112" t="str">
        <f>IF(F988&gt;0,"ok","◄")</f>
        <v>◄</v>
      </c>
      <c r="F988" s="113"/>
      <c r="G988" s="111" t="str">
        <f t="shared" si="38"/>
        <v/>
      </c>
      <c r="H988" s="100" t="s">
        <v>1787</v>
      </c>
      <c r="I988" s="101"/>
      <c r="J988" s="159"/>
      <c r="K988" s="160"/>
      <c r="L988" s="161"/>
      <c r="M988" s="162"/>
      <c r="N988" s="163"/>
      <c r="O988" s="51"/>
      <c r="P988" s="58"/>
      <c r="Q988" s="59"/>
      <c r="R988" s="25">
        <f>A988</f>
        <v>0</v>
      </c>
      <c r="S988" s="17"/>
      <c r="T988" s="25"/>
      <c r="U988" s="18"/>
      <c r="V988" s="35"/>
      <c r="W988" s="164">
        <f>J988</f>
        <v>0</v>
      </c>
      <c r="X988" s="165"/>
      <c r="Y988" s="165"/>
      <c r="Z988" s="165"/>
      <c r="AA988" s="44">
        <f>N988</f>
        <v>0</v>
      </c>
      <c r="AB988" s="45"/>
      <c r="AC988" s="46"/>
      <c r="AD988" s="47"/>
      <c r="AE988" s="44">
        <f>R988</f>
        <v>0</v>
      </c>
      <c r="AF988" s="47"/>
      <c r="AG988" s="44">
        <f>T988</f>
        <v>0</v>
      </c>
      <c r="AH988" s="37"/>
      <c r="AI988" s="14"/>
      <c r="AJ988" s="171">
        <f>IF(K988+O988&gt;=2,0,IF(K988+O988=1,0,1))</f>
        <v>1</v>
      </c>
      <c r="AK988" s="172" t="str">
        <f>IF(K988+O988&gt;=2,0,IF(K988+O988=1,0,"or◄"))</f>
        <v>or◄</v>
      </c>
      <c r="AL988" s="173">
        <f>IF(K988+O988&gt;=1,"",IF(K988+O988&gt;=2,"",1))</f>
        <v>1</v>
      </c>
      <c r="AM988" s="174">
        <f>IF(S988&gt;=1,"",IF(S988&gt;=2,"",1))</f>
        <v>1</v>
      </c>
      <c r="AN988" s="173">
        <f>IF(U988&gt;=1,"",IF(U988&gt;=2,"",1))</f>
        <v>1</v>
      </c>
      <c r="AO988" s="175">
        <f>X988</f>
        <v>0</v>
      </c>
      <c r="AP988" s="22">
        <f>AB988</f>
        <v>0</v>
      </c>
      <c r="AQ988" s="22">
        <f>AF988</f>
        <v>0</v>
      </c>
      <c r="AR988" s="13">
        <f>AH988</f>
        <v>0</v>
      </c>
      <c r="AS988" s="10" t="str">
        <f>IF(SUM(K988,O988,S988,U988)&gt;0,J988*K988+N988*O988+R988*S988+T988*U988,"")</f>
        <v/>
      </c>
      <c r="AT988" s="41" t="str">
        <f>IF(SUM(X988,AB988,AF988,AH988)&gt;0,W988*X988+AA988*AB988+AE988*AF988+AG988*AH988,"")</f>
        <v/>
      </c>
      <c r="AU988" s="120"/>
    </row>
    <row r="989" spans="1:47" ht="14.4" customHeight="1" thickBot="1" x14ac:dyDescent="0.35">
      <c r="A989" s="95"/>
      <c r="B989" s="96"/>
      <c r="C989" s="97"/>
      <c r="D989" s="98"/>
      <c r="E989" s="109" t="str">
        <f>IF(F989="◄","◄",IF(F989="ok","►",""))</f>
        <v>◄</v>
      </c>
      <c r="F989" s="110" t="str">
        <f>IF(F990&gt;0,"OK","◄")</f>
        <v>◄</v>
      </c>
      <c r="G989" s="111" t="str">
        <f t="shared" si="38"/>
        <v/>
      </c>
      <c r="H989" s="86">
        <v>29221</v>
      </c>
      <c r="I989" s="78" t="s">
        <v>43</v>
      </c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4"/>
      <c r="U989" s="50" t="str">
        <f>IF(U990&gt;0,"","◄")</f>
        <v>◄</v>
      </c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  <c r="AF989" s="23"/>
      <c r="AG989" s="4"/>
      <c r="AH989" s="50" t="str">
        <f>IF(AH990&gt;0,"","◄")</f>
        <v>◄</v>
      </c>
      <c r="AI989" s="23"/>
      <c r="AJ989" s="260"/>
      <c r="AK989" s="260"/>
      <c r="AL989" s="260"/>
      <c r="AM989" s="260"/>
      <c r="AN989" s="262" t="str">
        <f>IF(SUM(AN990:AN991)&gt;0,"◄","")</f>
        <v>◄</v>
      </c>
      <c r="AO989" s="23"/>
      <c r="AP989" s="23"/>
      <c r="AQ989" s="23"/>
      <c r="AR989" s="40" t="str">
        <f>IF(SUM(AR990:AR991)&gt;0,"►","")</f>
        <v/>
      </c>
      <c r="AS989" s="23"/>
      <c r="AT989" s="23"/>
      <c r="AU989" s="120"/>
    </row>
    <row r="990" spans="1:47" ht="14.4" customHeight="1" thickBot="1" x14ac:dyDescent="0.35">
      <c r="A990" s="138"/>
      <c r="B990" s="79" t="s">
        <v>1720</v>
      </c>
      <c r="C990" s="82"/>
      <c r="D990" s="83"/>
      <c r="E990" s="112" t="str">
        <f>IF(F990&gt;0,"ok","◄")</f>
        <v>◄</v>
      </c>
      <c r="F990" s="113"/>
      <c r="G990" s="111" t="str">
        <f t="shared" si="38"/>
        <v/>
      </c>
      <c r="H990" s="96"/>
      <c r="I990" s="96"/>
      <c r="J990" s="263"/>
      <c r="K990" s="264"/>
      <c r="L990" s="264"/>
      <c r="M990" s="264"/>
      <c r="N990" s="263"/>
      <c r="O990" s="265"/>
      <c r="P990" s="266"/>
      <c r="Q990" s="266"/>
      <c r="R990" s="263"/>
      <c r="S990" s="265"/>
      <c r="T990" s="56"/>
      <c r="U990" s="52"/>
      <c r="V990" s="265"/>
      <c r="W990" s="267"/>
      <c r="X990" s="268"/>
      <c r="Y990" s="268"/>
      <c r="Z990" s="268"/>
      <c r="AA990" s="267"/>
      <c r="AB990" s="268"/>
      <c r="AC990" s="269"/>
      <c r="AD990" s="269"/>
      <c r="AE990" s="267"/>
      <c r="AF990" s="268"/>
      <c r="AG990" s="56"/>
      <c r="AH990" s="52"/>
      <c r="AI990" s="270"/>
      <c r="AJ990" s="261"/>
      <c r="AK990" s="271"/>
      <c r="AL990" s="261"/>
      <c r="AM990" s="272"/>
      <c r="AN990" s="273">
        <f>IF(U990&gt;=1,"",IF(U990&gt;=2,"",1))</f>
        <v>1</v>
      </c>
      <c r="AO990" s="274"/>
      <c r="AP990" s="274"/>
      <c r="AQ990" s="274"/>
      <c r="AR990" s="13">
        <f>AH990</f>
        <v>0</v>
      </c>
      <c r="AS990" s="275"/>
      <c r="AT990" s="275" t="str">
        <f>IF(SUM(X990,AB990,AF990,AH990)&gt;0,W990*X990+AA990*AB990+AE990*AF990+AG990*AH990,"")</f>
        <v/>
      </c>
      <c r="AU990" s="120"/>
    </row>
    <row r="991" spans="1:47" ht="14.4" customHeight="1" thickBot="1" x14ac:dyDescent="0.35">
      <c r="A991" s="90" t="s">
        <v>607</v>
      </c>
      <c r="B991" s="74"/>
      <c r="C991" s="75"/>
      <c r="D991" s="76"/>
      <c r="E991" s="109" t="str">
        <f>IF(F991="◄","◄",IF(F991="ok","►",""))</f>
        <v>◄</v>
      </c>
      <c r="F991" s="110" t="str">
        <f>IF(F992&gt;0,"OK","◄")</f>
        <v>◄</v>
      </c>
      <c r="G991" s="111" t="str">
        <f t="shared" si="38"/>
        <v/>
      </c>
      <c r="H991" s="91">
        <v>29246</v>
      </c>
      <c r="I991" s="78" t="s">
        <v>43</v>
      </c>
      <c r="J991" s="23"/>
      <c r="K991" s="50" t="str">
        <f>IF(K992&gt;0,"","◄")</f>
        <v>◄</v>
      </c>
      <c r="L991" s="141"/>
      <c r="M991" s="141"/>
      <c r="N991" s="20"/>
      <c r="O991" s="50" t="str">
        <f>IF(O992&gt;0,"","◄")</f>
        <v>◄</v>
      </c>
      <c r="P991" s="3"/>
      <c r="Q991" s="4"/>
      <c r="R991" s="4"/>
      <c r="S991" s="50" t="str">
        <f>IF(S992&gt;0,"","◄")</f>
        <v>◄</v>
      </c>
      <c r="T991" s="4"/>
      <c r="U991" s="50" t="str">
        <f>IF(U992&gt;0,"","◄")</f>
        <v>◄</v>
      </c>
      <c r="V991" s="28"/>
      <c r="W991" s="4"/>
      <c r="X991" s="36" t="str">
        <f>IF(X992,"►","")</f>
        <v/>
      </c>
      <c r="Y991" s="142"/>
      <c r="Z991" s="142"/>
      <c r="AA991" s="4"/>
      <c r="AB991" s="36" t="str">
        <f>IF(AB992,"►","")</f>
        <v/>
      </c>
      <c r="AC991" s="4"/>
      <c r="AD991" s="4"/>
      <c r="AE991" s="4"/>
      <c r="AF991" s="36" t="str">
        <f>IF(AF992,"►","")</f>
        <v/>
      </c>
      <c r="AG991" s="4"/>
      <c r="AH991" s="36" t="str">
        <f>IF(AH992,"►","")</f>
        <v/>
      </c>
      <c r="AI991" s="14"/>
      <c r="AJ991" s="168" t="str">
        <f>IF(SUM(AJ992:AJ993)&gt;0,"◄","")</f>
        <v>◄</v>
      </c>
      <c r="AK991" s="169" t="s">
        <v>1742</v>
      </c>
      <c r="AL991" s="168" t="str">
        <f>IF(SUM(AL992:AL993)&gt;0,"◄","")</f>
        <v>◄</v>
      </c>
      <c r="AM991" s="170"/>
      <c r="AN991" s="168" t="str">
        <f>IF(SUM(AN992:AN993)&gt;0,"◄","")</f>
        <v>◄</v>
      </c>
      <c r="AO991" s="39" t="str">
        <f>IF(SUM(AO992:AO993)&gt;0,"►","")</f>
        <v/>
      </c>
      <c r="AP991" s="39" t="str">
        <f>IF(SUM(AP992:AP993)&gt;0,"►","")</f>
        <v/>
      </c>
      <c r="AQ991" s="39" t="str">
        <f>IF(SUM(AQ992:AQ993)&gt;0,"►","")</f>
        <v/>
      </c>
      <c r="AR991" s="40" t="str">
        <f>IF(SUM(AR992:AR993)&gt;0,"►","")</f>
        <v/>
      </c>
      <c r="AS991" s="19"/>
      <c r="AT991" s="19"/>
      <c r="AU991" s="120"/>
    </row>
    <row r="992" spans="1:47" ht="15" customHeight="1" thickBot="1" x14ac:dyDescent="0.35">
      <c r="A992" s="133"/>
      <c r="B992" s="79" t="s">
        <v>1344</v>
      </c>
      <c r="C992" s="82"/>
      <c r="D992" s="83"/>
      <c r="E992" s="112" t="str">
        <f>IF(F992&gt;0,"ok","◄")</f>
        <v>◄</v>
      </c>
      <c r="F992" s="113"/>
      <c r="G992" s="111" t="str">
        <f t="shared" si="38"/>
        <v/>
      </c>
      <c r="H992" s="203"/>
      <c r="I992" s="204"/>
      <c r="J992" s="159"/>
      <c r="K992" s="160"/>
      <c r="L992" s="161"/>
      <c r="M992" s="162"/>
      <c r="N992" s="163"/>
      <c r="O992" s="51"/>
      <c r="P992" s="58"/>
      <c r="Q992" s="59"/>
      <c r="R992" s="55"/>
      <c r="S992" s="52"/>
      <c r="T992" s="56"/>
      <c r="U992" s="52"/>
      <c r="V992" s="35"/>
      <c r="W992" s="164">
        <f>J992</f>
        <v>0</v>
      </c>
      <c r="X992" s="165"/>
      <c r="Y992" s="165"/>
      <c r="Z992" s="165"/>
      <c r="AA992" s="57">
        <f>N992</f>
        <v>0</v>
      </c>
      <c r="AB992" s="60"/>
      <c r="AC992" s="61"/>
      <c r="AD992" s="62"/>
      <c r="AE992" s="57">
        <f>R992</f>
        <v>0</v>
      </c>
      <c r="AF992" s="63"/>
      <c r="AG992" s="57">
        <f>T992</f>
        <v>0</v>
      </c>
      <c r="AH992" s="54"/>
      <c r="AI992" s="14"/>
      <c r="AJ992" s="171">
        <f>IF(K992+O992&gt;=2,0,IF(K992+O992=1,0,1))</f>
        <v>1</v>
      </c>
      <c r="AK992" s="172" t="str">
        <f>IF(K992+O992&gt;=2,0,IF(K992+O992=1,0,"or◄"))</f>
        <v>or◄</v>
      </c>
      <c r="AL992" s="173">
        <f>IF(K992+O992&gt;=1,"",IF(K992+O992&gt;=2,"",1))</f>
        <v>1</v>
      </c>
      <c r="AM992" s="174">
        <f>IF(S992&gt;=1,"",IF(S992&gt;=2,"",1))</f>
        <v>1</v>
      </c>
      <c r="AN992" s="173">
        <f>IF(U992&gt;=1,"",IF(U992&gt;=2,"",1))</f>
        <v>1</v>
      </c>
      <c r="AO992" s="175">
        <f>X992</f>
        <v>0</v>
      </c>
      <c r="AP992" s="22">
        <f>AB992</f>
        <v>0</v>
      </c>
      <c r="AQ992" s="22">
        <f>AF992</f>
        <v>0</v>
      </c>
      <c r="AR992" s="13">
        <f>AH992</f>
        <v>0</v>
      </c>
      <c r="AS992" s="10" t="str">
        <f>IF(SUM(K992,O992,S992,U992)&gt;0,J992*K992+N992*O992+R992*S992+T992*U992,"")</f>
        <v/>
      </c>
      <c r="AT992" s="41" t="str">
        <f>IF(SUM(X992,AB992,AF992,AH992)&gt;0,W992*X992+AA992*AB992+AE992*AF992+AG992*AH992,"")</f>
        <v/>
      </c>
      <c r="AU992" s="120"/>
    </row>
    <row r="993" spans="1:47" ht="14.4" customHeight="1" thickBot="1" x14ac:dyDescent="0.35">
      <c r="A993" s="90" t="s">
        <v>1786</v>
      </c>
      <c r="B993" s="74"/>
      <c r="C993" s="75"/>
      <c r="D993" s="76"/>
      <c r="E993" s="109" t="str">
        <f>IF(F993="◄","◄",IF(F993="ok","►",""))</f>
        <v>◄</v>
      </c>
      <c r="F993" s="110" t="str">
        <f>IF(F994&gt;0,"OK","◄")</f>
        <v>◄</v>
      </c>
      <c r="G993" s="111" t="str">
        <f t="shared" si="38"/>
        <v/>
      </c>
      <c r="H993" s="91">
        <v>29246</v>
      </c>
      <c r="I993" s="78" t="s">
        <v>43</v>
      </c>
      <c r="J993" s="23"/>
      <c r="K993" s="50" t="str">
        <f>IF(K994&gt;0,"","◄")</f>
        <v>◄</v>
      </c>
      <c r="L993" s="141"/>
      <c r="M993" s="141"/>
      <c r="N993" s="20"/>
      <c r="O993" s="50" t="str">
        <f>IF(O994&gt;0,"","◄")</f>
        <v>◄</v>
      </c>
      <c r="P993" s="3"/>
      <c r="Q993" s="4"/>
      <c r="R993" s="4"/>
      <c r="S993" s="50" t="str">
        <f>IF(S994&gt;0,"","◄")</f>
        <v>◄</v>
      </c>
      <c r="T993" s="4"/>
      <c r="U993" s="50" t="str">
        <f>IF(U994&gt;0,"","◄")</f>
        <v>◄</v>
      </c>
      <c r="V993" s="28"/>
      <c r="W993" s="4"/>
      <c r="X993" s="36" t="str">
        <f>IF(X994,"►","")</f>
        <v/>
      </c>
      <c r="Y993" s="142"/>
      <c r="Z993" s="142"/>
      <c r="AA993" s="4"/>
      <c r="AB993" s="36" t="str">
        <f>IF(AB994,"►","")</f>
        <v/>
      </c>
      <c r="AC993" s="4"/>
      <c r="AD993" s="4"/>
      <c r="AE993" s="4"/>
      <c r="AF993" s="36" t="str">
        <f>IF(AF994,"►","")</f>
        <v/>
      </c>
      <c r="AG993" s="4"/>
      <c r="AH993" s="36" t="str">
        <f>IF(AH994,"►","")</f>
        <v/>
      </c>
      <c r="AI993" s="14"/>
      <c r="AJ993" s="168" t="str">
        <f>IF(SUM(AJ994:AJ995)&gt;0,"◄","")</f>
        <v>◄</v>
      </c>
      <c r="AK993" s="169" t="s">
        <v>1742</v>
      </c>
      <c r="AL993" s="168" t="str">
        <f>IF(SUM(AL994:AL995)&gt;0,"◄","")</f>
        <v>◄</v>
      </c>
      <c r="AM993" s="170"/>
      <c r="AN993" s="168" t="str">
        <f>IF(SUM(AN994:AN995)&gt;0,"◄","")</f>
        <v>◄</v>
      </c>
      <c r="AO993" s="39" t="str">
        <f>IF(SUM(AO994:AO995)&gt;0,"►","")</f>
        <v/>
      </c>
      <c r="AP993" s="39" t="str">
        <f>IF(SUM(AP994:AP995)&gt;0,"►","")</f>
        <v/>
      </c>
      <c r="AQ993" s="39" t="str">
        <f>IF(SUM(AQ994:AQ995)&gt;0,"►","")</f>
        <v/>
      </c>
      <c r="AR993" s="40" t="str">
        <f>IF(SUM(AR994:AR995)&gt;0,"►","")</f>
        <v/>
      </c>
      <c r="AS993" s="19"/>
      <c r="AT993" s="19"/>
      <c r="AU993" s="120"/>
    </row>
    <row r="994" spans="1:47" ht="15" customHeight="1" thickBot="1" x14ac:dyDescent="0.35">
      <c r="A994" s="133"/>
      <c r="B994" s="79" t="s">
        <v>1345</v>
      </c>
      <c r="C994" s="82"/>
      <c r="D994" s="83"/>
      <c r="E994" s="112" t="str">
        <f>IF(F994&gt;0,"ok","◄")</f>
        <v>◄</v>
      </c>
      <c r="F994" s="113"/>
      <c r="G994" s="111" t="str">
        <f t="shared" si="38"/>
        <v/>
      </c>
      <c r="H994" s="203"/>
      <c r="I994" s="204"/>
      <c r="J994" s="159"/>
      <c r="K994" s="160"/>
      <c r="L994" s="161"/>
      <c r="M994" s="162"/>
      <c r="N994" s="163"/>
      <c r="O994" s="51"/>
      <c r="P994" s="58"/>
      <c r="Q994" s="59"/>
      <c r="R994" s="55"/>
      <c r="S994" s="52"/>
      <c r="T994" s="56"/>
      <c r="U994" s="52"/>
      <c r="V994" s="35"/>
      <c r="W994" s="164">
        <f>J994</f>
        <v>0</v>
      </c>
      <c r="X994" s="165"/>
      <c r="Y994" s="165"/>
      <c r="Z994" s="165"/>
      <c r="AA994" s="57">
        <f>N994</f>
        <v>0</v>
      </c>
      <c r="AB994" s="60"/>
      <c r="AC994" s="61"/>
      <c r="AD994" s="62"/>
      <c r="AE994" s="57">
        <f>R994</f>
        <v>0</v>
      </c>
      <c r="AF994" s="63"/>
      <c r="AG994" s="57">
        <f>T994</f>
        <v>0</v>
      </c>
      <c r="AH994" s="54"/>
      <c r="AI994" s="14"/>
      <c r="AJ994" s="171">
        <f>IF(K994+O994&gt;=2,0,IF(K994+O994=1,0,1))</f>
        <v>1</v>
      </c>
      <c r="AK994" s="172" t="str">
        <f>IF(K994+O994&gt;=2,0,IF(K994+O994=1,0,"or◄"))</f>
        <v>or◄</v>
      </c>
      <c r="AL994" s="173">
        <f>IF(K994+O994&gt;=1,"",IF(K994+O994&gt;=2,"",1))</f>
        <v>1</v>
      </c>
      <c r="AM994" s="174">
        <f>IF(S994&gt;=1,"",IF(S994&gt;=2,"",1))</f>
        <v>1</v>
      </c>
      <c r="AN994" s="173">
        <f>IF(U994&gt;=1,"",IF(U994&gt;=2,"",1))</f>
        <v>1</v>
      </c>
      <c r="AO994" s="175">
        <f>X994</f>
        <v>0</v>
      </c>
      <c r="AP994" s="22">
        <f>AB994</f>
        <v>0</v>
      </c>
      <c r="AQ994" s="22">
        <f>AF994</f>
        <v>0</v>
      </c>
      <c r="AR994" s="13">
        <f>AH994</f>
        <v>0</v>
      </c>
      <c r="AS994" s="10" t="str">
        <f>IF(SUM(K994,O994,S994,U994)&gt;0,J994*K994+N994*O994+R994*S994+T994*U994,"")</f>
        <v/>
      </c>
      <c r="AT994" s="41" t="str">
        <f>IF(SUM(X994,AB994,AF994,AH994)&gt;0,W994*X994+AA994*AB994+AE994*AF994+AG994*AH994,"")</f>
        <v/>
      </c>
      <c r="AU994" s="120"/>
    </row>
    <row r="995" spans="1:47" ht="14.4" customHeight="1" thickBot="1" x14ac:dyDescent="0.35">
      <c r="A995" s="90" t="s">
        <v>608</v>
      </c>
      <c r="B995" s="74"/>
      <c r="C995" s="75"/>
      <c r="D995" s="76"/>
      <c r="E995" s="109" t="str">
        <f>IF(F995="◄","◄",IF(F995="ok","►",""))</f>
        <v>◄</v>
      </c>
      <c r="F995" s="110" t="str">
        <f>IF(F996&gt;0,"OK","◄")</f>
        <v>◄</v>
      </c>
      <c r="G995" s="111" t="str">
        <f t="shared" si="38"/>
        <v/>
      </c>
      <c r="H995" s="91">
        <v>29274</v>
      </c>
      <c r="I995" s="78" t="s">
        <v>43</v>
      </c>
      <c r="J995" s="23"/>
      <c r="K995" s="50" t="str">
        <f>IF(K996&gt;0,"","◄")</f>
        <v>◄</v>
      </c>
      <c r="L995" s="141"/>
      <c r="M995" s="141"/>
      <c r="N995" s="20"/>
      <c r="O995" s="50" t="str">
        <f>IF(O996&gt;0,"","◄")</f>
        <v>◄</v>
      </c>
      <c r="P995" s="3"/>
      <c r="Q995" s="4"/>
      <c r="R995" s="4"/>
      <c r="S995" s="50" t="str">
        <f>IF(S996&gt;0,"","◄")</f>
        <v>◄</v>
      </c>
      <c r="T995" s="4"/>
      <c r="U995" s="50" t="str">
        <f>IF(U996&gt;0,"","◄")</f>
        <v>◄</v>
      </c>
      <c r="V995" s="28"/>
      <c r="W995" s="4"/>
      <c r="X995" s="36" t="str">
        <f>IF(X996,"►","")</f>
        <v/>
      </c>
      <c r="Y995" s="142"/>
      <c r="Z995" s="142"/>
      <c r="AA995" s="4"/>
      <c r="AB995" s="36" t="str">
        <f>IF(AB996,"►","")</f>
        <v/>
      </c>
      <c r="AC995" s="4"/>
      <c r="AD995" s="4"/>
      <c r="AE995" s="4"/>
      <c r="AF995" s="36" t="str">
        <f>IF(AF996,"►","")</f>
        <v/>
      </c>
      <c r="AG995" s="4"/>
      <c r="AH995" s="36" t="str">
        <f>IF(AH996,"►","")</f>
        <v/>
      </c>
      <c r="AI995" s="14"/>
      <c r="AJ995" s="168" t="str">
        <f>IF(SUM(AJ996:AJ997)&gt;0,"◄","")</f>
        <v>◄</v>
      </c>
      <c r="AK995" s="169" t="s">
        <v>1742</v>
      </c>
      <c r="AL995" s="168" t="str">
        <f>IF(SUM(AL996:AL997)&gt;0,"◄","")</f>
        <v>◄</v>
      </c>
      <c r="AM995" s="170"/>
      <c r="AN995" s="168" t="str">
        <f>IF(SUM(AN996:AN997)&gt;0,"◄","")</f>
        <v>◄</v>
      </c>
      <c r="AO995" s="39" t="str">
        <f>IF(SUM(AO996:AO997)&gt;0,"►","")</f>
        <v/>
      </c>
      <c r="AP995" s="39" t="str">
        <f>IF(SUM(AP996:AP997)&gt;0,"►","")</f>
        <v/>
      </c>
      <c r="AQ995" s="39" t="str">
        <f>IF(SUM(AQ996:AQ997)&gt;0,"►","")</f>
        <v/>
      </c>
      <c r="AR995" s="40" t="str">
        <f>IF(SUM(AR996:AR997)&gt;0,"►","")</f>
        <v/>
      </c>
      <c r="AS995" s="19"/>
      <c r="AT995" s="19"/>
      <c r="AU995" s="120"/>
    </row>
    <row r="996" spans="1:47" ht="15" customHeight="1" thickBot="1" x14ac:dyDescent="0.35">
      <c r="A996" s="133"/>
      <c r="B996" s="79" t="s">
        <v>1346</v>
      </c>
      <c r="C996" s="82"/>
      <c r="D996" s="83"/>
      <c r="E996" s="112" t="str">
        <f>IF(F996&gt;0,"ok","◄")</f>
        <v>◄</v>
      </c>
      <c r="F996" s="113"/>
      <c r="G996" s="111" t="str">
        <f t="shared" si="38"/>
        <v/>
      </c>
      <c r="H996" s="203"/>
      <c r="I996" s="204"/>
      <c r="J996" s="159"/>
      <c r="K996" s="160"/>
      <c r="L996" s="161"/>
      <c r="M996" s="162"/>
      <c r="N996" s="163"/>
      <c r="O996" s="51"/>
      <c r="P996" s="58"/>
      <c r="Q996" s="59"/>
      <c r="R996" s="55"/>
      <c r="S996" s="52"/>
      <c r="T996" s="56"/>
      <c r="U996" s="52"/>
      <c r="V996" s="35"/>
      <c r="W996" s="164">
        <f>J996</f>
        <v>0</v>
      </c>
      <c r="X996" s="165"/>
      <c r="Y996" s="165"/>
      <c r="Z996" s="165"/>
      <c r="AA996" s="57">
        <f>N996</f>
        <v>0</v>
      </c>
      <c r="AB996" s="60"/>
      <c r="AC996" s="61"/>
      <c r="AD996" s="62"/>
      <c r="AE996" s="57">
        <f>R996</f>
        <v>0</v>
      </c>
      <c r="AF996" s="63"/>
      <c r="AG996" s="57">
        <f>T996</f>
        <v>0</v>
      </c>
      <c r="AH996" s="54"/>
      <c r="AI996" s="14"/>
      <c r="AJ996" s="171">
        <f>IF(K996+O996&gt;=2,0,IF(K996+O996=1,0,1))</f>
        <v>1</v>
      </c>
      <c r="AK996" s="172" t="str">
        <f>IF(K996+O996&gt;=2,0,IF(K996+O996=1,0,"or◄"))</f>
        <v>or◄</v>
      </c>
      <c r="AL996" s="173">
        <f>IF(K996+O996&gt;=1,"",IF(K996+O996&gt;=2,"",1))</f>
        <v>1</v>
      </c>
      <c r="AM996" s="174">
        <f>IF(S996&gt;=1,"",IF(S996&gt;=2,"",1))</f>
        <v>1</v>
      </c>
      <c r="AN996" s="173">
        <f>IF(U996&gt;=1,"",IF(U996&gt;=2,"",1))</f>
        <v>1</v>
      </c>
      <c r="AO996" s="175">
        <f>X996</f>
        <v>0</v>
      </c>
      <c r="AP996" s="22">
        <f>AB996</f>
        <v>0</v>
      </c>
      <c r="AQ996" s="22">
        <f>AF996</f>
        <v>0</v>
      </c>
      <c r="AR996" s="13">
        <f>AH996</f>
        <v>0</v>
      </c>
      <c r="AS996" s="10" t="str">
        <f>IF(SUM(K996,O996,S996,U996)&gt;0,J996*K996+N996*O996+R996*S996+T996*U996,"")</f>
        <v/>
      </c>
      <c r="AT996" s="41" t="str">
        <f>IF(SUM(X996,AB996,AF996,AH996)&gt;0,W996*X996+AA996*AB996+AE996*AF996+AG996*AH996,"")</f>
        <v/>
      </c>
      <c r="AU996" s="120"/>
    </row>
    <row r="997" spans="1:47" ht="18" customHeight="1" thickBot="1" x14ac:dyDescent="0.35">
      <c r="A997" s="190" t="s">
        <v>609</v>
      </c>
      <c r="B997" s="191"/>
      <c r="C997" s="191"/>
      <c r="D997" s="192"/>
      <c r="E997" s="109" t="str">
        <f>IF(F997="◄","◄",IF(F997="ok","►",""))</f>
        <v>◄</v>
      </c>
      <c r="F997" s="110" t="str">
        <f>IF(F998&gt;0,"OK","◄")</f>
        <v>◄</v>
      </c>
      <c r="G997" s="111" t="str">
        <f t="shared" si="38"/>
        <v/>
      </c>
      <c r="H997" s="91">
        <v>29274</v>
      </c>
      <c r="I997" s="78" t="s">
        <v>43</v>
      </c>
      <c r="J997" s="23"/>
      <c r="K997" s="50" t="str">
        <f>IF(K998&gt;0,"","◄")</f>
        <v>◄</v>
      </c>
      <c r="L997" s="141"/>
      <c r="M997" s="141"/>
      <c r="N997" s="20"/>
      <c r="O997" s="50" t="str">
        <f>IF(O998&gt;0,"","◄")</f>
        <v>◄</v>
      </c>
      <c r="P997" s="3"/>
      <c r="Q997" s="4"/>
      <c r="R997" s="4"/>
      <c r="S997" s="50" t="str">
        <f>IF(S998&gt;0,"","◄")</f>
        <v>◄</v>
      </c>
      <c r="T997" s="4"/>
      <c r="U997" s="50" t="str">
        <f>IF(U998&gt;0,"","◄")</f>
        <v>◄</v>
      </c>
      <c r="V997" s="28"/>
      <c r="W997" s="4"/>
      <c r="X997" s="36" t="str">
        <f>IF(X998,"►","")</f>
        <v/>
      </c>
      <c r="Y997" s="142"/>
      <c r="Z997" s="142"/>
      <c r="AA997" s="4"/>
      <c r="AB997" s="36" t="str">
        <f>IF(AB998,"►","")</f>
        <v/>
      </c>
      <c r="AC997" s="4"/>
      <c r="AD997" s="4"/>
      <c r="AE997" s="4"/>
      <c r="AF997" s="36" t="str">
        <f>IF(AF998,"►","")</f>
        <v/>
      </c>
      <c r="AG997" s="4"/>
      <c r="AH997" s="36" t="str">
        <f>IF(AH998,"►","")</f>
        <v/>
      </c>
      <c r="AI997" s="14"/>
      <c r="AJ997" s="168" t="str">
        <f>IF(SUM(AJ998:AJ999)&gt;0,"◄","")</f>
        <v>◄</v>
      </c>
      <c r="AK997" s="169" t="s">
        <v>1742</v>
      </c>
      <c r="AL997" s="168" t="str">
        <f>IF(SUM(AL998:AL999)&gt;0,"◄","")</f>
        <v>◄</v>
      </c>
      <c r="AM997" s="170"/>
      <c r="AN997" s="168" t="str">
        <f>IF(SUM(AN998:AN999)&gt;0,"◄","")</f>
        <v>◄</v>
      </c>
      <c r="AO997" s="39" t="str">
        <f>IF(SUM(AO998:AO999)&gt;0,"►","")</f>
        <v/>
      </c>
      <c r="AP997" s="39" t="str">
        <f>IF(SUM(AP998:AP999)&gt;0,"►","")</f>
        <v/>
      </c>
      <c r="AQ997" s="39" t="str">
        <f>IF(SUM(AQ998:AQ999)&gt;0,"►","")</f>
        <v/>
      </c>
      <c r="AR997" s="40" t="str">
        <f>IF(SUM(AR998:AR999)&gt;0,"►","")</f>
        <v/>
      </c>
      <c r="AS997" s="19"/>
      <c r="AT997" s="19"/>
      <c r="AU997" s="120"/>
    </row>
    <row r="998" spans="1:47" ht="15" customHeight="1" thickBot="1" x14ac:dyDescent="0.35">
      <c r="A998" s="133"/>
      <c r="B998" s="79" t="s">
        <v>1345</v>
      </c>
      <c r="C998" s="82"/>
      <c r="D998" s="83"/>
      <c r="E998" s="112" t="str">
        <f>IF(F998&gt;0,"ok","◄")</f>
        <v>◄</v>
      </c>
      <c r="F998" s="113"/>
      <c r="G998" s="111" t="str">
        <f t="shared" si="38"/>
        <v/>
      </c>
      <c r="H998" s="203"/>
      <c r="I998" s="204"/>
      <c r="J998" s="159"/>
      <c r="K998" s="160"/>
      <c r="L998" s="161"/>
      <c r="M998" s="162"/>
      <c r="N998" s="163"/>
      <c r="O998" s="51"/>
      <c r="P998" s="58"/>
      <c r="Q998" s="59"/>
      <c r="R998" s="55"/>
      <c r="S998" s="52"/>
      <c r="T998" s="56"/>
      <c r="U998" s="52"/>
      <c r="V998" s="35"/>
      <c r="W998" s="164">
        <f>J998</f>
        <v>0</v>
      </c>
      <c r="X998" s="165"/>
      <c r="Y998" s="165"/>
      <c r="Z998" s="165"/>
      <c r="AA998" s="57">
        <f>N998</f>
        <v>0</v>
      </c>
      <c r="AB998" s="60"/>
      <c r="AC998" s="61"/>
      <c r="AD998" s="62"/>
      <c r="AE998" s="57">
        <f>R998</f>
        <v>0</v>
      </c>
      <c r="AF998" s="63"/>
      <c r="AG998" s="57">
        <f>T998</f>
        <v>0</v>
      </c>
      <c r="AH998" s="54"/>
      <c r="AI998" s="14"/>
      <c r="AJ998" s="171">
        <f>IF(K998+O998&gt;=2,0,IF(K998+O998=1,0,1))</f>
        <v>1</v>
      </c>
      <c r="AK998" s="172" t="str">
        <f>IF(K998+O998&gt;=2,0,IF(K998+O998=1,0,"or◄"))</f>
        <v>or◄</v>
      </c>
      <c r="AL998" s="173">
        <f>IF(K998+O998&gt;=1,"",IF(K998+O998&gt;=2,"",1))</f>
        <v>1</v>
      </c>
      <c r="AM998" s="174">
        <f>IF(S998&gt;=1,"",IF(S998&gt;=2,"",1))</f>
        <v>1</v>
      </c>
      <c r="AN998" s="173">
        <f>IF(U998&gt;=1,"",IF(U998&gt;=2,"",1))</f>
        <v>1</v>
      </c>
      <c r="AO998" s="175">
        <f>X998</f>
        <v>0</v>
      </c>
      <c r="AP998" s="22">
        <f>AB998</f>
        <v>0</v>
      </c>
      <c r="AQ998" s="22">
        <f>AF998</f>
        <v>0</v>
      </c>
      <c r="AR998" s="13">
        <f>AH998</f>
        <v>0</v>
      </c>
      <c r="AS998" s="10" t="str">
        <f>IF(SUM(K998,O998,S998,U998)&gt;0,J998*K998+N998*O998+R998*S998+T998*U998,"")</f>
        <v/>
      </c>
      <c r="AT998" s="41" t="str">
        <f>IF(SUM(X998,AB998,AF998,AH998)&gt;0,W998*X998+AA998*AB998+AE998*AF998+AG998*AH998,"")</f>
        <v/>
      </c>
      <c r="AU998" s="120"/>
    </row>
    <row r="999" spans="1:47" ht="14.4" customHeight="1" thickBot="1" x14ac:dyDescent="0.35">
      <c r="A999" s="90" t="s">
        <v>610</v>
      </c>
      <c r="B999" s="74"/>
      <c r="C999" s="75"/>
      <c r="D999" s="76"/>
      <c r="E999" s="109" t="str">
        <f>IF(F999="◄","◄",IF(F999="ok","►",""))</f>
        <v>◄</v>
      </c>
      <c r="F999" s="110" t="str">
        <f>IF(F1000&gt;0,"OK","◄")</f>
        <v>◄</v>
      </c>
      <c r="G999" s="111" t="str">
        <f t="shared" si="38"/>
        <v/>
      </c>
      <c r="H999" s="91">
        <v>29288</v>
      </c>
      <c r="I999" s="78" t="s">
        <v>43</v>
      </c>
      <c r="J999" s="23"/>
      <c r="K999" s="50" t="str">
        <f>IF(K1000&gt;0,"","◄")</f>
        <v>◄</v>
      </c>
      <c r="L999" s="141"/>
      <c r="M999" s="141"/>
      <c r="N999" s="20"/>
      <c r="O999" s="50" t="str">
        <f>IF(O1000&gt;0,"","◄")</f>
        <v>◄</v>
      </c>
      <c r="P999" s="3"/>
      <c r="Q999" s="4"/>
      <c r="R999" s="4"/>
      <c r="S999" s="50" t="str">
        <f>IF(S1000&gt;0,"","◄")</f>
        <v>◄</v>
      </c>
      <c r="T999" s="4"/>
      <c r="U999" s="50" t="str">
        <f>IF(U1000&gt;0,"","◄")</f>
        <v>◄</v>
      </c>
      <c r="V999" s="28"/>
      <c r="W999" s="4"/>
      <c r="X999" s="36" t="str">
        <f>IF(X1000,"►","")</f>
        <v/>
      </c>
      <c r="Y999" s="142"/>
      <c r="Z999" s="142"/>
      <c r="AA999" s="4"/>
      <c r="AB999" s="36" t="str">
        <f>IF(AB1000,"►","")</f>
        <v/>
      </c>
      <c r="AC999" s="4"/>
      <c r="AD999" s="4"/>
      <c r="AE999" s="4"/>
      <c r="AF999" s="36" t="str">
        <f>IF(AF1000,"►","")</f>
        <v/>
      </c>
      <c r="AG999" s="4"/>
      <c r="AH999" s="36" t="str">
        <f>IF(AH1000,"►","")</f>
        <v/>
      </c>
      <c r="AI999" s="14"/>
      <c r="AJ999" s="168" t="str">
        <f>IF(SUM(AJ1000:AJ1001)&gt;0,"◄","")</f>
        <v>◄</v>
      </c>
      <c r="AK999" s="169" t="s">
        <v>1742</v>
      </c>
      <c r="AL999" s="168" t="str">
        <f>IF(SUM(AL1000:AL1001)&gt;0,"◄","")</f>
        <v>◄</v>
      </c>
      <c r="AM999" s="170"/>
      <c r="AN999" s="168" t="str">
        <f>IF(SUM(AN1000:AN1001)&gt;0,"◄","")</f>
        <v>◄</v>
      </c>
      <c r="AO999" s="39" t="str">
        <f>IF(SUM(AO1000:AO1001)&gt;0,"►","")</f>
        <v/>
      </c>
      <c r="AP999" s="39" t="str">
        <f>IF(SUM(AP1000:AP1001)&gt;0,"►","")</f>
        <v/>
      </c>
      <c r="AQ999" s="39" t="str">
        <f>IF(SUM(AQ1000:AQ1001)&gt;0,"►","")</f>
        <v/>
      </c>
      <c r="AR999" s="40" t="str">
        <f>IF(SUM(AR1000:AR1001)&gt;0,"►","")</f>
        <v/>
      </c>
      <c r="AS999" s="19"/>
      <c r="AT999" s="19"/>
      <c r="AU999" s="120"/>
    </row>
    <row r="1000" spans="1:47" ht="15" customHeight="1" thickBot="1" x14ac:dyDescent="0.35">
      <c r="A1000" s="133"/>
      <c r="B1000" s="79" t="s">
        <v>1347</v>
      </c>
      <c r="C1000" s="82"/>
      <c r="D1000" s="83"/>
      <c r="E1000" s="112" t="str">
        <f>IF(F1000&gt;0,"ok","◄")</f>
        <v>◄</v>
      </c>
      <c r="F1000" s="113"/>
      <c r="G1000" s="111" t="str">
        <f t="shared" si="38"/>
        <v/>
      </c>
      <c r="H1000" s="203"/>
      <c r="I1000" s="204"/>
      <c r="J1000" s="159"/>
      <c r="K1000" s="160"/>
      <c r="L1000" s="161"/>
      <c r="M1000" s="162"/>
      <c r="N1000" s="163"/>
      <c r="O1000" s="51"/>
      <c r="P1000" s="58"/>
      <c r="Q1000" s="59"/>
      <c r="R1000" s="55"/>
      <c r="S1000" s="52"/>
      <c r="T1000" s="56"/>
      <c r="U1000" s="52"/>
      <c r="V1000" s="35"/>
      <c r="W1000" s="164">
        <f>J1000</f>
        <v>0</v>
      </c>
      <c r="X1000" s="165"/>
      <c r="Y1000" s="165"/>
      <c r="Z1000" s="165"/>
      <c r="AA1000" s="57">
        <f>N1000</f>
        <v>0</v>
      </c>
      <c r="AB1000" s="60"/>
      <c r="AC1000" s="61"/>
      <c r="AD1000" s="62"/>
      <c r="AE1000" s="57">
        <f>R1000</f>
        <v>0</v>
      </c>
      <c r="AF1000" s="63"/>
      <c r="AG1000" s="57">
        <f>T1000</f>
        <v>0</v>
      </c>
      <c r="AH1000" s="54"/>
      <c r="AI1000" s="14"/>
      <c r="AJ1000" s="171">
        <f>IF(K1000+O1000&gt;=2,0,IF(K1000+O1000=1,0,1))</f>
        <v>1</v>
      </c>
      <c r="AK1000" s="172" t="str">
        <f>IF(K1000+O1000&gt;=2,0,IF(K1000+O1000=1,0,"or◄"))</f>
        <v>or◄</v>
      </c>
      <c r="AL1000" s="173">
        <f>IF(K1000+O1000&gt;=1,"",IF(K1000+O1000&gt;=2,"",1))</f>
        <v>1</v>
      </c>
      <c r="AM1000" s="174">
        <f>IF(S1000&gt;=1,"",IF(S1000&gt;=2,"",1))</f>
        <v>1</v>
      </c>
      <c r="AN1000" s="173">
        <f>IF(U1000&gt;=1,"",IF(U1000&gt;=2,"",1))</f>
        <v>1</v>
      </c>
      <c r="AO1000" s="175">
        <f>X1000</f>
        <v>0</v>
      </c>
      <c r="AP1000" s="22">
        <f>AB1000</f>
        <v>0</v>
      </c>
      <c r="AQ1000" s="22">
        <f>AF1000</f>
        <v>0</v>
      </c>
      <c r="AR1000" s="13">
        <f>AH1000</f>
        <v>0</v>
      </c>
      <c r="AS1000" s="10" t="str">
        <f>IF(SUM(K1000,O1000,S1000,U1000)&gt;0,J1000*K1000+N1000*O1000+R1000*S1000+T1000*U1000,"")</f>
        <v/>
      </c>
      <c r="AT1000" s="41" t="str">
        <f>IF(SUM(X1000,AB1000,AF1000,AH1000)&gt;0,W1000*X1000+AA1000*AB1000+AE1000*AF1000+AG1000*AH1000,"")</f>
        <v/>
      </c>
      <c r="AU1000" s="120"/>
    </row>
    <row r="1001" spans="1:47" ht="14.4" customHeight="1" thickBot="1" x14ac:dyDescent="0.35">
      <c r="A1001" s="90" t="s">
        <v>611</v>
      </c>
      <c r="B1001" s="74"/>
      <c r="C1001" s="75"/>
      <c r="D1001" s="76"/>
      <c r="E1001" s="109" t="str">
        <f>IF(F1001="◄","◄",IF(F1001="ok","►",""))</f>
        <v>◄</v>
      </c>
      <c r="F1001" s="110" t="str">
        <f>IF(F1002&gt;0,"OK","◄")</f>
        <v>◄</v>
      </c>
      <c r="G1001" s="111" t="str">
        <f t="shared" si="38"/>
        <v/>
      </c>
      <c r="H1001" s="91">
        <v>29323</v>
      </c>
      <c r="I1001" s="78" t="s">
        <v>43</v>
      </c>
      <c r="J1001" s="23"/>
      <c r="K1001" s="50" t="str">
        <f>IF(K1002&gt;0,"","◄")</f>
        <v>◄</v>
      </c>
      <c r="L1001" s="141"/>
      <c r="M1001" s="141"/>
      <c r="N1001" s="20"/>
      <c r="O1001" s="50" t="str">
        <f>IF(O1002&gt;0,"","◄")</f>
        <v>◄</v>
      </c>
      <c r="P1001" s="3"/>
      <c r="Q1001" s="4"/>
      <c r="R1001" s="4"/>
      <c r="S1001" s="50" t="str">
        <f>IF(S1002&gt;0,"","◄")</f>
        <v>◄</v>
      </c>
      <c r="T1001" s="4"/>
      <c r="U1001" s="50" t="str">
        <f>IF(U1002&gt;0,"","◄")</f>
        <v>◄</v>
      </c>
      <c r="V1001" s="28"/>
      <c r="W1001" s="4"/>
      <c r="X1001" s="36" t="str">
        <f>IF(X1002,"►","")</f>
        <v/>
      </c>
      <c r="Y1001" s="142"/>
      <c r="Z1001" s="142"/>
      <c r="AA1001" s="4"/>
      <c r="AB1001" s="36" t="str">
        <f>IF(AB1002,"►","")</f>
        <v/>
      </c>
      <c r="AC1001" s="4"/>
      <c r="AD1001" s="4"/>
      <c r="AE1001" s="4"/>
      <c r="AF1001" s="36" t="str">
        <f>IF(AF1002,"►","")</f>
        <v/>
      </c>
      <c r="AG1001" s="4"/>
      <c r="AH1001" s="36" t="str">
        <f>IF(AH1002,"►","")</f>
        <v/>
      </c>
      <c r="AI1001" s="14"/>
      <c r="AJ1001" s="168" t="str">
        <f>IF(SUM(AJ1002:AJ1003)&gt;0,"◄","")</f>
        <v>◄</v>
      </c>
      <c r="AK1001" s="169" t="s">
        <v>1742</v>
      </c>
      <c r="AL1001" s="168" t="str">
        <f>IF(SUM(AL1002:AL1003)&gt;0,"◄","")</f>
        <v>◄</v>
      </c>
      <c r="AM1001" s="170"/>
      <c r="AN1001" s="168" t="str">
        <f>IF(SUM(AN1002:AN1003)&gt;0,"◄","")</f>
        <v>◄</v>
      </c>
      <c r="AO1001" s="39" t="str">
        <f>IF(SUM(AO1002:AO1003)&gt;0,"►","")</f>
        <v/>
      </c>
      <c r="AP1001" s="39" t="str">
        <f>IF(SUM(AP1002:AP1003)&gt;0,"►","")</f>
        <v/>
      </c>
      <c r="AQ1001" s="39" t="str">
        <f>IF(SUM(AQ1002:AQ1003)&gt;0,"►","")</f>
        <v/>
      </c>
      <c r="AR1001" s="40" t="str">
        <f>IF(SUM(AR1002:AR1003)&gt;0,"►","")</f>
        <v/>
      </c>
      <c r="AS1001" s="19"/>
      <c r="AT1001" s="19"/>
      <c r="AU1001" s="120"/>
    </row>
    <row r="1002" spans="1:47" ht="15" customHeight="1" thickBot="1" x14ac:dyDescent="0.35">
      <c r="A1002" s="133"/>
      <c r="B1002" s="79" t="s">
        <v>1348</v>
      </c>
      <c r="C1002" s="82"/>
      <c r="D1002" s="83"/>
      <c r="E1002" s="112" t="str">
        <f>IF(F1002&gt;0,"ok","◄")</f>
        <v>◄</v>
      </c>
      <c r="F1002" s="113"/>
      <c r="G1002" s="111" t="str">
        <f t="shared" si="38"/>
        <v/>
      </c>
      <c r="H1002" s="203"/>
      <c r="I1002" s="204"/>
      <c r="J1002" s="159"/>
      <c r="K1002" s="160"/>
      <c r="L1002" s="161"/>
      <c r="M1002" s="162"/>
      <c r="N1002" s="163"/>
      <c r="O1002" s="51"/>
      <c r="P1002" s="58"/>
      <c r="Q1002" s="59"/>
      <c r="R1002" s="55"/>
      <c r="S1002" s="52"/>
      <c r="T1002" s="56"/>
      <c r="U1002" s="52"/>
      <c r="V1002" s="35"/>
      <c r="W1002" s="164">
        <f>J1002</f>
        <v>0</v>
      </c>
      <c r="X1002" s="165"/>
      <c r="Y1002" s="165"/>
      <c r="Z1002" s="165"/>
      <c r="AA1002" s="57">
        <f>N1002</f>
        <v>0</v>
      </c>
      <c r="AB1002" s="60"/>
      <c r="AC1002" s="61"/>
      <c r="AD1002" s="62"/>
      <c r="AE1002" s="57">
        <f>R1002</f>
        <v>0</v>
      </c>
      <c r="AF1002" s="63"/>
      <c r="AG1002" s="57">
        <f>T1002</f>
        <v>0</v>
      </c>
      <c r="AH1002" s="54"/>
      <c r="AI1002" s="14"/>
      <c r="AJ1002" s="171">
        <f>IF(K1002+O1002&gt;=2,0,IF(K1002+O1002=1,0,1))</f>
        <v>1</v>
      </c>
      <c r="AK1002" s="172" t="str">
        <f>IF(K1002+O1002&gt;=2,0,IF(K1002+O1002=1,0,"or◄"))</f>
        <v>or◄</v>
      </c>
      <c r="AL1002" s="173">
        <f>IF(K1002+O1002&gt;=1,"",IF(K1002+O1002&gt;=2,"",1))</f>
        <v>1</v>
      </c>
      <c r="AM1002" s="174">
        <f>IF(S1002&gt;=1,"",IF(S1002&gt;=2,"",1))</f>
        <v>1</v>
      </c>
      <c r="AN1002" s="173">
        <f>IF(U1002&gt;=1,"",IF(U1002&gt;=2,"",1))</f>
        <v>1</v>
      </c>
      <c r="AO1002" s="175">
        <f>X1002</f>
        <v>0</v>
      </c>
      <c r="AP1002" s="22">
        <f>AB1002</f>
        <v>0</v>
      </c>
      <c r="AQ1002" s="22">
        <f>AF1002</f>
        <v>0</v>
      </c>
      <c r="AR1002" s="13">
        <f>AH1002</f>
        <v>0</v>
      </c>
      <c r="AS1002" s="10" t="str">
        <f>IF(SUM(K1002,O1002,S1002,U1002)&gt;0,J1002*K1002+N1002*O1002+R1002*S1002+T1002*U1002,"")</f>
        <v/>
      </c>
      <c r="AT1002" s="41" t="str">
        <f>IF(SUM(X1002,AB1002,AF1002,AH1002)&gt;0,W1002*X1002+AA1002*AB1002+AE1002*AF1002+AG1002*AH1002,"")</f>
        <v/>
      </c>
      <c r="AU1002" s="120"/>
    </row>
    <row r="1003" spans="1:47" ht="14.4" customHeight="1" thickBot="1" x14ac:dyDescent="0.35">
      <c r="A1003" s="90" t="s">
        <v>612</v>
      </c>
      <c r="B1003" s="74"/>
      <c r="C1003" s="75"/>
      <c r="D1003" s="76"/>
      <c r="E1003" s="109" t="str">
        <f>IF(F1003="◄","◄",IF(F1003="ok","►",""))</f>
        <v>◄</v>
      </c>
      <c r="F1003" s="110" t="str">
        <f>IF(F1004&gt;0,"OK","◄")</f>
        <v>◄</v>
      </c>
      <c r="G1003" s="111" t="str">
        <f t="shared" si="38"/>
        <v/>
      </c>
      <c r="H1003" s="91">
        <v>29330</v>
      </c>
      <c r="I1003" s="78" t="s">
        <v>43</v>
      </c>
      <c r="J1003" s="23"/>
      <c r="K1003" s="50" t="str">
        <f>IF(K1004&gt;0,"","◄")</f>
        <v>◄</v>
      </c>
      <c r="L1003" s="141"/>
      <c r="M1003" s="141"/>
      <c r="N1003" s="20"/>
      <c r="O1003" s="50" t="str">
        <f>IF(O1004&gt;0,"","◄")</f>
        <v>◄</v>
      </c>
      <c r="P1003" s="3"/>
      <c r="Q1003" s="4"/>
      <c r="R1003" s="4"/>
      <c r="S1003" s="50" t="str">
        <f>IF(S1004&gt;0,"","◄")</f>
        <v>◄</v>
      </c>
      <c r="T1003" s="4"/>
      <c r="U1003" s="50" t="str">
        <f>IF(U1004&gt;0,"","◄")</f>
        <v>◄</v>
      </c>
      <c r="V1003" s="28"/>
      <c r="W1003" s="4"/>
      <c r="X1003" s="36" t="str">
        <f>IF(X1004,"►","")</f>
        <v/>
      </c>
      <c r="Y1003" s="142"/>
      <c r="Z1003" s="142"/>
      <c r="AA1003" s="4"/>
      <c r="AB1003" s="36" t="str">
        <f>IF(AB1004,"►","")</f>
        <v/>
      </c>
      <c r="AC1003" s="4"/>
      <c r="AD1003" s="4"/>
      <c r="AE1003" s="4"/>
      <c r="AF1003" s="36" t="str">
        <f>IF(AF1004,"►","")</f>
        <v/>
      </c>
      <c r="AG1003" s="4"/>
      <c r="AH1003" s="36" t="str">
        <f>IF(AH1004,"►","")</f>
        <v/>
      </c>
      <c r="AI1003" s="14"/>
      <c r="AJ1003" s="168" t="str">
        <f>IF(SUM(AJ1004:AJ1005)&gt;0,"◄","")</f>
        <v>◄</v>
      </c>
      <c r="AK1003" s="169" t="s">
        <v>1742</v>
      </c>
      <c r="AL1003" s="168" t="str">
        <f>IF(SUM(AL1004:AL1005)&gt;0,"◄","")</f>
        <v>◄</v>
      </c>
      <c r="AM1003" s="170"/>
      <c r="AN1003" s="168" t="str">
        <f>IF(SUM(AN1004:AN1005)&gt;0,"◄","")</f>
        <v>◄</v>
      </c>
      <c r="AO1003" s="39" t="str">
        <f>IF(SUM(AO1004:AO1005)&gt;0,"►","")</f>
        <v/>
      </c>
      <c r="AP1003" s="39" t="str">
        <f>IF(SUM(AP1004:AP1005)&gt;0,"►","")</f>
        <v/>
      </c>
      <c r="AQ1003" s="39" t="str">
        <f>IF(SUM(AQ1004:AQ1005)&gt;0,"►","")</f>
        <v/>
      </c>
      <c r="AR1003" s="40" t="str">
        <f>IF(SUM(AR1004:AR1005)&gt;0,"►","")</f>
        <v/>
      </c>
      <c r="AS1003" s="19"/>
      <c r="AT1003" s="19"/>
      <c r="AU1003" s="120"/>
    </row>
    <row r="1004" spans="1:47" ht="15" customHeight="1" thickBot="1" x14ac:dyDescent="0.35">
      <c r="A1004" s="133"/>
      <c r="B1004" s="79" t="s">
        <v>1349</v>
      </c>
      <c r="C1004" s="82"/>
      <c r="D1004" s="83"/>
      <c r="E1004" s="112" t="str">
        <f>IF(F1004&gt;0,"ok","◄")</f>
        <v>◄</v>
      </c>
      <c r="F1004" s="113"/>
      <c r="G1004" s="111" t="str">
        <f t="shared" si="38"/>
        <v/>
      </c>
      <c r="H1004" s="203"/>
      <c r="I1004" s="204"/>
      <c r="J1004" s="159"/>
      <c r="K1004" s="160"/>
      <c r="L1004" s="161"/>
      <c r="M1004" s="162"/>
      <c r="N1004" s="163"/>
      <c r="O1004" s="51"/>
      <c r="P1004" s="58"/>
      <c r="Q1004" s="59"/>
      <c r="R1004" s="55"/>
      <c r="S1004" s="52"/>
      <c r="T1004" s="56"/>
      <c r="U1004" s="52"/>
      <c r="V1004" s="35"/>
      <c r="W1004" s="164">
        <f>J1004</f>
        <v>0</v>
      </c>
      <c r="X1004" s="165"/>
      <c r="Y1004" s="165"/>
      <c r="Z1004" s="165"/>
      <c r="AA1004" s="57">
        <f>N1004</f>
        <v>0</v>
      </c>
      <c r="AB1004" s="60"/>
      <c r="AC1004" s="61"/>
      <c r="AD1004" s="62"/>
      <c r="AE1004" s="57">
        <f>R1004</f>
        <v>0</v>
      </c>
      <c r="AF1004" s="63"/>
      <c r="AG1004" s="57">
        <f>T1004</f>
        <v>0</v>
      </c>
      <c r="AH1004" s="54"/>
      <c r="AI1004" s="14"/>
      <c r="AJ1004" s="171">
        <f>IF(K1004+O1004&gt;=2,0,IF(K1004+O1004=1,0,1))</f>
        <v>1</v>
      </c>
      <c r="AK1004" s="172" t="str">
        <f>IF(K1004+O1004&gt;=2,0,IF(K1004+O1004=1,0,"or◄"))</f>
        <v>or◄</v>
      </c>
      <c r="AL1004" s="173">
        <f>IF(K1004+O1004&gt;=1,"",IF(K1004+O1004&gt;=2,"",1))</f>
        <v>1</v>
      </c>
      <c r="AM1004" s="174">
        <f>IF(S1004&gt;=1,"",IF(S1004&gt;=2,"",1))</f>
        <v>1</v>
      </c>
      <c r="AN1004" s="173">
        <f>IF(U1004&gt;=1,"",IF(U1004&gt;=2,"",1))</f>
        <v>1</v>
      </c>
      <c r="AO1004" s="175">
        <f>X1004</f>
        <v>0</v>
      </c>
      <c r="AP1004" s="22">
        <f>AB1004</f>
        <v>0</v>
      </c>
      <c r="AQ1004" s="22">
        <f>AF1004</f>
        <v>0</v>
      </c>
      <c r="AR1004" s="13">
        <f>AH1004</f>
        <v>0</v>
      </c>
      <c r="AS1004" s="10" t="str">
        <f>IF(SUM(K1004,O1004,S1004,U1004)&gt;0,J1004*K1004+N1004*O1004+R1004*S1004+T1004*U1004,"")</f>
        <v/>
      </c>
      <c r="AT1004" s="41" t="str">
        <f>IF(SUM(X1004,AB1004,AF1004,AH1004)&gt;0,W1004*X1004+AA1004*AB1004+AE1004*AF1004+AG1004*AH1004,"")</f>
        <v/>
      </c>
      <c r="AU1004" s="120"/>
    </row>
    <row r="1005" spans="1:47" ht="14.4" customHeight="1" thickBot="1" x14ac:dyDescent="0.35">
      <c r="A1005" s="90" t="s">
        <v>613</v>
      </c>
      <c r="B1005" s="74"/>
      <c r="C1005" s="75"/>
      <c r="D1005" s="76"/>
      <c r="E1005" s="109" t="str">
        <f>IF(F1005="◄","◄",IF(F1005="ok","►",""))</f>
        <v>◄</v>
      </c>
      <c r="F1005" s="110" t="str">
        <f>IF(F1006&gt;0,"OK","◄")</f>
        <v>◄</v>
      </c>
      <c r="G1005" s="111" t="str">
        <f t="shared" si="38"/>
        <v/>
      </c>
      <c r="H1005" s="91">
        <v>29274</v>
      </c>
      <c r="I1005" s="78" t="s">
        <v>43</v>
      </c>
      <c r="J1005" s="23"/>
      <c r="K1005" s="50" t="str">
        <f>IF(K1006&gt;0,"","◄")</f>
        <v>◄</v>
      </c>
      <c r="L1005" s="141"/>
      <c r="M1005" s="141"/>
      <c r="N1005" s="20"/>
      <c r="O1005" s="50" t="str">
        <f>IF(O1006&gt;0,"","◄")</f>
        <v>◄</v>
      </c>
      <c r="P1005" s="3"/>
      <c r="Q1005" s="4"/>
      <c r="R1005" s="4"/>
      <c r="S1005" s="50" t="str">
        <f>IF(S1006&gt;0,"","◄")</f>
        <v>◄</v>
      </c>
      <c r="T1005" s="4"/>
      <c r="U1005" s="50" t="str">
        <f>IF(U1006&gt;0,"","◄")</f>
        <v>◄</v>
      </c>
      <c r="V1005" s="28"/>
      <c r="W1005" s="4"/>
      <c r="X1005" s="36" t="str">
        <f>IF(X1006,"►","")</f>
        <v/>
      </c>
      <c r="Y1005" s="142"/>
      <c r="Z1005" s="142"/>
      <c r="AA1005" s="4"/>
      <c r="AB1005" s="36" t="str">
        <f>IF(AB1006,"►","")</f>
        <v/>
      </c>
      <c r="AC1005" s="4"/>
      <c r="AD1005" s="4"/>
      <c r="AE1005" s="4"/>
      <c r="AF1005" s="36" t="str">
        <f>IF(AF1006,"►","")</f>
        <v/>
      </c>
      <c r="AG1005" s="4"/>
      <c r="AH1005" s="36" t="str">
        <f>IF(AH1006,"►","")</f>
        <v/>
      </c>
      <c r="AI1005" s="14"/>
      <c r="AJ1005" s="168" t="str">
        <f>IF(SUM(AJ1006:AJ1007)&gt;0,"◄","")</f>
        <v>◄</v>
      </c>
      <c r="AK1005" s="169" t="s">
        <v>1742</v>
      </c>
      <c r="AL1005" s="168" t="str">
        <f>IF(SUM(AL1006:AL1007)&gt;0,"◄","")</f>
        <v>◄</v>
      </c>
      <c r="AM1005" s="170"/>
      <c r="AN1005" s="168" t="str">
        <f>IF(SUM(AN1006:AN1007)&gt;0,"◄","")</f>
        <v>◄</v>
      </c>
      <c r="AO1005" s="39" t="str">
        <f>IF(SUM(AO1006:AO1007)&gt;0,"►","")</f>
        <v/>
      </c>
      <c r="AP1005" s="39" t="str">
        <f>IF(SUM(AP1006:AP1007)&gt;0,"►","")</f>
        <v/>
      </c>
      <c r="AQ1005" s="39" t="str">
        <f>IF(SUM(AQ1006:AQ1007)&gt;0,"►","")</f>
        <v/>
      </c>
      <c r="AR1005" s="40" t="str">
        <f>IF(SUM(AR1006:AR1007)&gt;0,"►","")</f>
        <v/>
      </c>
      <c r="AS1005" s="19"/>
      <c r="AT1005" s="19"/>
      <c r="AU1005" s="120"/>
    </row>
    <row r="1006" spans="1:47" ht="15" customHeight="1" thickBot="1" x14ac:dyDescent="0.35">
      <c r="A1006" s="133"/>
      <c r="B1006" s="79" t="s">
        <v>1350</v>
      </c>
      <c r="C1006" s="82"/>
      <c r="D1006" s="83"/>
      <c r="E1006" s="112" t="str">
        <f>IF(F1006&gt;0,"ok","◄")</f>
        <v>◄</v>
      </c>
      <c r="F1006" s="113"/>
      <c r="G1006" s="111" t="str">
        <f t="shared" si="38"/>
        <v/>
      </c>
      <c r="H1006" s="203"/>
      <c r="I1006" s="204"/>
      <c r="J1006" s="159"/>
      <c r="K1006" s="160"/>
      <c r="L1006" s="161"/>
      <c r="M1006" s="162"/>
      <c r="N1006" s="163"/>
      <c r="O1006" s="51"/>
      <c r="P1006" s="58"/>
      <c r="Q1006" s="59"/>
      <c r="R1006" s="55"/>
      <c r="S1006" s="52"/>
      <c r="T1006" s="56"/>
      <c r="U1006" s="52"/>
      <c r="V1006" s="35"/>
      <c r="W1006" s="164">
        <f>J1006</f>
        <v>0</v>
      </c>
      <c r="X1006" s="165"/>
      <c r="Y1006" s="165"/>
      <c r="Z1006" s="165"/>
      <c r="AA1006" s="57">
        <f>N1006</f>
        <v>0</v>
      </c>
      <c r="AB1006" s="60"/>
      <c r="AC1006" s="61"/>
      <c r="AD1006" s="62"/>
      <c r="AE1006" s="57">
        <f>R1006</f>
        <v>0</v>
      </c>
      <c r="AF1006" s="63"/>
      <c r="AG1006" s="57">
        <f>T1006</f>
        <v>0</v>
      </c>
      <c r="AH1006" s="54"/>
      <c r="AI1006" s="14"/>
      <c r="AJ1006" s="171">
        <f>IF(K1006+O1006&gt;=2,0,IF(K1006+O1006=1,0,1))</f>
        <v>1</v>
      </c>
      <c r="AK1006" s="172" t="str">
        <f>IF(K1006+O1006&gt;=2,0,IF(K1006+O1006=1,0,"or◄"))</f>
        <v>or◄</v>
      </c>
      <c r="AL1006" s="173">
        <f>IF(K1006+O1006&gt;=1,"",IF(K1006+O1006&gt;=2,"",1))</f>
        <v>1</v>
      </c>
      <c r="AM1006" s="174">
        <f>IF(S1006&gt;=1,"",IF(S1006&gt;=2,"",1))</f>
        <v>1</v>
      </c>
      <c r="AN1006" s="173">
        <f>IF(U1006&gt;=1,"",IF(U1006&gt;=2,"",1))</f>
        <v>1</v>
      </c>
      <c r="AO1006" s="175">
        <f>X1006</f>
        <v>0</v>
      </c>
      <c r="AP1006" s="22">
        <f>AB1006</f>
        <v>0</v>
      </c>
      <c r="AQ1006" s="22">
        <f>AF1006</f>
        <v>0</v>
      </c>
      <c r="AR1006" s="13">
        <f>AH1006</f>
        <v>0</v>
      </c>
      <c r="AS1006" s="10" t="str">
        <f>IF(SUM(K1006,O1006,S1006,U1006)&gt;0,J1006*K1006+N1006*O1006+R1006*S1006+T1006*U1006,"")</f>
        <v/>
      </c>
      <c r="AT1006" s="41" t="str">
        <f>IF(SUM(X1006,AB1006,AF1006,AH1006)&gt;0,W1006*X1006+AA1006*AB1006+AE1006*AF1006+AG1006*AH1006,"")</f>
        <v/>
      </c>
      <c r="AU1006" s="120"/>
    </row>
    <row r="1007" spans="1:47" ht="14.4" customHeight="1" thickBot="1" x14ac:dyDescent="0.35">
      <c r="A1007" s="90" t="s">
        <v>614</v>
      </c>
      <c r="B1007" s="74"/>
      <c r="C1007" s="75"/>
      <c r="D1007" s="76"/>
      <c r="E1007" s="109" t="str">
        <f>IF(F1007="◄","◄",IF(F1007="ok","►",""))</f>
        <v>◄</v>
      </c>
      <c r="F1007" s="110" t="str">
        <f>IF(F1008&gt;0,"OK","◄")</f>
        <v>◄</v>
      </c>
      <c r="G1007" s="111" t="str">
        <f t="shared" si="38"/>
        <v/>
      </c>
      <c r="H1007" s="91">
        <v>29337</v>
      </c>
      <c r="I1007" s="78" t="s">
        <v>43</v>
      </c>
      <c r="J1007" s="23"/>
      <c r="K1007" s="50" t="str">
        <f>IF(K1008&gt;0,"","◄")</f>
        <v>◄</v>
      </c>
      <c r="L1007" s="141"/>
      <c r="M1007" s="141"/>
      <c r="N1007" s="20"/>
      <c r="O1007" s="50" t="str">
        <f>IF(O1008&gt;0,"","◄")</f>
        <v>◄</v>
      </c>
      <c r="P1007" s="3"/>
      <c r="Q1007" s="4"/>
      <c r="R1007" s="4"/>
      <c r="S1007" s="50" t="str">
        <f>IF(S1008&gt;0,"","◄")</f>
        <v>◄</v>
      </c>
      <c r="T1007" s="4"/>
      <c r="U1007" s="50" t="str">
        <f>IF(U1008&gt;0,"","◄")</f>
        <v>◄</v>
      </c>
      <c r="V1007" s="28"/>
      <c r="W1007" s="4"/>
      <c r="X1007" s="36" t="str">
        <f>IF(X1008,"►","")</f>
        <v/>
      </c>
      <c r="Y1007" s="142"/>
      <c r="Z1007" s="142"/>
      <c r="AA1007" s="4"/>
      <c r="AB1007" s="36" t="str">
        <f>IF(AB1008,"►","")</f>
        <v/>
      </c>
      <c r="AC1007" s="4"/>
      <c r="AD1007" s="4"/>
      <c r="AE1007" s="4"/>
      <c r="AF1007" s="36" t="str">
        <f>IF(AF1008,"►","")</f>
        <v/>
      </c>
      <c r="AG1007" s="4"/>
      <c r="AH1007" s="36" t="str">
        <f>IF(AH1008,"►","")</f>
        <v/>
      </c>
      <c r="AI1007" s="14"/>
      <c r="AJ1007" s="168" t="str">
        <f>IF(SUM(AJ1008:AJ1009)&gt;0,"◄","")</f>
        <v>◄</v>
      </c>
      <c r="AK1007" s="169" t="s">
        <v>1742</v>
      </c>
      <c r="AL1007" s="168" t="str">
        <f>IF(SUM(AL1008:AL1009)&gt;0,"◄","")</f>
        <v>◄</v>
      </c>
      <c r="AM1007" s="170"/>
      <c r="AN1007" s="168" t="str">
        <f>IF(SUM(AN1008:AN1009)&gt;0,"◄","")</f>
        <v>◄</v>
      </c>
      <c r="AO1007" s="39" t="str">
        <f>IF(SUM(AO1008:AO1009)&gt;0,"►","")</f>
        <v/>
      </c>
      <c r="AP1007" s="39" t="str">
        <f>IF(SUM(AP1008:AP1009)&gt;0,"►","")</f>
        <v/>
      </c>
      <c r="AQ1007" s="39" t="str">
        <f>IF(SUM(AQ1008:AQ1009)&gt;0,"►","")</f>
        <v/>
      </c>
      <c r="AR1007" s="40" t="str">
        <f>IF(SUM(AR1008:AR1009)&gt;0,"►","")</f>
        <v/>
      </c>
      <c r="AS1007" s="19"/>
      <c r="AT1007" s="19"/>
      <c r="AU1007" s="120"/>
    </row>
    <row r="1008" spans="1:47" ht="15" customHeight="1" thickBot="1" x14ac:dyDescent="0.35">
      <c r="A1008" s="133"/>
      <c r="B1008" s="79" t="s">
        <v>1351</v>
      </c>
      <c r="C1008" s="82"/>
      <c r="D1008" s="83"/>
      <c r="E1008" s="112" t="str">
        <f>IF(F1008&gt;0,"ok","◄")</f>
        <v>◄</v>
      </c>
      <c r="F1008" s="113"/>
      <c r="G1008" s="111" t="str">
        <f t="shared" si="38"/>
        <v/>
      </c>
      <c r="H1008" s="203"/>
      <c r="I1008" s="204"/>
      <c r="J1008" s="159"/>
      <c r="K1008" s="160"/>
      <c r="L1008" s="161"/>
      <c r="M1008" s="162"/>
      <c r="N1008" s="163"/>
      <c r="O1008" s="51"/>
      <c r="P1008" s="58"/>
      <c r="Q1008" s="59"/>
      <c r="R1008" s="55"/>
      <c r="S1008" s="52"/>
      <c r="T1008" s="56"/>
      <c r="U1008" s="52"/>
      <c r="V1008" s="35"/>
      <c r="W1008" s="164">
        <f>J1008</f>
        <v>0</v>
      </c>
      <c r="X1008" s="165"/>
      <c r="Y1008" s="165"/>
      <c r="Z1008" s="165"/>
      <c r="AA1008" s="57">
        <f>N1008</f>
        <v>0</v>
      </c>
      <c r="AB1008" s="60"/>
      <c r="AC1008" s="61"/>
      <c r="AD1008" s="62"/>
      <c r="AE1008" s="57">
        <f>R1008</f>
        <v>0</v>
      </c>
      <c r="AF1008" s="63"/>
      <c r="AG1008" s="57">
        <f>T1008</f>
        <v>0</v>
      </c>
      <c r="AH1008" s="54"/>
      <c r="AI1008" s="14"/>
      <c r="AJ1008" s="171">
        <f>IF(K1008+O1008&gt;=2,0,IF(K1008+O1008=1,0,1))</f>
        <v>1</v>
      </c>
      <c r="AK1008" s="172" t="str">
        <f>IF(K1008+O1008&gt;=2,0,IF(K1008+O1008=1,0,"or◄"))</f>
        <v>or◄</v>
      </c>
      <c r="AL1008" s="173">
        <f>IF(K1008+O1008&gt;=1,"",IF(K1008+O1008&gt;=2,"",1))</f>
        <v>1</v>
      </c>
      <c r="AM1008" s="174">
        <f>IF(S1008&gt;=1,"",IF(S1008&gt;=2,"",1))</f>
        <v>1</v>
      </c>
      <c r="AN1008" s="173">
        <f>IF(U1008&gt;=1,"",IF(U1008&gt;=2,"",1))</f>
        <v>1</v>
      </c>
      <c r="AO1008" s="175">
        <f>X1008</f>
        <v>0</v>
      </c>
      <c r="AP1008" s="22">
        <f>AB1008</f>
        <v>0</v>
      </c>
      <c r="AQ1008" s="22">
        <f>AF1008</f>
        <v>0</v>
      </c>
      <c r="AR1008" s="13">
        <f>AH1008</f>
        <v>0</v>
      </c>
      <c r="AS1008" s="10" t="str">
        <f>IF(SUM(K1008,O1008,S1008,U1008)&gt;0,J1008*K1008+N1008*O1008+R1008*S1008+T1008*U1008,"")</f>
        <v/>
      </c>
      <c r="AT1008" s="41" t="str">
        <f>IF(SUM(X1008,AB1008,AF1008,AH1008)&gt;0,W1008*X1008+AA1008*AB1008+AE1008*AF1008+AG1008*AH1008,"")</f>
        <v/>
      </c>
      <c r="AU1008" s="120"/>
    </row>
    <row r="1009" spans="1:47" ht="14.4" customHeight="1" thickBot="1" x14ac:dyDescent="0.35">
      <c r="A1009" s="90" t="s">
        <v>7</v>
      </c>
      <c r="B1009" s="74"/>
      <c r="C1009" s="75"/>
      <c r="D1009" s="76"/>
      <c r="E1009" s="109" t="str">
        <f>IF(F1009="◄","◄",IF(F1009="ok","►",""))</f>
        <v>◄</v>
      </c>
      <c r="F1009" s="110" t="str">
        <f>IF(F1010&gt;0,"OK","◄")</f>
        <v>◄</v>
      </c>
      <c r="G1009" s="111" t="str">
        <f t="shared" si="38"/>
        <v/>
      </c>
      <c r="H1009" s="91">
        <v>29344</v>
      </c>
      <c r="I1009" s="78" t="s">
        <v>43</v>
      </c>
      <c r="J1009" s="23"/>
      <c r="K1009" s="50" t="str">
        <f>IF(K1010&gt;0,"","◄")</f>
        <v>◄</v>
      </c>
      <c r="L1009" s="141"/>
      <c r="M1009" s="141"/>
      <c r="N1009" s="20"/>
      <c r="O1009" s="50" t="str">
        <f>IF(O1010&gt;0,"","◄")</f>
        <v>◄</v>
      </c>
      <c r="P1009" s="3"/>
      <c r="Q1009" s="4"/>
      <c r="R1009" s="4"/>
      <c r="S1009" s="50" t="str">
        <f>IF(S1010&gt;0,"","◄")</f>
        <v>◄</v>
      </c>
      <c r="T1009" s="4"/>
      <c r="U1009" s="50" t="str">
        <f>IF(U1010&gt;0,"","◄")</f>
        <v>◄</v>
      </c>
      <c r="V1009" s="28"/>
      <c r="W1009" s="4"/>
      <c r="X1009" s="36" t="str">
        <f>IF(X1010,"►","")</f>
        <v/>
      </c>
      <c r="Y1009" s="142"/>
      <c r="Z1009" s="142"/>
      <c r="AA1009" s="4"/>
      <c r="AB1009" s="36" t="str">
        <f>IF(AB1010,"►","")</f>
        <v/>
      </c>
      <c r="AC1009" s="4"/>
      <c r="AD1009" s="4"/>
      <c r="AE1009" s="4"/>
      <c r="AF1009" s="36" t="str">
        <f>IF(AF1010,"►","")</f>
        <v/>
      </c>
      <c r="AG1009" s="4"/>
      <c r="AH1009" s="36" t="str">
        <f>IF(AH1010,"►","")</f>
        <v/>
      </c>
      <c r="AI1009" s="14"/>
      <c r="AJ1009" s="168" t="str">
        <f>IF(SUM(AJ1010:AJ1011)&gt;0,"◄","")</f>
        <v>◄</v>
      </c>
      <c r="AK1009" s="169" t="s">
        <v>1742</v>
      </c>
      <c r="AL1009" s="168" t="str">
        <f>IF(SUM(AL1010:AL1011)&gt;0,"◄","")</f>
        <v>◄</v>
      </c>
      <c r="AM1009" s="170"/>
      <c r="AN1009" s="168" t="str">
        <f>IF(SUM(AN1010:AN1011)&gt;0,"◄","")</f>
        <v>◄</v>
      </c>
      <c r="AO1009" s="39" t="str">
        <f>IF(SUM(AO1010:AO1011)&gt;0,"►","")</f>
        <v/>
      </c>
      <c r="AP1009" s="39" t="str">
        <f>IF(SUM(AP1010:AP1011)&gt;0,"►","")</f>
        <v/>
      </c>
      <c r="AQ1009" s="39" t="str">
        <f>IF(SUM(AQ1010:AQ1011)&gt;0,"►","")</f>
        <v/>
      </c>
      <c r="AR1009" s="40" t="str">
        <f>IF(SUM(AR1010:AR1011)&gt;0,"►","")</f>
        <v/>
      </c>
      <c r="AS1009" s="6"/>
      <c r="AT1009" s="19"/>
      <c r="AU1009" s="120"/>
    </row>
    <row r="1010" spans="1:47" ht="15" customHeight="1" thickBot="1" x14ac:dyDescent="0.35">
      <c r="A1010" s="133"/>
      <c r="B1010" s="79" t="s">
        <v>1352</v>
      </c>
      <c r="C1010" s="82"/>
      <c r="D1010" s="83"/>
      <c r="E1010" s="112" t="str">
        <f>IF(F1010&gt;0,"ok","◄")</f>
        <v>◄</v>
      </c>
      <c r="F1010" s="113"/>
      <c r="G1010" s="111" t="str">
        <f t="shared" si="38"/>
        <v/>
      </c>
      <c r="H1010" s="203"/>
      <c r="I1010" s="204"/>
      <c r="J1010" s="159"/>
      <c r="K1010" s="160"/>
      <c r="L1010" s="161"/>
      <c r="M1010" s="162"/>
      <c r="N1010" s="163"/>
      <c r="O1010" s="51"/>
      <c r="P1010" s="58"/>
      <c r="Q1010" s="59"/>
      <c r="R1010" s="55"/>
      <c r="S1010" s="52"/>
      <c r="T1010" s="56"/>
      <c r="U1010" s="52"/>
      <c r="V1010" s="35"/>
      <c r="W1010" s="164">
        <f>J1010</f>
        <v>0</v>
      </c>
      <c r="X1010" s="165"/>
      <c r="Y1010" s="165"/>
      <c r="Z1010" s="165"/>
      <c r="AA1010" s="57">
        <f>N1010</f>
        <v>0</v>
      </c>
      <c r="AB1010" s="60"/>
      <c r="AC1010" s="61"/>
      <c r="AD1010" s="62"/>
      <c r="AE1010" s="57">
        <f>R1010</f>
        <v>0</v>
      </c>
      <c r="AF1010" s="63"/>
      <c r="AG1010" s="57">
        <f>T1010</f>
        <v>0</v>
      </c>
      <c r="AH1010" s="54"/>
      <c r="AI1010" s="14"/>
      <c r="AJ1010" s="171">
        <f>IF(K1010+O1010&gt;=2,0,IF(K1010+O1010=1,0,1))</f>
        <v>1</v>
      </c>
      <c r="AK1010" s="172" t="str">
        <f>IF(K1010+O1010&gt;=2,0,IF(K1010+O1010=1,0,"or◄"))</f>
        <v>or◄</v>
      </c>
      <c r="AL1010" s="173">
        <f>IF(K1010+O1010&gt;=1,"",IF(K1010+O1010&gt;=2,"",1))</f>
        <v>1</v>
      </c>
      <c r="AM1010" s="174">
        <f>IF(S1010&gt;=1,"",IF(S1010&gt;=2,"",1))</f>
        <v>1</v>
      </c>
      <c r="AN1010" s="173">
        <f>IF(U1010&gt;=1,"",IF(U1010&gt;=2,"",1))</f>
        <v>1</v>
      </c>
      <c r="AO1010" s="175">
        <f>X1010</f>
        <v>0</v>
      </c>
      <c r="AP1010" s="22">
        <f>AB1010</f>
        <v>0</v>
      </c>
      <c r="AQ1010" s="22">
        <f>AF1010</f>
        <v>0</v>
      </c>
      <c r="AR1010" s="13">
        <f>AH1010</f>
        <v>0</v>
      </c>
      <c r="AS1010" s="10" t="str">
        <f>IF(SUM(K1010,O1010,S1010,U1010)&gt;0,J1010*K1010+N1010*O1010+R1010*S1010+T1010*U1010,"")</f>
        <v/>
      </c>
      <c r="AT1010" s="41" t="str">
        <f>IF(SUM(X1010,AB1010,AF1010,AH1010)&gt;0,W1010*X1010+AA1010*AB1010+AE1010*AF1010+AG1010*AH1010,"")</f>
        <v/>
      </c>
      <c r="AU1010" s="120"/>
    </row>
    <row r="1011" spans="1:47" ht="16.95" customHeight="1" thickBot="1" x14ac:dyDescent="0.35">
      <c r="A1011" s="190" t="s">
        <v>615</v>
      </c>
      <c r="B1011" s="191"/>
      <c r="C1011" s="191"/>
      <c r="D1011" s="192"/>
      <c r="E1011" s="109" t="str">
        <f>IF(F1011="◄","◄",IF(F1011="ok","►",""))</f>
        <v>◄</v>
      </c>
      <c r="F1011" s="110" t="str">
        <f>IF(F1012&gt;0,"OK","◄")</f>
        <v>◄</v>
      </c>
      <c r="G1011" s="111" t="str">
        <f t="shared" si="38"/>
        <v/>
      </c>
      <c r="H1011" s="91">
        <v>29351</v>
      </c>
      <c r="I1011" s="78" t="s">
        <v>43</v>
      </c>
      <c r="J1011" s="23"/>
      <c r="K1011" s="50" t="str">
        <f>IF(K1012&gt;0,"","◄")</f>
        <v>◄</v>
      </c>
      <c r="L1011" s="141"/>
      <c r="M1011" s="141"/>
      <c r="N1011" s="20"/>
      <c r="O1011" s="50" t="str">
        <f>IF(O1012&gt;0,"","◄")</f>
        <v>◄</v>
      </c>
      <c r="P1011" s="3"/>
      <c r="Q1011" s="4"/>
      <c r="R1011" s="4"/>
      <c r="S1011" s="50" t="str">
        <f>IF(S1012&gt;0,"","◄")</f>
        <v>◄</v>
      </c>
      <c r="T1011" s="4"/>
      <c r="U1011" s="50" t="str">
        <f>IF(U1012&gt;0,"","◄")</f>
        <v>◄</v>
      </c>
      <c r="V1011" s="28"/>
      <c r="W1011" s="4"/>
      <c r="X1011" s="36" t="str">
        <f>IF(X1012,"►","")</f>
        <v/>
      </c>
      <c r="Y1011" s="142"/>
      <c r="Z1011" s="142"/>
      <c r="AA1011" s="4"/>
      <c r="AB1011" s="36" t="str">
        <f>IF(AB1012,"►","")</f>
        <v/>
      </c>
      <c r="AC1011" s="4"/>
      <c r="AD1011" s="4"/>
      <c r="AE1011" s="4"/>
      <c r="AF1011" s="36" t="str">
        <f>IF(AF1012,"►","")</f>
        <v/>
      </c>
      <c r="AG1011" s="4"/>
      <c r="AH1011" s="36" t="str">
        <f>IF(AH1012,"►","")</f>
        <v/>
      </c>
      <c r="AI1011" s="14"/>
      <c r="AJ1011" s="168" t="str">
        <f>IF(SUM(AJ1012:AJ1013)&gt;0,"◄","")</f>
        <v>◄</v>
      </c>
      <c r="AK1011" s="169" t="s">
        <v>1742</v>
      </c>
      <c r="AL1011" s="168" t="str">
        <f>IF(SUM(AL1012:AL1013)&gt;0,"◄","")</f>
        <v>◄</v>
      </c>
      <c r="AM1011" s="170"/>
      <c r="AN1011" s="168" t="str">
        <f>IF(SUM(AN1012:AN1013)&gt;0,"◄","")</f>
        <v>◄</v>
      </c>
      <c r="AO1011" s="39" t="str">
        <f>IF(SUM(AO1012:AO1013)&gt;0,"►","")</f>
        <v/>
      </c>
      <c r="AP1011" s="39" t="str">
        <f>IF(SUM(AP1012:AP1013)&gt;0,"►","")</f>
        <v/>
      </c>
      <c r="AQ1011" s="39" t="str">
        <f>IF(SUM(AQ1012:AQ1013)&gt;0,"►","")</f>
        <v/>
      </c>
      <c r="AR1011" s="40" t="str">
        <f>IF(SUM(AR1012:AR1013)&gt;0,"►","")</f>
        <v/>
      </c>
      <c r="AS1011" s="19"/>
      <c r="AT1011" s="19"/>
      <c r="AU1011" s="120"/>
    </row>
    <row r="1012" spans="1:47" ht="15" customHeight="1" thickBot="1" x14ac:dyDescent="0.35">
      <c r="A1012" s="133"/>
      <c r="B1012" s="79" t="s">
        <v>1353</v>
      </c>
      <c r="C1012" s="82"/>
      <c r="D1012" s="83"/>
      <c r="E1012" s="112" t="str">
        <f>IF(F1012&gt;0,"ok","◄")</f>
        <v>◄</v>
      </c>
      <c r="F1012" s="113"/>
      <c r="G1012" s="111" t="str">
        <f t="shared" si="38"/>
        <v/>
      </c>
      <c r="H1012" s="203"/>
      <c r="I1012" s="204"/>
      <c r="J1012" s="159"/>
      <c r="K1012" s="160"/>
      <c r="L1012" s="161"/>
      <c r="M1012" s="162"/>
      <c r="N1012" s="163"/>
      <c r="O1012" s="51"/>
      <c r="P1012" s="58"/>
      <c r="Q1012" s="59"/>
      <c r="R1012" s="55"/>
      <c r="S1012" s="52"/>
      <c r="T1012" s="56"/>
      <c r="U1012" s="52"/>
      <c r="V1012" s="35"/>
      <c r="W1012" s="164">
        <f>J1012</f>
        <v>0</v>
      </c>
      <c r="X1012" s="165"/>
      <c r="Y1012" s="165"/>
      <c r="Z1012" s="165"/>
      <c r="AA1012" s="57">
        <f>N1012</f>
        <v>0</v>
      </c>
      <c r="AB1012" s="60"/>
      <c r="AC1012" s="61"/>
      <c r="AD1012" s="62"/>
      <c r="AE1012" s="57">
        <f>R1012</f>
        <v>0</v>
      </c>
      <c r="AF1012" s="63"/>
      <c r="AG1012" s="57">
        <f>T1012</f>
        <v>0</v>
      </c>
      <c r="AH1012" s="54"/>
      <c r="AI1012" s="14"/>
      <c r="AJ1012" s="171">
        <f>IF(K1012+O1012&gt;=2,0,IF(K1012+O1012=1,0,1))</f>
        <v>1</v>
      </c>
      <c r="AK1012" s="172" t="str">
        <f>IF(K1012+O1012&gt;=2,0,IF(K1012+O1012=1,0,"or◄"))</f>
        <v>or◄</v>
      </c>
      <c r="AL1012" s="173">
        <f>IF(K1012+O1012&gt;=1,"",IF(K1012+O1012&gt;=2,"",1))</f>
        <v>1</v>
      </c>
      <c r="AM1012" s="174">
        <f>IF(S1012&gt;=1,"",IF(S1012&gt;=2,"",1))</f>
        <v>1</v>
      </c>
      <c r="AN1012" s="173">
        <f>IF(U1012&gt;=1,"",IF(U1012&gt;=2,"",1))</f>
        <v>1</v>
      </c>
      <c r="AO1012" s="175">
        <f>X1012</f>
        <v>0</v>
      </c>
      <c r="AP1012" s="22">
        <f>AB1012</f>
        <v>0</v>
      </c>
      <c r="AQ1012" s="22">
        <f>AF1012</f>
        <v>0</v>
      </c>
      <c r="AR1012" s="13">
        <f>AH1012</f>
        <v>0</v>
      </c>
      <c r="AS1012" s="10" t="str">
        <f>IF(SUM(K1012,O1012,S1012,U1012)&gt;0,J1012*K1012+N1012*O1012+R1012*S1012+T1012*U1012,"")</f>
        <v/>
      </c>
      <c r="AT1012" s="41" t="str">
        <f>IF(SUM(X1012,AB1012,AF1012,AH1012)&gt;0,W1012*X1012+AA1012*AB1012+AE1012*AF1012+AG1012*AH1012,"")</f>
        <v/>
      </c>
      <c r="AU1012" s="120"/>
    </row>
    <row r="1013" spans="1:47" ht="14.4" customHeight="1" thickBot="1" x14ac:dyDescent="0.35">
      <c r="A1013" s="90" t="s">
        <v>616</v>
      </c>
      <c r="B1013" s="74"/>
      <c r="C1013" s="75"/>
      <c r="D1013" s="76"/>
      <c r="E1013" s="109" t="str">
        <f>IF(F1013="◄","◄",IF(F1013="ok","►",""))</f>
        <v>◄</v>
      </c>
      <c r="F1013" s="110" t="str">
        <f>IF(F1014&gt;0,"OK","◄")</f>
        <v>◄</v>
      </c>
      <c r="G1013" s="111" t="str">
        <f t="shared" si="38"/>
        <v/>
      </c>
      <c r="H1013" s="91">
        <v>29358</v>
      </c>
      <c r="I1013" s="78" t="s">
        <v>43</v>
      </c>
      <c r="J1013" s="23"/>
      <c r="K1013" s="50" t="str">
        <f>IF(K1014&gt;0,"","◄")</f>
        <v>◄</v>
      </c>
      <c r="L1013" s="141"/>
      <c r="M1013" s="141"/>
      <c r="N1013" s="20"/>
      <c r="O1013" s="50" t="str">
        <f>IF(O1014&gt;0,"","◄")</f>
        <v>◄</v>
      </c>
      <c r="P1013" s="3"/>
      <c r="Q1013" s="4"/>
      <c r="R1013" s="4"/>
      <c r="S1013" s="50" t="str">
        <f>IF(S1014&gt;0,"","◄")</f>
        <v>◄</v>
      </c>
      <c r="T1013" s="4"/>
      <c r="U1013" s="50" t="str">
        <f>IF(U1014&gt;0,"","◄")</f>
        <v>◄</v>
      </c>
      <c r="V1013" s="28"/>
      <c r="W1013" s="4"/>
      <c r="X1013" s="36" t="str">
        <f>IF(X1014,"►","")</f>
        <v/>
      </c>
      <c r="Y1013" s="142"/>
      <c r="Z1013" s="142"/>
      <c r="AA1013" s="4"/>
      <c r="AB1013" s="36" t="str">
        <f>IF(AB1014,"►","")</f>
        <v/>
      </c>
      <c r="AC1013" s="4"/>
      <c r="AD1013" s="4"/>
      <c r="AE1013" s="4"/>
      <c r="AF1013" s="36" t="str">
        <f>IF(AF1014,"►","")</f>
        <v/>
      </c>
      <c r="AG1013" s="4"/>
      <c r="AH1013" s="36" t="str">
        <f>IF(AH1014,"►","")</f>
        <v/>
      </c>
      <c r="AI1013" s="14"/>
      <c r="AJ1013" s="168" t="str">
        <f>IF(SUM(AJ1014:AJ1015)&gt;0,"◄","")</f>
        <v>◄</v>
      </c>
      <c r="AK1013" s="169" t="s">
        <v>1742</v>
      </c>
      <c r="AL1013" s="168" t="str">
        <f>IF(SUM(AL1014:AL1015)&gt;0,"◄","")</f>
        <v>◄</v>
      </c>
      <c r="AM1013" s="170"/>
      <c r="AN1013" s="168" t="str">
        <f>IF(SUM(AN1014:AN1015)&gt;0,"◄","")</f>
        <v>◄</v>
      </c>
      <c r="AO1013" s="39" t="str">
        <f>IF(SUM(AO1014:AO1015)&gt;0,"►","")</f>
        <v/>
      </c>
      <c r="AP1013" s="39" t="str">
        <f>IF(SUM(AP1014:AP1015)&gt;0,"►","")</f>
        <v/>
      </c>
      <c r="AQ1013" s="39" t="str">
        <f>IF(SUM(AQ1014:AQ1015)&gt;0,"►","")</f>
        <v/>
      </c>
      <c r="AR1013" s="40" t="str">
        <f>IF(SUM(AR1014:AR1015)&gt;0,"►","")</f>
        <v/>
      </c>
      <c r="AS1013" s="19"/>
      <c r="AT1013" s="19"/>
      <c r="AU1013" s="120"/>
    </row>
    <row r="1014" spans="1:47" ht="15" customHeight="1" thickBot="1" x14ac:dyDescent="0.35">
      <c r="A1014" s="133"/>
      <c r="B1014" s="79" t="s">
        <v>1354</v>
      </c>
      <c r="C1014" s="82"/>
      <c r="D1014" s="83"/>
      <c r="E1014" s="112" t="str">
        <f>IF(F1014&gt;0,"ok","◄")</f>
        <v>◄</v>
      </c>
      <c r="F1014" s="113"/>
      <c r="G1014" s="111" t="str">
        <f t="shared" si="38"/>
        <v/>
      </c>
      <c r="H1014" s="203"/>
      <c r="I1014" s="204"/>
      <c r="J1014" s="159"/>
      <c r="K1014" s="160"/>
      <c r="L1014" s="161"/>
      <c r="M1014" s="162"/>
      <c r="N1014" s="163"/>
      <c r="O1014" s="51"/>
      <c r="P1014" s="58"/>
      <c r="Q1014" s="59"/>
      <c r="R1014" s="55"/>
      <c r="S1014" s="52"/>
      <c r="T1014" s="56"/>
      <c r="U1014" s="52"/>
      <c r="V1014" s="35"/>
      <c r="W1014" s="164">
        <f>J1014</f>
        <v>0</v>
      </c>
      <c r="X1014" s="165"/>
      <c r="Y1014" s="165"/>
      <c r="Z1014" s="165"/>
      <c r="AA1014" s="57">
        <f>N1014</f>
        <v>0</v>
      </c>
      <c r="AB1014" s="60"/>
      <c r="AC1014" s="61"/>
      <c r="AD1014" s="62"/>
      <c r="AE1014" s="57">
        <f>R1014</f>
        <v>0</v>
      </c>
      <c r="AF1014" s="63"/>
      <c r="AG1014" s="57">
        <f>T1014</f>
        <v>0</v>
      </c>
      <c r="AH1014" s="54"/>
      <c r="AI1014" s="14"/>
      <c r="AJ1014" s="171">
        <f>IF(K1014+O1014&gt;=2,0,IF(K1014+O1014=1,0,1))</f>
        <v>1</v>
      </c>
      <c r="AK1014" s="172" t="str">
        <f>IF(K1014+O1014&gt;=2,0,IF(K1014+O1014=1,0,"or◄"))</f>
        <v>or◄</v>
      </c>
      <c r="AL1014" s="173">
        <f>IF(K1014+O1014&gt;=1,"",IF(K1014+O1014&gt;=2,"",1))</f>
        <v>1</v>
      </c>
      <c r="AM1014" s="174">
        <f>IF(S1014&gt;=1,"",IF(S1014&gt;=2,"",1))</f>
        <v>1</v>
      </c>
      <c r="AN1014" s="173">
        <f>IF(U1014&gt;=1,"",IF(U1014&gt;=2,"",1))</f>
        <v>1</v>
      </c>
      <c r="AO1014" s="175">
        <f>X1014</f>
        <v>0</v>
      </c>
      <c r="AP1014" s="22">
        <f>AB1014</f>
        <v>0</v>
      </c>
      <c r="AQ1014" s="22">
        <f>AF1014</f>
        <v>0</v>
      </c>
      <c r="AR1014" s="13">
        <f>AH1014</f>
        <v>0</v>
      </c>
      <c r="AS1014" s="10" t="str">
        <f>IF(SUM(K1014,O1014,S1014,U1014)&gt;0,J1014*K1014+N1014*O1014+R1014*S1014+T1014*U1014,"")</f>
        <v/>
      </c>
      <c r="AT1014" s="41" t="str">
        <f>IF(SUM(X1014,AB1014,AF1014,AH1014)&gt;0,W1014*X1014+AA1014*AB1014+AE1014*AF1014+AG1014*AH1014,"")</f>
        <v/>
      </c>
      <c r="AU1014" s="120"/>
    </row>
    <row r="1015" spans="1:47" ht="18" customHeight="1" thickBot="1" x14ac:dyDescent="0.35">
      <c r="A1015" s="190" t="s">
        <v>617</v>
      </c>
      <c r="B1015" s="191"/>
      <c r="C1015" s="191"/>
      <c r="D1015" s="192"/>
      <c r="E1015" s="109" t="str">
        <f>IF(F1015="◄","◄",IF(F1015="ok","►",""))</f>
        <v>◄</v>
      </c>
      <c r="F1015" s="110" t="str">
        <f>IF(F1016&gt;0,"OK","◄")</f>
        <v>◄</v>
      </c>
      <c r="G1015" s="111" t="str">
        <f t="shared" si="38"/>
        <v/>
      </c>
      <c r="H1015" s="91">
        <v>29372</v>
      </c>
      <c r="I1015" s="78" t="s">
        <v>43</v>
      </c>
      <c r="J1015" s="23"/>
      <c r="K1015" s="50" t="str">
        <f>IF(K1016&gt;0,"","◄")</f>
        <v>◄</v>
      </c>
      <c r="L1015" s="141"/>
      <c r="M1015" s="141"/>
      <c r="N1015" s="20"/>
      <c r="O1015" s="50" t="str">
        <f>IF(O1016&gt;0,"","◄")</f>
        <v>◄</v>
      </c>
      <c r="P1015" s="3"/>
      <c r="Q1015" s="4"/>
      <c r="R1015" s="4"/>
      <c r="S1015" s="50" t="str">
        <f>IF(S1016&gt;0,"","◄")</f>
        <v>◄</v>
      </c>
      <c r="T1015" s="4"/>
      <c r="U1015" s="50" t="str">
        <f>IF(U1016&gt;0,"","◄")</f>
        <v>◄</v>
      </c>
      <c r="V1015" s="28"/>
      <c r="W1015" s="4"/>
      <c r="X1015" s="36" t="str">
        <f>IF(X1016,"►","")</f>
        <v/>
      </c>
      <c r="Y1015" s="142"/>
      <c r="Z1015" s="142"/>
      <c r="AA1015" s="4"/>
      <c r="AB1015" s="36" t="str">
        <f>IF(AB1016,"►","")</f>
        <v/>
      </c>
      <c r="AC1015" s="4"/>
      <c r="AD1015" s="4"/>
      <c r="AE1015" s="4"/>
      <c r="AF1015" s="36" t="str">
        <f>IF(AF1016,"►","")</f>
        <v/>
      </c>
      <c r="AG1015" s="4"/>
      <c r="AH1015" s="36" t="str">
        <f>IF(AH1016,"►","")</f>
        <v/>
      </c>
      <c r="AI1015" s="14"/>
      <c r="AJ1015" s="168" t="str">
        <f>IF(SUM(AJ1016:AJ1017)&gt;0,"◄","")</f>
        <v>◄</v>
      </c>
      <c r="AK1015" s="169" t="s">
        <v>1742</v>
      </c>
      <c r="AL1015" s="168" t="str">
        <f>IF(SUM(AL1016:AL1017)&gt;0,"◄","")</f>
        <v>◄</v>
      </c>
      <c r="AM1015" s="170"/>
      <c r="AN1015" s="168" t="str">
        <f>IF(SUM(AN1016:AN1017)&gt;0,"◄","")</f>
        <v>◄</v>
      </c>
      <c r="AO1015" s="39" t="str">
        <f>IF(SUM(AO1016:AO1017)&gt;0,"►","")</f>
        <v/>
      </c>
      <c r="AP1015" s="39" t="str">
        <f>IF(SUM(AP1016:AP1017)&gt;0,"►","")</f>
        <v/>
      </c>
      <c r="AQ1015" s="39" t="str">
        <f>IF(SUM(AQ1016:AQ1017)&gt;0,"►","")</f>
        <v/>
      </c>
      <c r="AR1015" s="40" t="str">
        <f>IF(SUM(AR1016:AR1017)&gt;0,"►","")</f>
        <v/>
      </c>
      <c r="AS1015" s="19"/>
      <c r="AT1015" s="19"/>
      <c r="AU1015" s="120"/>
    </row>
    <row r="1016" spans="1:47" ht="15" customHeight="1" thickBot="1" x14ac:dyDescent="0.35">
      <c r="A1016" s="133"/>
      <c r="B1016" s="79" t="s">
        <v>1355</v>
      </c>
      <c r="C1016" s="82"/>
      <c r="D1016" s="83"/>
      <c r="E1016" s="112" t="str">
        <f>IF(F1016&gt;0,"ok","◄")</f>
        <v>◄</v>
      </c>
      <c r="F1016" s="113"/>
      <c r="G1016" s="111" t="str">
        <f t="shared" si="38"/>
        <v/>
      </c>
      <c r="H1016" s="203"/>
      <c r="I1016" s="204"/>
      <c r="J1016" s="159"/>
      <c r="K1016" s="160"/>
      <c r="L1016" s="161"/>
      <c r="M1016" s="162"/>
      <c r="N1016" s="163"/>
      <c r="O1016" s="51"/>
      <c r="P1016" s="58"/>
      <c r="Q1016" s="59"/>
      <c r="R1016" s="55"/>
      <c r="S1016" s="52"/>
      <c r="T1016" s="56"/>
      <c r="U1016" s="52"/>
      <c r="V1016" s="35"/>
      <c r="W1016" s="164">
        <f>J1016</f>
        <v>0</v>
      </c>
      <c r="X1016" s="165"/>
      <c r="Y1016" s="165"/>
      <c r="Z1016" s="165"/>
      <c r="AA1016" s="57">
        <f>N1016</f>
        <v>0</v>
      </c>
      <c r="AB1016" s="60"/>
      <c r="AC1016" s="61"/>
      <c r="AD1016" s="62"/>
      <c r="AE1016" s="57">
        <f>R1016</f>
        <v>0</v>
      </c>
      <c r="AF1016" s="63"/>
      <c r="AG1016" s="57">
        <f>T1016</f>
        <v>0</v>
      </c>
      <c r="AH1016" s="54"/>
      <c r="AI1016" s="14"/>
      <c r="AJ1016" s="171">
        <f>IF(K1016+O1016&gt;=2,0,IF(K1016+O1016=1,0,1))</f>
        <v>1</v>
      </c>
      <c r="AK1016" s="172" t="str">
        <f>IF(K1016+O1016&gt;=2,0,IF(K1016+O1016=1,0,"or◄"))</f>
        <v>or◄</v>
      </c>
      <c r="AL1016" s="173">
        <f>IF(K1016+O1016&gt;=1,"",IF(K1016+O1016&gt;=2,"",1))</f>
        <v>1</v>
      </c>
      <c r="AM1016" s="174">
        <f>IF(S1016&gt;=1,"",IF(S1016&gt;=2,"",1))</f>
        <v>1</v>
      </c>
      <c r="AN1016" s="173">
        <f>IF(U1016&gt;=1,"",IF(U1016&gt;=2,"",1))</f>
        <v>1</v>
      </c>
      <c r="AO1016" s="175">
        <f>X1016</f>
        <v>0</v>
      </c>
      <c r="AP1016" s="22">
        <f>AB1016</f>
        <v>0</v>
      </c>
      <c r="AQ1016" s="22">
        <f>AF1016</f>
        <v>0</v>
      </c>
      <c r="AR1016" s="13">
        <f>AH1016</f>
        <v>0</v>
      </c>
      <c r="AS1016" s="10" t="str">
        <f>IF(SUM(K1016,O1016,S1016,U1016)&gt;0,J1016*K1016+N1016*O1016+R1016*S1016+T1016*U1016,"")</f>
        <v/>
      </c>
      <c r="AT1016" s="41" t="str">
        <f>IF(SUM(X1016,AB1016,AF1016,AH1016)&gt;0,W1016*X1016+AA1016*AB1016+AE1016*AF1016+AG1016*AH1016,"")</f>
        <v/>
      </c>
      <c r="AU1016" s="120"/>
    </row>
    <row r="1017" spans="1:47" ht="14.4" customHeight="1" thickBot="1" x14ac:dyDescent="0.35">
      <c r="A1017" s="90" t="s">
        <v>618</v>
      </c>
      <c r="B1017" s="74"/>
      <c r="C1017" s="75"/>
      <c r="D1017" s="76"/>
      <c r="E1017" s="109" t="str">
        <f>IF(F1017="◄","◄",IF(F1017="ok","►",""))</f>
        <v>◄</v>
      </c>
      <c r="F1017" s="110" t="str">
        <f>IF(F1018&gt;0,"OK","◄")</f>
        <v>◄</v>
      </c>
      <c r="G1017" s="111" t="str">
        <f t="shared" si="38"/>
        <v/>
      </c>
      <c r="H1017" s="91">
        <v>29372</v>
      </c>
      <c r="I1017" s="78" t="s">
        <v>43</v>
      </c>
      <c r="J1017" s="23"/>
      <c r="K1017" s="50" t="str">
        <f>IF(K1018&gt;0,"","◄")</f>
        <v>◄</v>
      </c>
      <c r="L1017" s="141"/>
      <c r="M1017" s="141"/>
      <c r="N1017" s="20"/>
      <c r="O1017" s="50" t="str">
        <f>IF(O1018&gt;0,"","◄")</f>
        <v>◄</v>
      </c>
      <c r="P1017" s="3"/>
      <c r="Q1017" s="4"/>
      <c r="R1017" s="4"/>
      <c r="S1017" s="50" t="str">
        <f>IF(S1018&gt;0,"","◄")</f>
        <v>◄</v>
      </c>
      <c r="T1017" s="4"/>
      <c r="U1017" s="50" t="str">
        <f>IF(U1018&gt;0,"","◄")</f>
        <v>◄</v>
      </c>
      <c r="V1017" s="28"/>
      <c r="W1017" s="4"/>
      <c r="X1017" s="36" t="str">
        <f>IF(X1018,"►","")</f>
        <v/>
      </c>
      <c r="Y1017" s="142"/>
      <c r="Z1017" s="142"/>
      <c r="AA1017" s="4"/>
      <c r="AB1017" s="36" t="str">
        <f>IF(AB1018,"►","")</f>
        <v/>
      </c>
      <c r="AC1017" s="4"/>
      <c r="AD1017" s="4"/>
      <c r="AE1017" s="4"/>
      <c r="AF1017" s="36" t="str">
        <f>IF(AF1018,"►","")</f>
        <v/>
      </c>
      <c r="AG1017" s="4"/>
      <c r="AH1017" s="36" t="str">
        <f>IF(AH1018,"►","")</f>
        <v/>
      </c>
      <c r="AI1017" s="14"/>
      <c r="AJ1017" s="168" t="str">
        <f>IF(SUM(AJ1018:AJ1019)&gt;0,"◄","")</f>
        <v>◄</v>
      </c>
      <c r="AK1017" s="169" t="s">
        <v>1742</v>
      </c>
      <c r="AL1017" s="168" t="str">
        <f>IF(SUM(AL1018:AL1019)&gt;0,"◄","")</f>
        <v>◄</v>
      </c>
      <c r="AM1017" s="170"/>
      <c r="AN1017" s="168" t="str">
        <f>IF(SUM(AN1018:AN1019)&gt;0,"◄","")</f>
        <v>◄</v>
      </c>
      <c r="AO1017" s="39" t="str">
        <f>IF(SUM(AO1018:AO1019)&gt;0,"►","")</f>
        <v/>
      </c>
      <c r="AP1017" s="39" t="str">
        <f>IF(SUM(AP1018:AP1019)&gt;0,"►","")</f>
        <v/>
      </c>
      <c r="AQ1017" s="39" t="str">
        <f>IF(SUM(AQ1018:AQ1019)&gt;0,"►","")</f>
        <v/>
      </c>
      <c r="AR1017" s="40" t="str">
        <f>IF(SUM(AR1018:AR1019)&gt;0,"►","")</f>
        <v/>
      </c>
      <c r="AS1017" s="19"/>
      <c r="AT1017" s="19"/>
      <c r="AU1017" s="120"/>
    </row>
    <row r="1018" spans="1:47" ht="15" customHeight="1" thickBot="1" x14ac:dyDescent="0.35">
      <c r="A1018" s="133"/>
      <c r="B1018" s="79" t="s">
        <v>1356</v>
      </c>
      <c r="C1018" s="82"/>
      <c r="D1018" s="83"/>
      <c r="E1018" s="112" t="str">
        <f>IF(F1018&gt;0,"ok","◄")</f>
        <v>◄</v>
      </c>
      <c r="F1018" s="113"/>
      <c r="G1018" s="111" t="str">
        <f t="shared" si="38"/>
        <v/>
      </c>
      <c r="H1018" s="203"/>
      <c r="I1018" s="204"/>
      <c r="J1018" s="159"/>
      <c r="K1018" s="160"/>
      <c r="L1018" s="161"/>
      <c r="M1018" s="162"/>
      <c r="N1018" s="163"/>
      <c r="O1018" s="51"/>
      <c r="P1018" s="58"/>
      <c r="Q1018" s="59"/>
      <c r="R1018" s="55"/>
      <c r="S1018" s="52"/>
      <c r="T1018" s="56"/>
      <c r="U1018" s="52"/>
      <c r="V1018" s="35"/>
      <c r="W1018" s="164">
        <f>J1018</f>
        <v>0</v>
      </c>
      <c r="X1018" s="165"/>
      <c r="Y1018" s="165"/>
      <c r="Z1018" s="165"/>
      <c r="AA1018" s="57">
        <f>N1018</f>
        <v>0</v>
      </c>
      <c r="AB1018" s="60"/>
      <c r="AC1018" s="61"/>
      <c r="AD1018" s="62"/>
      <c r="AE1018" s="57">
        <f>R1018</f>
        <v>0</v>
      </c>
      <c r="AF1018" s="63"/>
      <c r="AG1018" s="57">
        <f>T1018</f>
        <v>0</v>
      </c>
      <c r="AH1018" s="54"/>
      <c r="AI1018" s="14"/>
      <c r="AJ1018" s="171">
        <f>IF(K1018+O1018&gt;=2,0,IF(K1018+O1018=1,0,1))</f>
        <v>1</v>
      </c>
      <c r="AK1018" s="172" t="str">
        <f>IF(K1018+O1018&gt;=2,0,IF(K1018+O1018=1,0,"or◄"))</f>
        <v>or◄</v>
      </c>
      <c r="AL1018" s="173">
        <f>IF(K1018+O1018&gt;=1,"",IF(K1018+O1018&gt;=2,"",1))</f>
        <v>1</v>
      </c>
      <c r="AM1018" s="174">
        <f>IF(S1018&gt;=1,"",IF(S1018&gt;=2,"",1))</f>
        <v>1</v>
      </c>
      <c r="AN1018" s="173">
        <f>IF(U1018&gt;=1,"",IF(U1018&gt;=2,"",1))</f>
        <v>1</v>
      </c>
      <c r="AO1018" s="175">
        <f>X1018</f>
        <v>0</v>
      </c>
      <c r="AP1018" s="22">
        <f>AB1018</f>
        <v>0</v>
      </c>
      <c r="AQ1018" s="22">
        <f>AF1018</f>
        <v>0</v>
      </c>
      <c r="AR1018" s="13">
        <f>AH1018</f>
        <v>0</v>
      </c>
      <c r="AS1018" s="10" t="str">
        <f>IF(SUM(K1018,O1018,S1018,U1018)&gt;0,J1018*K1018+N1018*O1018+R1018*S1018+T1018*U1018,"")</f>
        <v/>
      </c>
      <c r="AT1018" s="41" t="str">
        <f>IF(SUM(X1018,AB1018,AF1018,AH1018)&gt;0,W1018*X1018+AA1018*AB1018+AE1018*AF1018+AG1018*AH1018,"")</f>
        <v/>
      </c>
      <c r="AU1018" s="120"/>
    </row>
    <row r="1019" spans="1:47" ht="14.4" customHeight="1" thickBot="1" x14ac:dyDescent="0.35">
      <c r="A1019" s="90" t="s">
        <v>619</v>
      </c>
      <c r="B1019" s="74"/>
      <c r="C1019" s="75"/>
      <c r="D1019" s="76"/>
      <c r="E1019" s="109" t="str">
        <f>IF(F1019="◄","◄",IF(F1019="ok","►",""))</f>
        <v>◄</v>
      </c>
      <c r="F1019" s="110" t="str">
        <f>IF(F1020&gt;0,"OK","◄")</f>
        <v>◄</v>
      </c>
      <c r="G1019" s="111" t="str">
        <f t="shared" si="38"/>
        <v/>
      </c>
      <c r="H1019" s="91">
        <v>29395</v>
      </c>
      <c r="I1019" s="78" t="s">
        <v>43</v>
      </c>
      <c r="J1019" s="23"/>
      <c r="K1019" s="50" t="str">
        <f>IF(K1020&gt;0,"","◄")</f>
        <v>◄</v>
      </c>
      <c r="L1019" s="141"/>
      <c r="M1019" s="141"/>
      <c r="N1019" s="20"/>
      <c r="O1019" s="50" t="str">
        <f>IF(O1020&gt;0,"","◄")</f>
        <v>◄</v>
      </c>
      <c r="P1019" s="3"/>
      <c r="Q1019" s="4"/>
      <c r="R1019" s="4"/>
      <c r="S1019" s="50" t="str">
        <f>IF(S1020&gt;0,"","◄")</f>
        <v>◄</v>
      </c>
      <c r="T1019" s="4"/>
      <c r="U1019" s="50" t="str">
        <f>IF(U1020&gt;0,"","◄")</f>
        <v>◄</v>
      </c>
      <c r="V1019" s="28"/>
      <c r="W1019" s="4"/>
      <c r="X1019" s="36" t="str">
        <f>IF(X1020,"►","")</f>
        <v/>
      </c>
      <c r="Y1019" s="142"/>
      <c r="Z1019" s="142"/>
      <c r="AA1019" s="4"/>
      <c r="AB1019" s="36" t="str">
        <f>IF(AB1020,"►","")</f>
        <v/>
      </c>
      <c r="AC1019" s="4"/>
      <c r="AD1019" s="4"/>
      <c r="AE1019" s="4"/>
      <c r="AF1019" s="36" t="str">
        <f>IF(AF1020,"►","")</f>
        <v/>
      </c>
      <c r="AG1019" s="4"/>
      <c r="AH1019" s="36" t="str">
        <f>IF(AH1020,"►","")</f>
        <v/>
      </c>
      <c r="AI1019" s="14"/>
      <c r="AJ1019" s="168" t="str">
        <f>IF(SUM(AJ1020:AJ1021)&gt;0,"◄","")</f>
        <v>◄</v>
      </c>
      <c r="AK1019" s="169" t="s">
        <v>1742</v>
      </c>
      <c r="AL1019" s="168" t="str">
        <f>IF(SUM(AL1020:AL1021)&gt;0,"◄","")</f>
        <v>◄</v>
      </c>
      <c r="AM1019" s="170"/>
      <c r="AN1019" s="168" t="str">
        <f>IF(SUM(AN1020:AN1021)&gt;0,"◄","")</f>
        <v>◄</v>
      </c>
      <c r="AO1019" s="39" t="str">
        <f>IF(SUM(AO1020:AO1021)&gt;0,"►","")</f>
        <v/>
      </c>
      <c r="AP1019" s="39" t="str">
        <f>IF(SUM(AP1020:AP1021)&gt;0,"►","")</f>
        <v/>
      </c>
      <c r="AQ1019" s="39" t="str">
        <f>IF(SUM(AQ1020:AQ1021)&gt;0,"►","")</f>
        <v/>
      </c>
      <c r="AR1019" s="40" t="str">
        <f>IF(SUM(AR1020:AR1021)&gt;0,"►","")</f>
        <v/>
      </c>
      <c r="AS1019" s="19"/>
      <c r="AT1019" s="19"/>
      <c r="AU1019" s="120"/>
    </row>
    <row r="1020" spans="1:47" ht="15" customHeight="1" thickBot="1" x14ac:dyDescent="0.35">
      <c r="A1020" s="133"/>
      <c r="B1020" s="79" t="s">
        <v>1357</v>
      </c>
      <c r="C1020" s="82"/>
      <c r="D1020" s="83"/>
      <c r="E1020" s="112" t="str">
        <f>IF(F1020&gt;0,"ok","◄")</f>
        <v>◄</v>
      </c>
      <c r="F1020" s="113"/>
      <c r="G1020" s="111" t="str">
        <f t="shared" si="38"/>
        <v/>
      </c>
      <c r="H1020" s="203"/>
      <c r="I1020" s="204"/>
      <c r="J1020" s="159"/>
      <c r="K1020" s="160"/>
      <c r="L1020" s="161"/>
      <c r="M1020" s="162"/>
      <c r="N1020" s="163"/>
      <c r="O1020" s="51"/>
      <c r="P1020" s="58"/>
      <c r="Q1020" s="59"/>
      <c r="R1020" s="55"/>
      <c r="S1020" s="52"/>
      <c r="T1020" s="56"/>
      <c r="U1020" s="52"/>
      <c r="V1020" s="35"/>
      <c r="W1020" s="164">
        <f>J1020</f>
        <v>0</v>
      </c>
      <c r="X1020" s="165"/>
      <c r="Y1020" s="165"/>
      <c r="Z1020" s="165"/>
      <c r="AA1020" s="57">
        <f>N1020</f>
        <v>0</v>
      </c>
      <c r="AB1020" s="60"/>
      <c r="AC1020" s="61"/>
      <c r="AD1020" s="62"/>
      <c r="AE1020" s="57">
        <f>R1020</f>
        <v>0</v>
      </c>
      <c r="AF1020" s="63"/>
      <c r="AG1020" s="57">
        <f>T1020</f>
        <v>0</v>
      </c>
      <c r="AH1020" s="54"/>
      <c r="AI1020" s="14"/>
      <c r="AJ1020" s="171">
        <f>IF(K1020+O1020&gt;=2,0,IF(K1020+O1020=1,0,1))</f>
        <v>1</v>
      </c>
      <c r="AK1020" s="172" t="str">
        <f>IF(K1020+O1020&gt;=2,0,IF(K1020+O1020=1,0,"or◄"))</f>
        <v>or◄</v>
      </c>
      <c r="AL1020" s="173">
        <f>IF(K1020+O1020&gt;=1,"",IF(K1020+O1020&gt;=2,"",1))</f>
        <v>1</v>
      </c>
      <c r="AM1020" s="174">
        <f>IF(S1020&gt;=1,"",IF(S1020&gt;=2,"",1))</f>
        <v>1</v>
      </c>
      <c r="AN1020" s="173">
        <f>IF(U1020&gt;=1,"",IF(U1020&gt;=2,"",1))</f>
        <v>1</v>
      </c>
      <c r="AO1020" s="175">
        <f>X1020</f>
        <v>0</v>
      </c>
      <c r="AP1020" s="22">
        <f>AB1020</f>
        <v>0</v>
      </c>
      <c r="AQ1020" s="22">
        <f>AF1020</f>
        <v>0</v>
      </c>
      <c r="AR1020" s="13">
        <f>AH1020</f>
        <v>0</v>
      </c>
      <c r="AS1020" s="10" t="str">
        <f>IF(SUM(K1020,O1020,S1020,U1020)&gt;0,J1020*K1020+N1020*O1020+R1020*S1020+T1020*U1020,"")</f>
        <v/>
      </c>
      <c r="AT1020" s="41" t="str">
        <f>IF(SUM(X1020,AB1020,AF1020,AH1020)&gt;0,W1020*X1020+AA1020*AB1020+AE1020*AF1020+AG1020*AH1020,"")</f>
        <v/>
      </c>
      <c r="AU1020" s="120"/>
    </row>
    <row r="1021" spans="1:47" ht="28.95" customHeight="1" x14ac:dyDescent="0.3">
      <c r="A1021" s="209" t="s">
        <v>620</v>
      </c>
      <c r="B1021" s="210"/>
      <c r="C1021" s="210"/>
      <c r="D1021" s="211"/>
      <c r="E1021" s="111" t="str">
        <f>IF(AND(F1021="◄",G1021="►"),"◄?►",IF(F1021="◄","◄",IF(G1021="►","►","")))</f>
        <v/>
      </c>
      <c r="F1021" s="111" t="str">
        <f>IF(AND(G1021="◄",H1023="►"),"◄?►",IF(G1021="◄","◄",IF(H1023="►","►","")))</f>
        <v/>
      </c>
      <c r="G1021" s="111" t="str">
        <f t="shared" si="38"/>
        <v/>
      </c>
      <c r="H1021" s="91">
        <v>29470</v>
      </c>
      <c r="I1021" s="78" t="s">
        <v>43</v>
      </c>
      <c r="J1021" s="260"/>
      <c r="K1021" s="260"/>
      <c r="L1021" s="260"/>
      <c r="M1021" s="260"/>
      <c r="N1021" s="260"/>
      <c r="O1021" s="260"/>
      <c r="P1021" s="260"/>
      <c r="Q1021" s="260"/>
      <c r="R1021" s="260"/>
      <c r="S1021" s="260"/>
      <c r="T1021" s="260"/>
      <c r="U1021" s="260"/>
      <c r="V1021" s="260"/>
      <c r="W1021" s="260"/>
      <c r="X1021" s="260"/>
      <c r="Y1021" s="260"/>
      <c r="Z1021" s="260"/>
      <c r="AA1021" s="260"/>
      <c r="AB1021" s="260"/>
      <c r="AC1021" s="260"/>
      <c r="AD1021" s="260"/>
      <c r="AE1021" s="260"/>
      <c r="AF1021" s="260"/>
      <c r="AG1021" s="260"/>
      <c r="AH1021" s="260"/>
      <c r="AI1021" s="260"/>
      <c r="AJ1021" s="260"/>
      <c r="AK1021" s="260"/>
      <c r="AL1021" s="260"/>
      <c r="AM1021" s="260"/>
      <c r="AN1021" s="260"/>
      <c r="AO1021" s="260"/>
      <c r="AP1021" s="260"/>
      <c r="AQ1021" s="260"/>
      <c r="AR1021" s="260"/>
      <c r="AS1021" s="260"/>
      <c r="AT1021" s="260"/>
      <c r="AU1021" s="120"/>
    </row>
    <row r="1022" spans="1:47" ht="15" customHeight="1" thickBot="1" x14ac:dyDescent="0.35">
      <c r="A1022" s="133"/>
      <c r="B1022" s="79" t="s">
        <v>1358</v>
      </c>
      <c r="C1022" s="82"/>
      <c r="D1022" s="83"/>
      <c r="E1022" s="112"/>
      <c r="F1022" s="114" t="s">
        <v>1785</v>
      </c>
      <c r="G1022" s="111" t="str">
        <f t="shared" si="38"/>
        <v/>
      </c>
      <c r="H1022" s="203"/>
      <c r="I1022" s="204"/>
      <c r="J1022" s="261"/>
      <c r="K1022" s="261"/>
      <c r="L1022" s="261"/>
      <c r="M1022" s="261"/>
      <c r="N1022" s="261"/>
      <c r="O1022" s="261"/>
      <c r="P1022" s="261"/>
      <c r="Q1022" s="261"/>
      <c r="R1022" s="261"/>
      <c r="S1022" s="261"/>
      <c r="T1022" s="261"/>
      <c r="U1022" s="261"/>
      <c r="V1022" s="261"/>
      <c r="W1022" s="261"/>
      <c r="X1022" s="261"/>
      <c r="Y1022" s="261"/>
      <c r="Z1022" s="261"/>
      <c r="AA1022" s="261"/>
      <c r="AB1022" s="261"/>
      <c r="AC1022" s="261"/>
      <c r="AD1022" s="261"/>
      <c r="AE1022" s="261"/>
      <c r="AF1022" s="261"/>
      <c r="AG1022" s="261"/>
      <c r="AH1022" s="261"/>
      <c r="AI1022" s="261"/>
      <c r="AJ1022" s="261"/>
      <c r="AK1022" s="261"/>
      <c r="AL1022" s="261"/>
      <c r="AM1022" s="261"/>
      <c r="AN1022" s="261"/>
      <c r="AO1022" s="261"/>
      <c r="AP1022" s="261"/>
      <c r="AQ1022" s="261"/>
      <c r="AR1022" s="261"/>
      <c r="AS1022" s="261"/>
      <c r="AT1022" s="261"/>
      <c r="AU1022" s="120"/>
    </row>
    <row r="1023" spans="1:47" ht="14.4" customHeight="1" thickBot="1" x14ac:dyDescent="0.35">
      <c r="A1023" s="90" t="s">
        <v>621</v>
      </c>
      <c r="B1023" s="74"/>
      <c r="C1023" s="75"/>
      <c r="D1023" s="76"/>
      <c r="E1023" s="109" t="str">
        <f>IF(F1023="◄","◄",IF(F1023="ok","►",""))</f>
        <v>◄</v>
      </c>
      <c r="F1023" s="110" t="str">
        <f>IF(F1024&gt;0,"OK","◄")</f>
        <v>◄</v>
      </c>
      <c r="G1023" s="111" t="str">
        <f t="shared" si="38"/>
        <v/>
      </c>
      <c r="H1023" s="91">
        <v>29477</v>
      </c>
      <c r="I1023" s="78" t="s">
        <v>43</v>
      </c>
      <c r="J1023" s="23"/>
      <c r="K1023" s="50" t="str">
        <f>IF(K1024&gt;0,"","◄")</f>
        <v>◄</v>
      </c>
      <c r="L1023" s="141"/>
      <c r="M1023" s="141"/>
      <c r="N1023" s="20"/>
      <c r="O1023" s="50" t="str">
        <f>IF(O1024&gt;0,"","◄")</f>
        <v>◄</v>
      </c>
      <c r="P1023" s="3"/>
      <c r="Q1023" s="4"/>
      <c r="R1023" s="4"/>
      <c r="S1023" s="50" t="str">
        <f>IF(S1024&gt;0,"","◄")</f>
        <v>◄</v>
      </c>
      <c r="T1023" s="4"/>
      <c r="U1023" s="50" t="str">
        <f>IF(U1024&gt;0,"","◄")</f>
        <v>◄</v>
      </c>
      <c r="V1023" s="28"/>
      <c r="W1023" s="4"/>
      <c r="X1023" s="36" t="str">
        <f>IF(X1024,"►","")</f>
        <v/>
      </c>
      <c r="Y1023" s="142"/>
      <c r="Z1023" s="142"/>
      <c r="AA1023" s="4"/>
      <c r="AB1023" s="36" t="str">
        <f>IF(AB1024,"►","")</f>
        <v/>
      </c>
      <c r="AC1023" s="4"/>
      <c r="AD1023" s="4"/>
      <c r="AE1023" s="4"/>
      <c r="AF1023" s="36" t="str">
        <f>IF(AF1024,"►","")</f>
        <v/>
      </c>
      <c r="AG1023" s="4"/>
      <c r="AH1023" s="36" t="str">
        <f>IF(AH1024,"►","")</f>
        <v/>
      </c>
      <c r="AI1023" s="14"/>
      <c r="AJ1023" s="168" t="str">
        <f>IF(SUM(AJ1024:AJ1025)&gt;0,"◄","")</f>
        <v>◄</v>
      </c>
      <c r="AK1023" s="169" t="s">
        <v>1742</v>
      </c>
      <c r="AL1023" s="168" t="str">
        <f>IF(SUM(AL1024:AL1025)&gt;0,"◄","")</f>
        <v>◄</v>
      </c>
      <c r="AM1023" s="170"/>
      <c r="AN1023" s="168" t="str">
        <f>IF(SUM(AN1024:AN1025)&gt;0,"◄","")</f>
        <v>◄</v>
      </c>
      <c r="AO1023" s="39" t="str">
        <f>IF(SUM(AO1024:AO1025)&gt;0,"►","")</f>
        <v/>
      </c>
      <c r="AP1023" s="39" t="str">
        <f>IF(SUM(AP1024:AP1025)&gt;0,"►","")</f>
        <v/>
      </c>
      <c r="AQ1023" s="39" t="str">
        <f>IF(SUM(AQ1024:AQ1025)&gt;0,"►","")</f>
        <v/>
      </c>
      <c r="AR1023" s="40" t="str">
        <f>IF(SUM(AR1024:AR1025)&gt;0,"►","")</f>
        <v/>
      </c>
      <c r="AS1023" s="19"/>
      <c r="AT1023" s="19"/>
      <c r="AU1023" s="120"/>
    </row>
    <row r="1024" spans="1:47" ht="15" customHeight="1" thickBot="1" x14ac:dyDescent="0.35">
      <c r="A1024" s="133"/>
      <c r="B1024" s="79" t="s">
        <v>1359</v>
      </c>
      <c r="C1024" s="82"/>
      <c r="D1024" s="83"/>
      <c r="E1024" s="112" t="str">
        <f>IF(F1024&gt;0,"ok","◄")</f>
        <v>◄</v>
      </c>
      <c r="F1024" s="113"/>
      <c r="G1024" s="111" t="str">
        <f t="shared" si="38"/>
        <v/>
      </c>
      <c r="H1024" s="203"/>
      <c r="I1024" s="204"/>
      <c r="J1024" s="159"/>
      <c r="K1024" s="160"/>
      <c r="L1024" s="161"/>
      <c r="M1024" s="162"/>
      <c r="N1024" s="163"/>
      <c r="O1024" s="51"/>
      <c r="P1024" s="58"/>
      <c r="Q1024" s="59"/>
      <c r="R1024" s="55"/>
      <c r="S1024" s="52"/>
      <c r="T1024" s="56"/>
      <c r="U1024" s="52"/>
      <c r="V1024" s="35"/>
      <c r="W1024" s="164">
        <f>J1024</f>
        <v>0</v>
      </c>
      <c r="X1024" s="165"/>
      <c r="Y1024" s="165"/>
      <c r="Z1024" s="165"/>
      <c r="AA1024" s="57">
        <f>N1024</f>
        <v>0</v>
      </c>
      <c r="AB1024" s="60"/>
      <c r="AC1024" s="61"/>
      <c r="AD1024" s="62"/>
      <c r="AE1024" s="57">
        <f>R1024</f>
        <v>0</v>
      </c>
      <c r="AF1024" s="63"/>
      <c r="AG1024" s="57">
        <f>T1024</f>
        <v>0</v>
      </c>
      <c r="AH1024" s="54"/>
      <c r="AI1024" s="14"/>
      <c r="AJ1024" s="171">
        <f>IF(K1024+O1024&gt;=2,0,IF(K1024+O1024=1,0,1))</f>
        <v>1</v>
      </c>
      <c r="AK1024" s="172" t="str">
        <f>IF(K1024+O1024&gt;=2,0,IF(K1024+O1024=1,0,"or◄"))</f>
        <v>or◄</v>
      </c>
      <c r="AL1024" s="173">
        <f>IF(K1024+O1024&gt;=1,"",IF(K1024+O1024&gt;=2,"",1))</f>
        <v>1</v>
      </c>
      <c r="AM1024" s="174">
        <f>IF(S1024&gt;=1,"",IF(S1024&gt;=2,"",1))</f>
        <v>1</v>
      </c>
      <c r="AN1024" s="173">
        <f>IF(U1024&gt;=1,"",IF(U1024&gt;=2,"",1))</f>
        <v>1</v>
      </c>
      <c r="AO1024" s="175">
        <f>X1024</f>
        <v>0</v>
      </c>
      <c r="AP1024" s="22">
        <f>AB1024</f>
        <v>0</v>
      </c>
      <c r="AQ1024" s="22">
        <f>AF1024</f>
        <v>0</v>
      </c>
      <c r="AR1024" s="13">
        <f>AH1024</f>
        <v>0</v>
      </c>
      <c r="AS1024" s="10" t="str">
        <f>IF(SUM(K1024,O1024,S1024,U1024)&gt;0,J1024*K1024+N1024*O1024+R1024*S1024+T1024*U1024,"")</f>
        <v/>
      </c>
      <c r="AT1024" s="41" t="str">
        <f>IF(SUM(X1024,AB1024,AF1024,AH1024)&gt;0,W1024*X1024+AA1024*AB1024+AE1024*AF1024+AG1024*AH1024,"")</f>
        <v/>
      </c>
      <c r="AU1024" s="120"/>
    </row>
    <row r="1025" spans="1:47" ht="14.4" customHeight="1" thickBot="1" x14ac:dyDescent="0.35">
      <c r="A1025" s="90" t="s">
        <v>622</v>
      </c>
      <c r="B1025" s="74"/>
      <c r="C1025" s="75"/>
      <c r="D1025" s="76"/>
      <c r="E1025" s="109" t="str">
        <f>IF(F1025="◄","◄",IF(F1025="ok","►",""))</f>
        <v>◄</v>
      </c>
      <c r="F1025" s="110" t="str">
        <f>IF(F1026&gt;0,"OK","◄")</f>
        <v>◄</v>
      </c>
      <c r="G1025" s="111" t="str">
        <f t="shared" si="38"/>
        <v/>
      </c>
      <c r="H1025" s="91">
        <v>29477</v>
      </c>
      <c r="I1025" s="78" t="s">
        <v>43</v>
      </c>
      <c r="J1025" s="23"/>
      <c r="K1025" s="50" t="str">
        <f>IF(K1026&gt;0,"","◄")</f>
        <v>◄</v>
      </c>
      <c r="L1025" s="141"/>
      <c r="M1025" s="141"/>
      <c r="N1025" s="20"/>
      <c r="O1025" s="50" t="str">
        <f>IF(O1026&gt;0,"","◄")</f>
        <v>◄</v>
      </c>
      <c r="P1025" s="3"/>
      <c r="Q1025" s="4"/>
      <c r="R1025" s="4"/>
      <c r="S1025" s="50" t="str">
        <f>IF(S1026&gt;0,"","◄")</f>
        <v>◄</v>
      </c>
      <c r="T1025" s="4"/>
      <c r="U1025" s="50" t="str">
        <f>IF(U1026&gt;0,"","◄")</f>
        <v>◄</v>
      </c>
      <c r="V1025" s="28"/>
      <c r="W1025" s="4"/>
      <c r="X1025" s="36" t="str">
        <f>IF(X1026,"►","")</f>
        <v/>
      </c>
      <c r="Y1025" s="142"/>
      <c r="Z1025" s="142"/>
      <c r="AA1025" s="4"/>
      <c r="AB1025" s="36" t="str">
        <f>IF(AB1026,"►","")</f>
        <v/>
      </c>
      <c r="AC1025" s="4"/>
      <c r="AD1025" s="4"/>
      <c r="AE1025" s="4"/>
      <c r="AF1025" s="36" t="str">
        <f>IF(AF1026,"►","")</f>
        <v/>
      </c>
      <c r="AG1025" s="4"/>
      <c r="AH1025" s="36" t="str">
        <f>IF(AH1026,"►","")</f>
        <v/>
      </c>
      <c r="AI1025" s="14"/>
      <c r="AJ1025" s="168" t="str">
        <f>IF(SUM(AJ1026:AJ1027)&gt;0,"◄","")</f>
        <v>◄</v>
      </c>
      <c r="AK1025" s="169" t="s">
        <v>1742</v>
      </c>
      <c r="AL1025" s="168" t="str">
        <f>IF(SUM(AL1026:AL1027)&gt;0,"◄","")</f>
        <v>◄</v>
      </c>
      <c r="AM1025" s="170"/>
      <c r="AN1025" s="168" t="str">
        <f>IF(SUM(AN1026:AN1027)&gt;0,"◄","")</f>
        <v>◄</v>
      </c>
      <c r="AO1025" s="39" t="str">
        <f>IF(SUM(AO1026:AO1027)&gt;0,"►","")</f>
        <v/>
      </c>
      <c r="AP1025" s="39" t="str">
        <f>IF(SUM(AP1026:AP1027)&gt;0,"►","")</f>
        <v/>
      </c>
      <c r="AQ1025" s="39" t="str">
        <f>IF(SUM(AQ1026:AQ1027)&gt;0,"►","")</f>
        <v/>
      </c>
      <c r="AR1025" s="40" t="str">
        <f>IF(SUM(AR1026:AR1027)&gt;0,"►","")</f>
        <v/>
      </c>
      <c r="AS1025" s="19"/>
      <c r="AT1025" s="19"/>
      <c r="AU1025" s="120"/>
    </row>
    <row r="1026" spans="1:47" ht="15" customHeight="1" thickBot="1" x14ac:dyDescent="0.35">
      <c r="A1026" s="133"/>
      <c r="B1026" s="79" t="s">
        <v>1360</v>
      </c>
      <c r="C1026" s="82"/>
      <c r="D1026" s="83"/>
      <c r="E1026" s="112" t="str">
        <f>IF(F1026&gt;0,"ok","◄")</f>
        <v>◄</v>
      </c>
      <c r="F1026" s="113"/>
      <c r="G1026" s="111" t="str">
        <f t="shared" si="38"/>
        <v/>
      </c>
      <c r="H1026" s="203"/>
      <c r="I1026" s="204"/>
      <c r="J1026" s="159"/>
      <c r="K1026" s="160"/>
      <c r="L1026" s="161"/>
      <c r="M1026" s="162"/>
      <c r="N1026" s="163"/>
      <c r="O1026" s="51"/>
      <c r="P1026" s="58"/>
      <c r="Q1026" s="59"/>
      <c r="R1026" s="55"/>
      <c r="S1026" s="52"/>
      <c r="T1026" s="56"/>
      <c r="U1026" s="52"/>
      <c r="V1026" s="35"/>
      <c r="W1026" s="164">
        <f>J1026</f>
        <v>0</v>
      </c>
      <c r="X1026" s="165"/>
      <c r="Y1026" s="165"/>
      <c r="Z1026" s="165"/>
      <c r="AA1026" s="57">
        <f>N1026</f>
        <v>0</v>
      </c>
      <c r="AB1026" s="60"/>
      <c r="AC1026" s="61"/>
      <c r="AD1026" s="62"/>
      <c r="AE1026" s="57">
        <f>R1026</f>
        <v>0</v>
      </c>
      <c r="AF1026" s="63"/>
      <c r="AG1026" s="57">
        <f>T1026</f>
        <v>0</v>
      </c>
      <c r="AH1026" s="54"/>
      <c r="AI1026" s="14"/>
      <c r="AJ1026" s="171">
        <f>IF(K1026+O1026&gt;=2,0,IF(K1026+O1026=1,0,1))</f>
        <v>1</v>
      </c>
      <c r="AK1026" s="172" t="str">
        <f>IF(K1026+O1026&gt;=2,0,IF(K1026+O1026=1,0,"or◄"))</f>
        <v>or◄</v>
      </c>
      <c r="AL1026" s="173">
        <f>IF(K1026+O1026&gt;=1,"",IF(K1026+O1026&gt;=2,"",1))</f>
        <v>1</v>
      </c>
      <c r="AM1026" s="174">
        <f>IF(S1026&gt;=1,"",IF(S1026&gt;=2,"",1))</f>
        <v>1</v>
      </c>
      <c r="AN1026" s="173">
        <f>IF(U1026&gt;=1,"",IF(U1026&gt;=2,"",1))</f>
        <v>1</v>
      </c>
      <c r="AO1026" s="175">
        <f>X1026</f>
        <v>0</v>
      </c>
      <c r="AP1026" s="22">
        <f>AB1026</f>
        <v>0</v>
      </c>
      <c r="AQ1026" s="22">
        <f>AF1026</f>
        <v>0</v>
      </c>
      <c r="AR1026" s="13">
        <f>AH1026</f>
        <v>0</v>
      </c>
      <c r="AS1026" s="10" t="str">
        <f>IF(SUM(K1026,O1026,S1026,U1026)&gt;0,J1026*K1026+N1026*O1026+R1026*S1026+T1026*U1026,"")</f>
        <v/>
      </c>
      <c r="AT1026" s="41" t="str">
        <f>IF(SUM(X1026,AB1026,AF1026,AH1026)&gt;0,W1026*X1026+AA1026*AB1026+AE1026*AF1026+AG1026*AH1026,"")</f>
        <v/>
      </c>
      <c r="AU1026" s="120"/>
    </row>
    <row r="1027" spans="1:47" ht="19.8" customHeight="1" thickBot="1" x14ac:dyDescent="0.35">
      <c r="A1027" s="90" t="s">
        <v>623</v>
      </c>
      <c r="B1027" s="74"/>
      <c r="C1027" s="75"/>
      <c r="D1027" s="76"/>
      <c r="E1027" s="109" t="str">
        <f>IF(F1027="◄","◄",IF(F1027="ok","►",""))</f>
        <v>◄</v>
      </c>
      <c r="F1027" s="110" t="str">
        <f>IF(F1028&gt;0,"OK","◄")</f>
        <v>◄</v>
      </c>
      <c r="G1027" s="111" t="str">
        <f t="shared" ref="G1027:G1090" si="39">IF(AND(H1027="◄",I1027="►"),"◄?►",IF(H1027="◄","◄",IF(I1027="►","►","")))</f>
        <v/>
      </c>
      <c r="H1027" s="91">
        <v>29491</v>
      </c>
      <c r="I1027" s="78" t="s">
        <v>43</v>
      </c>
      <c r="J1027" s="23"/>
      <c r="K1027" s="50" t="str">
        <f>IF(K1028&gt;0,"","◄")</f>
        <v>◄</v>
      </c>
      <c r="L1027" s="141"/>
      <c r="M1027" s="141"/>
      <c r="N1027" s="20"/>
      <c r="O1027" s="50" t="str">
        <f>IF(O1028&gt;0,"","◄")</f>
        <v>◄</v>
      </c>
      <c r="P1027" s="3"/>
      <c r="Q1027" s="4"/>
      <c r="R1027" s="4"/>
      <c r="S1027" s="50" t="str">
        <f>IF(S1028&gt;0,"","◄")</f>
        <v>◄</v>
      </c>
      <c r="T1027" s="4"/>
      <c r="U1027" s="50" t="str">
        <f>IF(U1028&gt;0,"","◄")</f>
        <v>◄</v>
      </c>
      <c r="V1027" s="28"/>
      <c r="W1027" s="4"/>
      <c r="X1027" s="36" t="str">
        <f>IF(X1028,"►","")</f>
        <v/>
      </c>
      <c r="Y1027" s="142"/>
      <c r="Z1027" s="142"/>
      <c r="AA1027" s="4"/>
      <c r="AB1027" s="36" t="str">
        <f>IF(AB1028,"►","")</f>
        <v/>
      </c>
      <c r="AC1027" s="4"/>
      <c r="AD1027" s="4"/>
      <c r="AE1027" s="4"/>
      <c r="AF1027" s="36" t="str">
        <f>IF(AF1028,"►","")</f>
        <v/>
      </c>
      <c r="AG1027" s="4"/>
      <c r="AH1027" s="36" t="str">
        <f>IF(AH1028,"►","")</f>
        <v/>
      </c>
      <c r="AI1027" s="14"/>
      <c r="AJ1027" s="168" t="str">
        <f>IF(SUM(AJ1028:AJ1029)&gt;0,"◄","")</f>
        <v>◄</v>
      </c>
      <c r="AK1027" s="169" t="s">
        <v>1742</v>
      </c>
      <c r="AL1027" s="168" t="str">
        <f>IF(SUM(AL1028:AL1029)&gt;0,"◄","")</f>
        <v>◄</v>
      </c>
      <c r="AM1027" s="170"/>
      <c r="AN1027" s="168" t="str">
        <f>IF(SUM(AN1028:AN1029)&gt;0,"◄","")</f>
        <v>◄</v>
      </c>
      <c r="AO1027" s="39" t="str">
        <f>IF(SUM(AO1028:AO1029)&gt;0,"►","")</f>
        <v/>
      </c>
      <c r="AP1027" s="39" t="str">
        <f>IF(SUM(AP1028:AP1029)&gt;0,"►","")</f>
        <v/>
      </c>
      <c r="AQ1027" s="39" t="str">
        <f>IF(SUM(AQ1028:AQ1029)&gt;0,"►","")</f>
        <v/>
      </c>
      <c r="AR1027" s="40" t="str">
        <f>IF(SUM(AR1028:AR1029)&gt;0,"►","")</f>
        <v/>
      </c>
      <c r="AS1027" s="19"/>
      <c r="AT1027" s="19"/>
      <c r="AU1027" s="120"/>
    </row>
    <row r="1028" spans="1:47" ht="30.6" customHeight="1" thickBot="1" x14ac:dyDescent="0.35">
      <c r="A1028" s="133"/>
      <c r="B1028" s="212" t="s">
        <v>1730</v>
      </c>
      <c r="C1028" s="213"/>
      <c r="D1028" s="214"/>
      <c r="E1028" s="112" t="str">
        <f>IF(F1028&gt;0,"ok","◄")</f>
        <v>◄</v>
      </c>
      <c r="F1028" s="113"/>
      <c r="G1028" s="111" t="str">
        <f t="shared" si="39"/>
        <v/>
      </c>
      <c r="H1028" s="203"/>
      <c r="I1028" s="204"/>
      <c r="J1028" s="159"/>
      <c r="K1028" s="160"/>
      <c r="L1028" s="161"/>
      <c r="M1028" s="162"/>
      <c r="N1028" s="163"/>
      <c r="O1028" s="51"/>
      <c r="P1028" s="58"/>
      <c r="Q1028" s="59"/>
      <c r="R1028" s="55"/>
      <c r="S1028" s="52"/>
      <c r="T1028" s="56"/>
      <c r="U1028" s="52"/>
      <c r="V1028" s="35"/>
      <c r="W1028" s="164">
        <f>J1028</f>
        <v>0</v>
      </c>
      <c r="X1028" s="165"/>
      <c r="Y1028" s="165"/>
      <c r="Z1028" s="165"/>
      <c r="AA1028" s="57">
        <f>N1028</f>
        <v>0</v>
      </c>
      <c r="AB1028" s="60"/>
      <c r="AC1028" s="61"/>
      <c r="AD1028" s="62"/>
      <c r="AE1028" s="57">
        <f>R1028</f>
        <v>0</v>
      </c>
      <c r="AF1028" s="63"/>
      <c r="AG1028" s="57">
        <f>T1028</f>
        <v>0</v>
      </c>
      <c r="AH1028" s="54"/>
      <c r="AI1028" s="14"/>
      <c r="AJ1028" s="171">
        <f>IF(K1028+O1028&gt;=2,0,IF(K1028+O1028=1,0,1))</f>
        <v>1</v>
      </c>
      <c r="AK1028" s="172" t="str">
        <f>IF(K1028+O1028&gt;=2,0,IF(K1028+O1028=1,0,"or◄"))</f>
        <v>or◄</v>
      </c>
      <c r="AL1028" s="173">
        <f>IF(K1028+O1028&gt;=1,"",IF(K1028+O1028&gt;=2,"",1))</f>
        <v>1</v>
      </c>
      <c r="AM1028" s="174">
        <f>IF(S1028&gt;=1,"",IF(S1028&gt;=2,"",1))</f>
        <v>1</v>
      </c>
      <c r="AN1028" s="173">
        <f>IF(U1028&gt;=1,"",IF(U1028&gt;=2,"",1))</f>
        <v>1</v>
      </c>
      <c r="AO1028" s="175">
        <f>X1028</f>
        <v>0</v>
      </c>
      <c r="AP1028" s="22">
        <f>AB1028</f>
        <v>0</v>
      </c>
      <c r="AQ1028" s="22">
        <f>AF1028</f>
        <v>0</v>
      </c>
      <c r="AR1028" s="13">
        <f>AH1028</f>
        <v>0</v>
      </c>
      <c r="AS1028" s="10" t="str">
        <f>IF(SUM(K1028,O1028,S1028,U1028)&gt;0,J1028*K1028+N1028*O1028+R1028*S1028+T1028*U1028,"")</f>
        <v/>
      </c>
      <c r="AT1028" s="41" t="str">
        <f>IF(SUM(X1028,AB1028,AF1028,AH1028)&gt;0,W1028*X1028+AA1028*AB1028+AE1028*AF1028+AG1028*AH1028,"")</f>
        <v/>
      </c>
      <c r="AU1028" s="120"/>
    </row>
    <row r="1029" spans="1:47" ht="14.4" customHeight="1" thickBot="1" x14ac:dyDescent="0.35">
      <c r="A1029" s="90" t="s">
        <v>624</v>
      </c>
      <c r="B1029" s="74"/>
      <c r="C1029" s="75"/>
      <c r="D1029" s="76"/>
      <c r="E1029" s="109" t="str">
        <f>IF(F1029="◄","◄",IF(F1029="ok","►",""))</f>
        <v>◄</v>
      </c>
      <c r="F1029" s="110" t="str">
        <f>IF(F1030&gt;0,"OK","◄")</f>
        <v>◄</v>
      </c>
      <c r="G1029" s="111" t="str">
        <f t="shared" si="39"/>
        <v/>
      </c>
      <c r="H1029" s="91">
        <v>29498</v>
      </c>
      <c r="I1029" s="78" t="s">
        <v>43</v>
      </c>
      <c r="J1029" s="23"/>
      <c r="K1029" s="50" t="str">
        <f>IF(K1030&gt;0,"","◄")</f>
        <v>◄</v>
      </c>
      <c r="L1029" s="141"/>
      <c r="M1029" s="141"/>
      <c r="N1029" s="20"/>
      <c r="O1029" s="50" t="str">
        <f>IF(O1030&gt;0,"","◄")</f>
        <v>◄</v>
      </c>
      <c r="P1029" s="3"/>
      <c r="Q1029" s="4"/>
      <c r="R1029" s="4"/>
      <c r="S1029" s="50" t="str">
        <f>IF(S1030&gt;0,"","◄")</f>
        <v>◄</v>
      </c>
      <c r="T1029" s="4"/>
      <c r="U1029" s="50" t="str">
        <f>IF(U1030&gt;0,"","◄")</f>
        <v>◄</v>
      </c>
      <c r="V1029" s="28"/>
      <c r="W1029" s="4"/>
      <c r="X1029" s="36" t="str">
        <f>IF(X1030,"►","")</f>
        <v/>
      </c>
      <c r="Y1029" s="142"/>
      <c r="Z1029" s="142"/>
      <c r="AA1029" s="4"/>
      <c r="AB1029" s="36" t="str">
        <f>IF(AB1030,"►","")</f>
        <v/>
      </c>
      <c r="AC1029" s="4"/>
      <c r="AD1029" s="4"/>
      <c r="AE1029" s="4"/>
      <c r="AF1029" s="36" t="str">
        <f>IF(AF1030,"►","")</f>
        <v/>
      </c>
      <c r="AG1029" s="4"/>
      <c r="AH1029" s="36" t="str">
        <f>IF(AH1030,"►","")</f>
        <v/>
      </c>
      <c r="AI1029" s="14"/>
      <c r="AJ1029" s="168" t="str">
        <f>IF(SUM(AJ1030:AJ1031)&gt;0,"◄","")</f>
        <v>◄</v>
      </c>
      <c r="AK1029" s="169" t="s">
        <v>1742</v>
      </c>
      <c r="AL1029" s="168" t="str">
        <f>IF(SUM(AL1030:AL1031)&gt;0,"◄","")</f>
        <v>◄</v>
      </c>
      <c r="AM1029" s="170"/>
      <c r="AN1029" s="168" t="str">
        <f>IF(SUM(AN1030:AN1031)&gt;0,"◄","")</f>
        <v>◄</v>
      </c>
      <c r="AO1029" s="39" t="str">
        <f>IF(SUM(AO1030:AO1031)&gt;0,"►","")</f>
        <v/>
      </c>
      <c r="AP1029" s="39" t="str">
        <f>IF(SUM(AP1030:AP1031)&gt;0,"►","")</f>
        <v/>
      </c>
      <c r="AQ1029" s="39" t="str">
        <f>IF(SUM(AQ1030:AQ1031)&gt;0,"►","")</f>
        <v/>
      </c>
      <c r="AR1029" s="40" t="str">
        <f>IF(SUM(AR1030:AR1031)&gt;0,"►","")</f>
        <v/>
      </c>
      <c r="AS1029" s="19"/>
      <c r="AT1029" s="19"/>
      <c r="AU1029" s="120"/>
    </row>
    <row r="1030" spans="1:47" ht="15" customHeight="1" thickBot="1" x14ac:dyDescent="0.35">
      <c r="A1030" s="133"/>
      <c r="B1030" s="79" t="s">
        <v>1361</v>
      </c>
      <c r="C1030" s="82"/>
      <c r="D1030" s="83"/>
      <c r="E1030" s="112" t="str">
        <f>IF(F1030&gt;0,"ok","◄")</f>
        <v>◄</v>
      </c>
      <c r="F1030" s="113"/>
      <c r="G1030" s="111" t="str">
        <f t="shared" si="39"/>
        <v/>
      </c>
      <c r="H1030" s="203"/>
      <c r="I1030" s="204"/>
      <c r="J1030" s="159"/>
      <c r="K1030" s="160"/>
      <c r="L1030" s="161"/>
      <c r="M1030" s="162"/>
      <c r="N1030" s="163"/>
      <c r="O1030" s="51"/>
      <c r="P1030" s="58"/>
      <c r="Q1030" s="59"/>
      <c r="R1030" s="55"/>
      <c r="S1030" s="52"/>
      <c r="T1030" s="56"/>
      <c r="U1030" s="52"/>
      <c r="V1030" s="35"/>
      <c r="W1030" s="164">
        <f>J1030</f>
        <v>0</v>
      </c>
      <c r="X1030" s="165"/>
      <c r="Y1030" s="165"/>
      <c r="Z1030" s="165"/>
      <c r="AA1030" s="57">
        <f>N1030</f>
        <v>0</v>
      </c>
      <c r="AB1030" s="60"/>
      <c r="AC1030" s="61"/>
      <c r="AD1030" s="62"/>
      <c r="AE1030" s="57">
        <f>R1030</f>
        <v>0</v>
      </c>
      <c r="AF1030" s="63"/>
      <c r="AG1030" s="57">
        <f>T1030</f>
        <v>0</v>
      </c>
      <c r="AH1030" s="54"/>
      <c r="AI1030" s="14"/>
      <c r="AJ1030" s="171">
        <f>IF(K1030+O1030&gt;=2,0,IF(K1030+O1030=1,0,1))</f>
        <v>1</v>
      </c>
      <c r="AK1030" s="172" t="str">
        <f>IF(K1030+O1030&gt;=2,0,IF(K1030+O1030=1,0,"or◄"))</f>
        <v>or◄</v>
      </c>
      <c r="AL1030" s="173">
        <f>IF(K1030+O1030&gt;=1,"",IF(K1030+O1030&gt;=2,"",1))</f>
        <v>1</v>
      </c>
      <c r="AM1030" s="174">
        <f>IF(S1030&gt;=1,"",IF(S1030&gt;=2,"",1))</f>
        <v>1</v>
      </c>
      <c r="AN1030" s="173">
        <f>IF(U1030&gt;=1,"",IF(U1030&gt;=2,"",1))</f>
        <v>1</v>
      </c>
      <c r="AO1030" s="175">
        <f>X1030</f>
        <v>0</v>
      </c>
      <c r="AP1030" s="22">
        <f>AB1030</f>
        <v>0</v>
      </c>
      <c r="AQ1030" s="22">
        <f>AF1030</f>
        <v>0</v>
      </c>
      <c r="AR1030" s="13">
        <f>AH1030</f>
        <v>0</v>
      </c>
      <c r="AS1030" s="10" t="str">
        <f>IF(SUM(K1030,O1030,S1030,U1030)&gt;0,J1030*K1030+N1030*O1030+R1030*S1030+T1030*U1030,"")</f>
        <v/>
      </c>
      <c r="AT1030" s="41" t="str">
        <f>IF(SUM(X1030,AB1030,AF1030,AH1030)&gt;0,W1030*X1030+AA1030*AB1030+AE1030*AF1030+AG1030*AH1030,"")</f>
        <v/>
      </c>
      <c r="AU1030" s="120"/>
    </row>
    <row r="1031" spans="1:47" ht="14.4" customHeight="1" thickBot="1" x14ac:dyDescent="0.35">
      <c r="A1031" s="190" t="s">
        <v>625</v>
      </c>
      <c r="B1031" s="191"/>
      <c r="C1031" s="191"/>
      <c r="D1031" s="192"/>
      <c r="E1031" s="109" t="str">
        <f>IF(F1031="◄","◄",IF(F1031="ok","►",""))</f>
        <v>◄</v>
      </c>
      <c r="F1031" s="110" t="str">
        <f>IF(F1032&gt;0,"OK","◄")</f>
        <v>◄</v>
      </c>
      <c r="G1031" s="111" t="str">
        <f t="shared" si="39"/>
        <v/>
      </c>
      <c r="H1031" s="91">
        <v>29505</v>
      </c>
      <c r="I1031" s="78" t="s">
        <v>43</v>
      </c>
      <c r="J1031" s="23"/>
      <c r="K1031" s="50" t="str">
        <f>IF(K1032&gt;0,"","◄")</f>
        <v>◄</v>
      </c>
      <c r="L1031" s="141"/>
      <c r="M1031" s="141"/>
      <c r="N1031" s="20"/>
      <c r="O1031" s="50" t="str">
        <f>IF(O1032&gt;0,"","◄")</f>
        <v>◄</v>
      </c>
      <c r="P1031" s="3"/>
      <c r="Q1031" s="4"/>
      <c r="R1031" s="4"/>
      <c r="S1031" s="50" t="str">
        <f>IF(S1032&gt;0,"","◄")</f>
        <v>◄</v>
      </c>
      <c r="T1031" s="4"/>
      <c r="U1031" s="50" t="str">
        <f>IF(U1032&gt;0,"","◄")</f>
        <v>◄</v>
      </c>
      <c r="V1031" s="28"/>
      <c r="W1031" s="4"/>
      <c r="X1031" s="36" t="str">
        <f>IF(X1032,"►","")</f>
        <v/>
      </c>
      <c r="Y1031" s="142"/>
      <c r="Z1031" s="142"/>
      <c r="AA1031" s="4"/>
      <c r="AB1031" s="36" t="str">
        <f>IF(AB1032,"►","")</f>
        <v/>
      </c>
      <c r="AC1031" s="4"/>
      <c r="AD1031" s="4"/>
      <c r="AE1031" s="4"/>
      <c r="AF1031" s="36" t="str">
        <f>IF(AF1032,"►","")</f>
        <v/>
      </c>
      <c r="AG1031" s="4"/>
      <c r="AH1031" s="36" t="str">
        <f>IF(AH1032,"►","")</f>
        <v/>
      </c>
      <c r="AI1031" s="14"/>
      <c r="AJ1031" s="168" t="str">
        <f>IF(SUM(AJ1032:AJ1033)&gt;0,"◄","")</f>
        <v>◄</v>
      </c>
      <c r="AK1031" s="169" t="s">
        <v>1742</v>
      </c>
      <c r="AL1031" s="168" t="str">
        <f>IF(SUM(AL1032:AL1033)&gt;0,"◄","")</f>
        <v>◄</v>
      </c>
      <c r="AM1031" s="170"/>
      <c r="AN1031" s="168" t="str">
        <f>IF(SUM(AN1032:AN1033)&gt;0,"◄","")</f>
        <v>◄</v>
      </c>
      <c r="AO1031" s="39" t="str">
        <f>IF(SUM(AO1032:AO1033)&gt;0,"►","")</f>
        <v/>
      </c>
      <c r="AP1031" s="39" t="str">
        <f>IF(SUM(AP1032:AP1033)&gt;0,"►","")</f>
        <v/>
      </c>
      <c r="AQ1031" s="39" t="str">
        <f>IF(SUM(AQ1032:AQ1033)&gt;0,"►","")</f>
        <v/>
      </c>
      <c r="AR1031" s="40" t="str">
        <f>IF(SUM(AR1032:AR1033)&gt;0,"►","")</f>
        <v/>
      </c>
      <c r="AS1031" s="19"/>
      <c r="AT1031" s="19"/>
      <c r="AU1031" s="120"/>
    </row>
    <row r="1032" spans="1:47" ht="15" customHeight="1" thickBot="1" x14ac:dyDescent="0.35">
      <c r="A1032" s="133"/>
      <c r="B1032" s="79" t="s">
        <v>1362</v>
      </c>
      <c r="C1032" s="82"/>
      <c r="D1032" s="83"/>
      <c r="E1032" s="112" t="str">
        <f>IF(F1032&gt;0,"ok","◄")</f>
        <v>◄</v>
      </c>
      <c r="F1032" s="113"/>
      <c r="G1032" s="111" t="str">
        <f t="shared" si="39"/>
        <v/>
      </c>
      <c r="H1032" s="203"/>
      <c r="I1032" s="204"/>
      <c r="J1032" s="159"/>
      <c r="K1032" s="160"/>
      <c r="L1032" s="161"/>
      <c r="M1032" s="162"/>
      <c r="N1032" s="163"/>
      <c r="O1032" s="51"/>
      <c r="P1032" s="58"/>
      <c r="Q1032" s="59"/>
      <c r="R1032" s="55"/>
      <c r="S1032" s="52"/>
      <c r="T1032" s="56"/>
      <c r="U1032" s="52"/>
      <c r="V1032" s="35"/>
      <c r="W1032" s="164">
        <f>J1032</f>
        <v>0</v>
      </c>
      <c r="X1032" s="165"/>
      <c r="Y1032" s="165"/>
      <c r="Z1032" s="165"/>
      <c r="AA1032" s="57">
        <f>N1032</f>
        <v>0</v>
      </c>
      <c r="AB1032" s="60"/>
      <c r="AC1032" s="61"/>
      <c r="AD1032" s="62"/>
      <c r="AE1032" s="57">
        <f>R1032</f>
        <v>0</v>
      </c>
      <c r="AF1032" s="63"/>
      <c r="AG1032" s="57">
        <f>T1032</f>
        <v>0</v>
      </c>
      <c r="AH1032" s="54"/>
      <c r="AI1032" s="14"/>
      <c r="AJ1032" s="171">
        <f>IF(K1032+O1032&gt;=2,0,IF(K1032+O1032=1,0,1))</f>
        <v>1</v>
      </c>
      <c r="AK1032" s="172" t="str">
        <f>IF(K1032+O1032&gt;=2,0,IF(K1032+O1032=1,0,"or◄"))</f>
        <v>or◄</v>
      </c>
      <c r="AL1032" s="173">
        <f>IF(K1032+O1032&gt;=1,"",IF(K1032+O1032&gt;=2,"",1))</f>
        <v>1</v>
      </c>
      <c r="AM1032" s="174">
        <f>IF(S1032&gt;=1,"",IF(S1032&gt;=2,"",1))</f>
        <v>1</v>
      </c>
      <c r="AN1032" s="173">
        <f>IF(U1032&gt;=1,"",IF(U1032&gt;=2,"",1))</f>
        <v>1</v>
      </c>
      <c r="AO1032" s="175">
        <f>X1032</f>
        <v>0</v>
      </c>
      <c r="AP1032" s="22">
        <f>AB1032</f>
        <v>0</v>
      </c>
      <c r="AQ1032" s="22">
        <f>AF1032</f>
        <v>0</v>
      </c>
      <c r="AR1032" s="13">
        <f>AH1032</f>
        <v>0</v>
      </c>
      <c r="AS1032" s="10" t="str">
        <f>IF(SUM(K1032,O1032,S1032,U1032)&gt;0,J1032*K1032+N1032*O1032+R1032*S1032+T1032*U1032,"")</f>
        <v/>
      </c>
      <c r="AT1032" s="41" t="str">
        <f>IF(SUM(X1032,AB1032,AF1032,AH1032)&gt;0,W1032*X1032+AA1032*AB1032+AE1032*AF1032+AG1032*AH1032,"")</f>
        <v/>
      </c>
      <c r="AU1032" s="120"/>
    </row>
    <row r="1033" spans="1:47" ht="14.4" customHeight="1" thickBot="1" x14ac:dyDescent="0.35">
      <c r="A1033" s="90" t="s">
        <v>626</v>
      </c>
      <c r="B1033" s="74"/>
      <c r="C1033" s="75"/>
      <c r="D1033" s="76"/>
      <c r="E1033" s="109" t="str">
        <f>IF(F1033="◄","◄",IF(F1033="ok","►",""))</f>
        <v>◄</v>
      </c>
      <c r="F1033" s="110" t="str">
        <f>IF(F1034&gt;0,"OK","◄")</f>
        <v>◄</v>
      </c>
      <c r="G1033" s="111" t="str">
        <f t="shared" si="39"/>
        <v/>
      </c>
      <c r="H1033" s="91">
        <v>29519</v>
      </c>
      <c r="I1033" s="78" t="s">
        <v>43</v>
      </c>
      <c r="J1033" s="23"/>
      <c r="K1033" s="50" t="str">
        <f>IF(K1034&gt;0,"","◄")</f>
        <v>◄</v>
      </c>
      <c r="L1033" s="141"/>
      <c r="M1033" s="141"/>
      <c r="N1033" s="20"/>
      <c r="O1033" s="50" t="str">
        <f>IF(O1034&gt;0,"","◄")</f>
        <v>◄</v>
      </c>
      <c r="P1033" s="3"/>
      <c r="Q1033" s="4"/>
      <c r="R1033" s="4"/>
      <c r="S1033" s="50" t="str">
        <f>IF(S1034&gt;0,"","◄")</f>
        <v>◄</v>
      </c>
      <c r="T1033" s="4"/>
      <c r="U1033" s="50" t="str">
        <f>IF(U1034&gt;0,"","◄")</f>
        <v>◄</v>
      </c>
      <c r="V1033" s="28"/>
      <c r="W1033" s="4"/>
      <c r="X1033" s="36" t="str">
        <f>IF(X1034,"►","")</f>
        <v/>
      </c>
      <c r="Y1033" s="142"/>
      <c r="Z1033" s="142"/>
      <c r="AA1033" s="4"/>
      <c r="AB1033" s="36" t="str">
        <f>IF(AB1034,"►","")</f>
        <v/>
      </c>
      <c r="AC1033" s="4"/>
      <c r="AD1033" s="4"/>
      <c r="AE1033" s="4"/>
      <c r="AF1033" s="36" t="str">
        <f>IF(AF1034,"►","")</f>
        <v/>
      </c>
      <c r="AG1033" s="4"/>
      <c r="AH1033" s="36" t="str">
        <f>IF(AH1034,"►","")</f>
        <v/>
      </c>
      <c r="AI1033" s="14"/>
      <c r="AJ1033" s="168" t="str">
        <f>IF(SUM(AJ1034:AJ1035)&gt;0,"◄","")</f>
        <v>◄</v>
      </c>
      <c r="AK1033" s="169" t="s">
        <v>1742</v>
      </c>
      <c r="AL1033" s="168" t="str">
        <f>IF(SUM(AL1034:AL1035)&gt;0,"◄","")</f>
        <v>◄</v>
      </c>
      <c r="AM1033" s="170"/>
      <c r="AN1033" s="168" t="str">
        <f>IF(SUM(AN1034:AN1035)&gt;0,"◄","")</f>
        <v>◄</v>
      </c>
      <c r="AO1033" s="39" t="str">
        <f>IF(SUM(AO1034:AO1035)&gt;0,"►","")</f>
        <v/>
      </c>
      <c r="AP1033" s="39" t="str">
        <f>IF(SUM(AP1034:AP1035)&gt;0,"►","")</f>
        <v/>
      </c>
      <c r="AQ1033" s="39" t="str">
        <f>IF(SUM(AQ1034:AQ1035)&gt;0,"►","")</f>
        <v/>
      </c>
      <c r="AR1033" s="40" t="str">
        <f>IF(SUM(AR1034:AR1035)&gt;0,"►","")</f>
        <v/>
      </c>
      <c r="AS1033" s="19"/>
      <c r="AT1033" s="19"/>
      <c r="AU1033" s="120"/>
    </row>
    <row r="1034" spans="1:47" ht="15" customHeight="1" thickBot="1" x14ac:dyDescent="0.35">
      <c r="A1034" s="133"/>
      <c r="B1034" s="79" t="s">
        <v>1363</v>
      </c>
      <c r="C1034" s="82"/>
      <c r="D1034" s="83"/>
      <c r="E1034" s="112" t="str">
        <f>IF(F1034&gt;0,"ok","◄")</f>
        <v>◄</v>
      </c>
      <c r="F1034" s="113"/>
      <c r="G1034" s="111" t="str">
        <f t="shared" si="39"/>
        <v/>
      </c>
      <c r="H1034" s="203"/>
      <c r="I1034" s="204"/>
      <c r="J1034" s="159"/>
      <c r="K1034" s="160"/>
      <c r="L1034" s="161"/>
      <c r="M1034" s="162"/>
      <c r="N1034" s="163"/>
      <c r="O1034" s="51"/>
      <c r="P1034" s="58"/>
      <c r="Q1034" s="59"/>
      <c r="R1034" s="55"/>
      <c r="S1034" s="52"/>
      <c r="T1034" s="56"/>
      <c r="U1034" s="52"/>
      <c r="V1034" s="35"/>
      <c r="W1034" s="164">
        <f>J1034</f>
        <v>0</v>
      </c>
      <c r="X1034" s="165"/>
      <c r="Y1034" s="165"/>
      <c r="Z1034" s="165"/>
      <c r="AA1034" s="57">
        <f>N1034</f>
        <v>0</v>
      </c>
      <c r="AB1034" s="60"/>
      <c r="AC1034" s="61"/>
      <c r="AD1034" s="62"/>
      <c r="AE1034" s="57">
        <f>R1034</f>
        <v>0</v>
      </c>
      <c r="AF1034" s="63"/>
      <c r="AG1034" s="57">
        <f>T1034</f>
        <v>0</v>
      </c>
      <c r="AH1034" s="54"/>
      <c r="AI1034" s="14"/>
      <c r="AJ1034" s="171">
        <f>IF(K1034+O1034&gt;=2,0,IF(K1034+O1034=1,0,1))</f>
        <v>1</v>
      </c>
      <c r="AK1034" s="172" t="str">
        <f>IF(K1034+O1034&gt;=2,0,IF(K1034+O1034=1,0,"or◄"))</f>
        <v>or◄</v>
      </c>
      <c r="AL1034" s="173">
        <f>IF(K1034+O1034&gt;=1,"",IF(K1034+O1034&gt;=2,"",1))</f>
        <v>1</v>
      </c>
      <c r="AM1034" s="174">
        <f>IF(S1034&gt;=1,"",IF(S1034&gt;=2,"",1))</f>
        <v>1</v>
      </c>
      <c r="AN1034" s="173">
        <f>IF(U1034&gt;=1,"",IF(U1034&gt;=2,"",1))</f>
        <v>1</v>
      </c>
      <c r="AO1034" s="175">
        <f>X1034</f>
        <v>0</v>
      </c>
      <c r="AP1034" s="22">
        <f>AB1034</f>
        <v>0</v>
      </c>
      <c r="AQ1034" s="22">
        <f>AF1034</f>
        <v>0</v>
      </c>
      <c r="AR1034" s="13">
        <f>AH1034</f>
        <v>0</v>
      </c>
      <c r="AS1034" s="10" t="str">
        <f>IF(SUM(K1034,O1034,S1034,U1034)&gt;0,J1034*K1034+N1034*O1034+R1034*S1034+T1034*U1034,"")</f>
        <v/>
      </c>
      <c r="AT1034" s="41" t="str">
        <f>IF(SUM(X1034,AB1034,AF1034,AH1034)&gt;0,W1034*X1034+AA1034*AB1034+AE1034*AF1034+AG1034*AH1034,"")</f>
        <v/>
      </c>
      <c r="AU1034" s="120"/>
    </row>
    <row r="1035" spans="1:47" ht="14.4" customHeight="1" thickBot="1" x14ac:dyDescent="0.35">
      <c r="A1035" s="90" t="s">
        <v>627</v>
      </c>
      <c r="B1035" s="74"/>
      <c r="C1035" s="75"/>
      <c r="D1035" s="76"/>
      <c r="E1035" s="109" t="str">
        <f>IF(F1035="◄","◄",IF(F1035="ok","►",""))</f>
        <v>◄</v>
      </c>
      <c r="F1035" s="110" t="str">
        <f>IF(F1036&gt;0,"OK","◄")</f>
        <v>◄</v>
      </c>
      <c r="G1035" s="111" t="str">
        <f t="shared" si="39"/>
        <v/>
      </c>
      <c r="H1035" s="91">
        <v>29533</v>
      </c>
      <c r="I1035" s="78" t="s">
        <v>43</v>
      </c>
      <c r="J1035" s="23"/>
      <c r="K1035" s="50" t="str">
        <f>IF(K1036&gt;0,"","◄")</f>
        <v>◄</v>
      </c>
      <c r="L1035" s="141"/>
      <c r="M1035" s="141"/>
      <c r="N1035" s="20"/>
      <c r="O1035" s="50" t="str">
        <f>IF(O1036&gt;0,"","◄")</f>
        <v>◄</v>
      </c>
      <c r="P1035" s="3"/>
      <c r="Q1035" s="4"/>
      <c r="R1035" s="4"/>
      <c r="S1035" s="50" t="str">
        <f>IF(S1036&gt;0,"","◄")</f>
        <v>◄</v>
      </c>
      <c r="T1035" s="4"/>
      <c r="U1035" s="50" t="str">
        <f>IF(U1036&gt;0,"","◄")</f>
        <v>◄</v>
      </c>
      <c r="V1035" s="28"/>
      <c r="W1035" s="4"/>
      <c r="X1035" s="36" t="str">
        <f>IF(X1036,"►","")</f>
        <v/>
      </c>
      <c r="Y1035" s="142"/>
      <c r="Z1035" s="142"/>
      <c r="AA1035" s="4"/>
      <c r="AB1035" s="36" t="str">
        <f>IF(AB1036,"►","")</f>
        <v/>
      </c>
      <c r="AC1035" s="4"/>
      <c r="AD1035" s="4"/>
      <c r="AE1035" s="4"/>
      <c r="AF1035" s="36" t="str">
        <f>IF(AF1036,"►","")</f>
        <v/>
      </c>
      <c r="AG1035" s="4"/>
      <c r="AH1035" s="36" t="str">
        <f>IF(AH1036,"►","")</f>
        <v/>
      </c>
      <c r="AI1035" s="14"/>
      <c r="AJ1035" s="168" t="str">
        <f>IF(SUM(AJ1036:AJ1037)&gt;0,"◄","")</f>
        <v>◄</v>
      </c>
      <c r="AK1035" s="169" t="s">
        <v>1742</v>
      </c>
      <c r="AL1035" s="168" t="str">
        <f>IF(SUM(AL1036:AL1037)&gt;0,"◄","")</f>
        <v>◄</v>
      </c>
      <c r="AM1035" s="170"/>
      <c r="AN1035" s="168" t="str">
        <f>IF(SUM(AN1036:AN1037)&gt;0,"◄","")</f>
        <v>◄</v>
      </c>
      <c r="AO1035" s="39" t="str">
        <f>IF(SUM(AO1036:AO1037)&gt;0,"►","")</f>
        <v/>
      </c>
      <c r="AP1035" s="39" t="str">
        <f>IF(SUM(AP1036:AP1037)&gt;0,"►","")</f>
        <v/>
      </c>
      <c r="AQ1035" s="39" t="str">
        <f>IF(SUM(AQ1036:AQ1037)&gt;0,"►","")</f>
        <v/>
      </c>
      <c r="AR1035" s="40" t="str">
        <f>IF(SUM(AR1036:AR1037)&gt;0,"►","")</f>
        <v/>
      </c>
      <c r="AS1035" s="19"/>
      <c r="AT1035" s="19"/>
      <c r="AU1035" s="120"/>
    </row>
    <row r="1036" spans="1:47" ht="15" customHeight="1" thickBot="1" x14ac:dyDescent="0.35">
      <c r="A1036" s="133"/>
      <c r="B1036" s="79" t="s">
        <v>1364</v>
      </c>
      <c r="C1036" s="82"/>
      <c r="D1036" s="83"/>
      <c r="E1036" s="112" t="str">
        <f>IF(F1036&gt;0,"ok","◄")</f>
        <v>◄</v>
      </c>
      <c r="F1036" s="113"/>
      <c r="G1036" s="111" t="str">
        <f t="shared" si="39"/>
        <v/>
      </c>
      <c r="H1036" s="203"/>
      <c r="I1036" s="204"/>
      <c r="J1036" s="159"/>
      <c r="K1036" s="160"/>
      <c r="L1036" s="161"/>
      <c r="M1036" s="162"/>
      <c r="N1036" s="163"/>
      <c r="O1036" s="51"/>
      <c r="P1036" s="58"/>
      <c r="Q1036" s="59"/>
      <c r="R1036" s="55"/>
      <c r="S1036" s="52"/>
      <c r="T1036" s="56"/>
      <c r="U1036" s="52"/>
      <c r="V1036" s="35"/>
      <c r="W1036" s="164">
        <f>J1036</f>
        <v>0</v>
      </c>
      <c r="X1036" s="165"/>
      <c r="Y1036" s="165"/>
      <c r="Z1036" s="165"/>
      <c r="AA1036" s="57">
        <f>N1036</f>
        <v>0</v>
      </c>
      <c r="AB1036" s="60"/>
      <c r="AC1036" s="61"/>
      <c r="AD1036" s="62"/>
      <c r="AE1036" s="57">
        <f>R1036</f>
        <v>0</v>
      </c>
      <c r="AF1036" s="63"/>
      <c r="AG1036" s="57">
        <f>T1036</f>
        <v>0</v>
      </c>
      <c r="AH1036" s="54"/>
      <c r="AI1036" s="14"/>
      <c r="AJ1036" s="171">
        <f>IF(K1036+O1036&gt;=2,0,IF(K1036+O1036=1,0,1))</f>
        <v>1</v>
      </c>
      <c r="AK1036" s="172" t="str">
        <f>IF(K1036+O1036&gt;=2,0,IF(K1036+O1036=1,0,"or◄"))</f>
        <v>or◄</v>
      </c>
      <c r="AL1036" s="173">
        <f>IF(K1036+O1036&gt;=1,"",IF(K1036+O1036&gt;=2,"",1))</f>
        <v>1</v>
      </c>
      <c r="AM1036" s="174">
        <f>IF(S1036&gt;=1,"",IF(S1036&gt;=2,"",1))</f>
        <v>1</v>
      </c>
      <c r="AN1036" s="173">
        <f>IF(U1036&gt;=1,"",IF(U1036&gt;=2,"",1))</f>
        <v>1</v>
      </c>
      <c r="AO1036" s="175">
        <f>X1036</f>
        <v>0</v>
      </c>
      <c r="AP1036" s="22">
        <f>AB1036</f>
        <v>0</v>
      </c>
      <c r="AQ1036" s="22">
        <f>AF1036</f>
        <v>0</v>
      </c>
      <c r="AR1036" s="13">
        <f>AH1036</f>
        <v>0</v>
      </c>
      <c r="AS1036" s="10" t="str">
        <f>IF(SUM(K1036,O1036,S1036,U1036)&gt;0,J1036*K1036+N1036*O1036+R1036*S1036+T1036*U1036,"")</f>
        <v/>
      </c>
      <c r="AT1036" s="41" t="str">
        <f>IF(SUM(X1036,AB1036,AF1036,AH1036)&gt;0,W1036*X1036+AA1036*AB1036+AE1036*AF1036+AG1036*AH1036,"")</f>
        <v/>
      </c>
      <c r="AU1036" s="120"/>
    </row>
    <row r="1037" spans="1:47" ht="14.4" customHeight="1" thickBot="1" x14ac:dyDescent="0.35">
      <c r="A1037" s="190" t="s">
        <v>628</v>
      </c>
      <c r="B1037" s="191"/>
      <c r="C1037" s="191"/>
      <c r="D1037" s="192"/>
      <c r="E1037" s="109" t="str">
        <f>IF(F1037="◄","◄",IF(F1037="ok","►",""))</f>
        <v>◄</v>
      </c>
      <c r="F1037" s="110" t="str">
        <f>IF(F1038&gt;0,"OK","◄")</f>
        <v>◄</v>
      </c>
      <c r="G1037" s="111" t="str">
        <f t="shared" si="39"/>
        <v/>
      </c>
      <c r="H1037" s="91">
        <v>29540</v>
      </c>
      <c r="I1037" s="78" t="s">
        <v>43</v>
      </c>
      <c r="J1037" s="23"/>
      <c r="K1037" s="50" t="str">
        <f>IF(K1038&gt;0,"","◄")</f>
        <v>◄</v>
      </c>
      <c r="L1037" s="141"/>
      <c r="M1037" s="141"/>
      <c r="N1037" s="20"/>
      <c r="O1037" s="50" t="str">
        <f>IF(O1038&gt;0,"","◄")</f>
        <v>◄</v>
      </c>
      <c r="P1037" s="3"/>
      <c r="Q1037" s="4"/>
      <c r="R1037" s="4"/>
      <c r="S1037" s="50" t="str">
        <f>IF(S1038&gt;0,"","◄")</f>
        <v>◄</v>
      </c>
      <c r="T1037" s="4"/>
      <c r="U1037" s="50" t="str">
        <f>IF(U1038&gt;0,"","◄")</f>
        <v>◄</v>
      </c>
      <c r="V1037" s="28"/>
      <c r="W1037" s="4"/>
      <c r="X1037" s="36" t="str">
        <f>IF(X1038,"►","")</f>
        <v/>
      </c>
      <c r="Y1037" s="142"/>
      <c r="Z1037" s="142"/>
      <c r="AA1037" s="4"/>
      <c r="AB1037" s="36" t="str">
        <f>IF(AB1038,"►","")</f>
        <v/>
      </c>
      <c r="AC1037" s="4"/>
      <c r="AD1037" s="4"/>
      <c r="AE1037" s="4"/>
      <c r="AF1037" s="36" t="str">
        <f>IF(AF1038,"►","")</f>
        <v/>
      </c>
      <c r="AG1037" s="4"/>
      <c r="AH1037" s="36" t="str">
        <f>IF(AH1038,"►","")</f>
        <v/>
      </c>
      <c r="AI1037" s="14"/>
      <c r="AJ1037" s="168" t="str">
        <f>IF(SUM(AJ1038:AJ1039)&gt;0,"◄","")</f>
        <v>◄</v>
      </c>
      <c r="AK1037" s="169" t="s">
        <v>1742</v>
      </c>
      <c r="AL1037" s="168" t="str">
        <f>IF(SUM(AL1038:AL1039)&gt;0,"◄","")</f>
        <v>◄</v>
      </c>
      <c r="AM1037" s="170"/>
      <c r="AN1037" s="168" t="str">
        <f>IF(SUM(AN1038:AN1039)&gt;0,"◄","")</f>
        <v>◄</v>
      </c>
      <c r="AO1037" s="39" t="str">
        <f>IF(SUM(AO1038:AO1039)&gt;0,"►","")</f>
        <v/>
      </c>
      <c r="AP1037" s="39" t="str">
        <f>IF(SUM(AP1038:AP1039)&gt;0,"►","")</f>
        <v/>
      </c>
      <c r="AQ1037" s="39" t="str">
        <f>IF(SUM(AQ1038:AQ1039)&gt;0,"►","")</f>
        <v/>
      </c>
      <c r="AR1037" s="40" t="str">
        <f>IF(SUM(AR1038:AR1039)&gt;0,"►","")</f>
        <v/>
      </c>
      <c r="AS1037" s="19"/>
      <c r="AT1037" s="19"/>
      <c r="AU1037" s="120"/>
    </row>
    <row r="1038" spans="1:47" ht="15" customHeight="1" thickBot="1" x14ac:dyDescent="0.35">
      <c r="A1038" s="133"/>
      <c r="B1038" s="79" t="s">
        <v>1365</v>
      </c>
      <c r="C1038" s="82"/>
      <c r="D1038" s="83"/>
      <c r="E1038" s="112" t="str">
        <f>IF(F1038&gt;0,"ok","◄")</f>
        <v>◄</v>
      </c>
      <c r="F1038" s="113"/>
      <c r="G1038" s="111" t="str">
        <f t="shared" si="39"/>
        <v/>
      </c>
      <c r="H1038" s="203"/>
      <c r="I1038" s="204"/>
      <c r="J1038" s="159"/>
      <c r="K1038" s="160"/>
      <c r="L1038" s="161"/>
      <c r="M1038" s="162"/>
      <c r="N1038" s="163"/>
      <c r="O1038" s="51"/>
      <c r="P1038" s="58"/>
      <c r="Q1038" s="59"/>
      <c r="R1038" s="55"/>
      <c r="S1038" s="52"/>
      <c r="T1038" s="56"/>
      <c r="U1038" s="52"/>
      <c r="V1038" s="35"/>
      <c r="W1038" s="164">
        <f>J1038</f>
        <v>0</v>
      </c>
      <c r="X1038" s="165"/>
      <c r="Y1038" s="165"/>
      <c r="Z1038" s="165"/>
      <c r="AA1038" s="57">
        <f>N1038</f>
        <v>0</v>
      </c>
      <c r="AB1038" s="60"/>
      <c r="AC1038" s="61"/>
      <c r="AD1038" s="62"/>
      <c r="AE1038" s="57">
        <f>R1038</f>
        <v>0</v>
      </c>
      <c r="AF1038" s="63"/>
      <c r="AG1038" s="57">
        <f>T1038</f>
        <v>0</v>
      </c>
      <c r="AH1038" s="54"/>
      <c r="AI1038" s="14"/>
      <c r="AJ1038" s="171">
        <f>IF(K1038+O1038&gt;=2,0,IF(K1038+O1038=1,0,1))</f>
        <v>1</v>
      </c>
      <c r="AK1038" s="172" t="str">
        <f>IF(K1038+O1038&gt;=2,0,IF(K1038+O1038=1,0,"or◄"))</f>
        <v>or◄</v>
      </c>
      <c r="AL1038" s="173">
        <f>IF(K1038+O1038&gt;=1,"",IF(K1038+O1038&gt;=2,"",1))</f>
        <v>1</v>
      </c>
      <c r="AM1038" s="174">
        <f>IF(S1038&gt;=1,"",IF(S1038&gt;=2,"",1))</f>
        <v>1</v>
      </c>
      <c r="AN1038" s="173">
        <f>IF(U1038&gt;=1,"",IF(U1038&gt;=2,"",1))</f>
        <v>1</v>
      </c>
      <c r="AO1038" s="175">
        <f>X1038</f>
        <v>0</v>
      </c>
      <c r="AP1038" s="22">
        <f>AB1038</f>
        <v>0</v>
      </c>
      <c r="AQ1038" s="22">
        <f>AF1038</f>
        <v>0</v>
      </c>
      <c r="AR1038" s="13">
        <f>AH1038</f>
        <v>0</v>
      </c>
      <c r="AS1038" s="10" t="str">
        <f>IF(SUM(K1038,O1038,S1038,U1038)&gt;0,J1038*K1038+N1038*O1038+R1038*S1038+T1038*U1038,"")</f>
        <v/>
      </c>
      <c r="AT1038" s="41" t="str">
        <f>IF(SUM(X1038,AB1038,AF1038,AH1038)&gt;0,W1038*X1038+AA1038*AB1038+AE1038*AF1038+AG1038*AH1038,"")</f>
        <v/>
      </c>
      <c r="AU1038" s="120"/>
    </row>
    <row r="1039" spans="1:47" ht="19.2" customHeight="1" thickBot="1" x14ac:dyDescent="0.35">
      <c r="A1039" s="90" t="s">
        <v>629</v>
      </c>
      <c r="B1039" s="74"/>
      <c r="C1039" s="75"/>
      <c r="D1039" s="76"/>
      <c r="E1039" s="109" t="str">
        <f>IF(F1039="◄","◄",IF(F1039="ok","►",""))</f>
        <v>◄</v>
      </c>
      <c r="F1039" s="110" t="str">
        <f>IF(F1040&gt;0,"OK","◄")</f>
        <v>◄</v>
      </c>
      <c r="G1039" s="111" t="str">
        <f t="shared" si="39"/>
        <v/>
      </c>
      <c r="H1039" s="91">
        <v>29568</v>
      </c>
      <c r="I1039" s="78" t="s">
        <v>43</v>
      </c>
      <c r="J1039" s="23"/>
      <c r="K1039" s="50" t="str">
        <f>IF(K1040&gt;0,"","◄")</f>
        <v>◄</v>
      </c>
      <c r="L1039" s="141"/>
      <c r="M1039" s="141"/>
      <c r="N1039" s="20"/>
      <c r="O1039" s="50" t="str">
        <f>IF(O1040&gt;0,"","◄")</f>
        <v>◄</v>
      </c>
      <c r="P1039" s="3"/>
      <c r="Q1039" s="4"/>
      <c r="R1039" s="4"/>
      <c r="S1039" s="50" t="str">
        <f>IF(S1040&gt;0,"","◄")</f>
        <v>◄</v>
      </c>
      <c r="T1039" s="4"/>
      <c r="U1039" s="50" t="str">
        <f>IF(U1040&gt;0,"","◄")</f>
        <v>◄</v>
      </c>
      <c r="V1039" s="28"/>
      <c r="W1039" s="4"/>
      <c r="X1039" s="36" t="str">
        <f>IF(X1040,"►","")</f>
        <v/>
      </c>
      <c r="Y1039" s="142"/>
      <c r="Z1039" s="142"/>
      <c r="AA1039" s="4"/>
      <c r="AB1039" s="36" t="str">
        <f>IF(AB1040,"►","")</f>
        <v/>
      </c>
      <c r="AC1039" s="4"/>
      <c r="AD1039" s="4"/>
      <c r="AE1039" s="4"/>
      <c r="AF1039" s="36" t="str">
        <f>IF(AF1040,"►","")</f>
        <v/>
      </c>
      <c r="AG1039" s="4"/>
      <c r="AH1039" s="36" t="str">
        <f>IF(AH1040,"►","")</f>
        <v/>
      </c>
      <c r="AI1039" s="14"/>
      <c r="AJ1039" s="168" t="str">
        <f>IF(SUM(AJ1040:AJ1041)&gt;0,"◄","")</f>
        <v>◄</v>
      </c>
      <c r="AK1039" s="169" t="s">
        <v>1742</v>
      </c>
      <c r="AL1039" s="168" t="str">
        <f>IF(SUM(AL1040:AL1041)&gt;0,"◄","")</f>
        <v>◄</v>
      </c>
      <c r="AM1039" s="170"/>
      <c r="AN1039" s="168" t="str">
        <f>IF(SUM(AN1040:AN1041)&gt;0,"◄","")</f>
        <v>◄</v>
      </c>
      <c r="AO1039" s="39" t="str">
        <f>IF(SUM(AO1040:AO1041)&gt;0,"►","")</f>
        <v/>
      </c>
      <c r="AP1039" s="39" t="str">
        <f>IF(SUM(AP1040:AP1041)&gt;0,"►","")</f>
        <v/>
      </c>
      <c r="AQ1039" s="39" t="str">
        <f>IF(SUM(AQ1040:AQ1041)&gt;0,"►","")</f>
        <v/>
      </c>
      <c r="AR1039" s="40" t="str">
        <f>IF(SUM(AR1040:AR1041)&gt;0,"►","")</f>
        <v/>
      </c>
      <c r="AS1039" s="19"/>
      <c r="AT1039" s="19"/>
      <c r="AU1039" s="120"/>
    </row>
    <row r="1040" spans="1:47" ht="24" customHeight="1" thickBot="1" x14ac:dyDescent="0.35">
      <c r="A1040" s="133"/>
      <c r="B1040" s="215" t="s">
        <v>1731</v>
      </c>
      <c r="C1040" s="216"/>
      <c r="D1040" s="217"/>
      <c r="E1040" s="112" t="str">
        <f>IF(F1040&gt;0,"ok","◄")</f>
        <v>◄</v>
      </c>
      <c r="F1040" s="113"/>
      <c r="G1040" s="111" t="str">
        <f t="shared" si="39"/>
        <v/>
      </c>
      <c r="H1040" s="203"/>
      <c r="I1040" s="204"/>
      <c r="J1040" s="159"/>
      <c r="K1040" s="160"/>
      <c r="L1040" s="161"/>
      <c r="M1040" s="162"/>
      <c r="N1040" s="163"/>
      <c r="O1040" s="51"/>
      <c r="P1040" s="58"/>
      <c r="Q1040" s="59"/>
      <c r="R1040" s="55"/>
      <c r="S1040" s="52"/>
      <c r="T1040" s="56"/>
      <c r="U1040" s="52"/>
      <c r="V1040" s="35"/>
      <c r="W1040" s="164">
        <f>J1040</f>
        <v>0</v>
      </c>
      <c r="X1040" s="165"/>
      <c r="Y1040" s="165"/>
      <c r="Z1040" s="165"/>
      <c r="AA1040" s="57">
        <f>N1040</f>
        <v>0</v>
      </c>
      <c r="AB1040" s="60"/>
      <c r="AC1040" s="61"/>
      <c r="AD1040" s="62"/>
      <c r="AE1040" s="57">
        <f>R1040</f>
        <v>0</v>
      </c>
      <c r="AF1040" s="63"/>
      <c r="AG1040" s="57">
        <f>T1040</f>
        <v>0</v>
      </c>
      <c r="AH1040" s="54"/>
      <c r="AI1040" s="14"/>
      <c r="AJ1040" s="171">
        <f>IF(K1040+O1040&gt;=2,0,IF(K1040+O1040=1,0,1))</f>
        <v>1</v>
      </c>
      <c r="AK1040" s="172" t="str">
        <f>IF(K1040+O1040&gt;=2,0,IF(K1040+O1040=1,0,"or◄"))</f>
        <v>or◄</v>
      </c>
      <c r="AL1040" s="173">
        <f>IF(K1040+O1040&gt;=1,"",IF(K1040+O1040&gt;=2,"",1))</f>
        <v>1</v>
      </c>
      <c r="AM1040" s="174">
        <f>IF(S1040&gt;=1,"",IF(S1040&gt;=2,"",1))</f>
        <v>1</v>
      </c>
      <c r="AN1040" s="173">
        <f>IF(U1040&gt;=1,"",IF(U1040&gt;=2,"",1))</f>
        <v>1</v>
      </c>
      <c r="AO1040" s="175">
        <f>X1040</f>
        <v>0</v>
      </c>
      <c r="AP1040" s="22">
        <f>AB1040</f>
        <v>0</v>
      </c>
      <c r="AQ1040" s="22">
        <f>AF1040</f>
        <v>0</v>
      </c>
      <c r="AR1040" s="13">
        <f>AH1040</f>
        <v>0</v>
      </c>
      <c r="AS1040" s="10" t="str">
        <f>IF(SUM(K1040,O1040,S1040,U1040)&gt;0,J1040*K1040+N1040*O1040+R1040*S1040+T1040*U1040,"")</f>
        <v/>
      </c>
      <c r="AT1040" s="41" t="str">
        <f>IF(SUM(X1040,AB1040,AF1040,AH1040)&gt;0,W1040*X1040+AA1040*AB1040+AE1040*AF1040+AG1040*AH1040,"")</f>
        <v/>
      </c>
      <c r="AU1040" s="120"/>
    </row>
    <row r="1041" spans="1:47" ht="14.4" customHeight="1" thickBot="1" x14ac:dyDescent="0.35">
      <c r="A1041" s="95"/>
      <c r="B1041" s="96"/>
      <c r="C1041" s="97"/>
      <c r="D1041" s="98"/>
      <c r="E1041" s="109" t="str">
        <f>IF(F1041="◄","◄",IF(F1041="ok","►",""))</f>
        <v>◄</v>
      </c>
      <c r="F1041" s="110" t="str">
        <f>IF(F1042&gt;0,"OK","◄")</f>
        <v>◄</v>
      </c>
      <c r="G1041" s="111" t="str">
        <f t="shared" si="39"/>
        <v/>
      </c>
      <c r="H1041" s="86">
        <v>29587</v>
      </c>
      <c r="I1041" s="78" t="s">
        <v>43</v>
      </c>
      <c r="J1041" s="23"/>
      <c r="K1041" s="23"/>
      <c r="L1041" s="23"/>
      <c r="M1041" s="23"/>
      <c r="N1041" s="23"/>
      <c r="O1041" s="23"/>
      <c r="P1041" s="23"/>
      <c r="Q1041" s="23"/>
      <c r="R1041" s="23"/>
      <c r="S1041" s="23"/>
      <c r="T1041" s="4"/>
      <c r="U1041" s="50" t="str">
        <f>IF(U1042&gt;0,"","◄")</f>
        <v>◄</v>
      </c>
      <c r="V1041" s="23"/>
      <c r="W1041" s="23"/>
      <c r="X1041" s="23"/>
      <c r="Y1041" s="23"/>
      <c r="Z1041" s="23"/>
      <c r="AA1041" s="23"/>
      <c r="AB1041" s="23"/>
      <c r="AC1041" s="23"/>
      <c r="AD1041" s="23"/>
      <c r="AE1041" s="23"/>
      <c r="AF1041" s="23"/>
      <c r="AG1041" s="4"/>
      <c r="AH1041" s="50" t="str">
        <f>IF(AH1042&gt;0,"","◄")</f>
        <v>◄</v>
      </c>
      <c r="AI1041" s="23"/>
      <c r="AJ1041" s="260"/>
      <c r="AK1041" s="260"/>
      <c r="AL1041" s="260"/>
      <c r="AM1041" s="260"/>
      <c r="AN1041" s="262" t="str">
        <f>IF(SUM(AN1042:AN1043)&gt;0,"◄","")</f>
        <v>◄</v>
      </c>
      <c r="AO1041" s="23"/>
      <c r="AP1041" s="23"/>
      <c r="AQ1041" s="23"/>
      <c r="AR1041" s="40" t="str">
        <f>IF(SUM(AR1042:AR1043)&gt;0,"►","")</f>
        <v/>
      </c>
      <c r="AS1041" s="23"/>
      <c r="AT1041" s="23"/>
      <c r="AU1041" s="120"/>
    </row>
    <row r="1042" spans="1:47" ht="14.4" customHeight="1" thickBot="1" x14ac:dyDescent="0.35">
      <c r="A1042" s="138"/>
      <c r="B1042" s="79" t="s">
        <v>1721</v>
      </c>
      <c r="C1042" s="82"/>
      <c r="D1042" s="83"/>
      <c r="E1042" s="112" t="str">
        <f>IF(F1042&gt;0,"ok","◄")</f>
        <v>◄</v>
      </c>
      <c r="F1042" s="113"/>
      <c r="G1042" s="111" t="str">
        <f t="shared" si="39"/>
        <v/>
      </c>
      <c r="H1042" s="96"/>
      <c r="I1042" s="96"/>
      <c r="J1042" s="263"/>
      <c r="K1042" s="264"/>
      <c r="L1042" s="264"/>
      <c r="M1042" s="264"/>
      <c r="N1042" s="263"/>
      <c r="O1042" s="265"/>
      <c r="P1042" s="266"/>
      <c r="Q1042" s="266"/>
      <c r="R1042" s="263"/>
      <c r="S1042" s="265"/>
      <c r="T1042" s="56"/>
      <c r="U1042" s="52"/>
      <c r="V1042" s="265"/>
      <c r="W1042" s="267"/>
      <c r="X1042" s="268"/>
      <c r="Y1042" s="268"/>
      <c r="Z1042" s="268"/>
      <c r="AA1042" s="267"/>
      <c r="AB1042" s="268"/>
      <c r="AC1042" s="269"/>
      <c r="AD1042" s="269"/>
      <c r="AE1042" s="267"/>
      <c r="AF1042" s="268"/>
      <c r="AG1042" s="56"/>
      <c r="AH1042" s="52"/>
      <c r="AI1042" s="270"/>
      <c r="AJ1042" s="261"/>
      <c r="AK1042" s="271"/>
      <c r="AL1042" s="261"/>
      <c r="AM1042" s="272"/>
      <c r="AN1042" s="273">
        <f>IF(U1042&gt;=1,"",IF(U1042&gt;=2,"",1))</f>
        <v>1</v>
      </c>
      <c r="AO1042" s="274"/>
      <c r="AP1042" s="274"/>
      <c r="AQ1042" s="274"/>
      <c r="AR1042" s="13">
        <f>AH1042</f>
        <v>0</v>
      </c>
      <c r="AS1042" s="275"/>
      <c r="AT1042" s="275" t="str">
        <f>IF(SUM(X1042,AB1042,AF1042,AH1042)&gt;0,W1042*X1042+AA1042*AB1042+AE1042*AF1042+AG1042*AH1042,"")</f>
        <v/>
      </c>
      <c r="AU1042" s="120"/>
    </row>
    <row r="1043" spans="1:47" ht="14.4" customHeight="1" thickBot="1" x14ac:dyDescent="0.35">
      <c r="A1043" s="90" t="s">
        <v>630</v>
      </c>
      <c r="B1043" s="74"/>
      <c r="C1043" s="75"/>
      <c r="D1043" s="76"/>
      <c r="E1043" s="109" t="str">
        <f>IF(F1043="◄","◄",IF(F1043="ok","►",""))</f>
        <v>◄</v>
      </c>
      <c r="F1043" s="110" t="str">
        <f>IF(F1044&gt;0,"OK","◄")</f>
        <v>◄</v>
      </c>
      <c r="G1043" s="111" t="str">
        <f t="shared" si="39"/>
        <v/>
      </c>
      <c r="H1043" s="91">
        <v>29612</v>
      </c>
      <c r="I1043" s="78" t="s">
        <v>43</v>
      </c>
      <c r="J1043" s="23"/>
      <c r="K1043" s="50" t="str">
        <f>IF(K1044&gt;0,"","◄")</f>
        <v>◄</v>
      </c>
      <c r="L1043" s="141"/>
      <c r="M1043" s="141"/>
      <c r="N1043" s="20"/>
      <c r="O1043" s="50" t="str">
        <f>IF(O1044&gt;0,"","◄")</f>
        <v>◄</v>
      </c>
      <c r="P1043" s="3"/>
      <c r="Q1043" s="4"/>
      <c r="R1043" s="4"/>
      <c r="S1043" s="50" t="str">
        <f>IF(S1044&gt;0,"","◄")</f>
        <v>◄</v>
      </c>
      <c r="T1043" s="4"/>
      <c r="U1043" s="50" t="str">
        <f>IF(U1044&gt;0,"","◄")</f>
        <v>◄</v>
      </c>
      <c r="V1043" s="28"/>
      <c r="W1043" s="4"/>
      <c r="X1043" s="36" t="str">
        <f>IF(X1044,"►","")</f>
        <v/>
      </c>
      <c r="Y1043" s="142"/>
      <c r="Z1043" s="142"/>
      <c r="AA1043" s="4"/>
      <c r="AB1043" s="36" t="str">
        <f>IF(AB1044,"►","")</f>
        <v/>
      </c>
      <c r="AC1043" s="4"/>
      <c r="AD1043" s="4"/>
      <c r="AE1043" s="4"/>
      <c r="AF1043" s="36" t="str">
        <f>IF(AF1044,"►","")</f>
        <v/>
      </c>
      <c r="AG1043" s="4"/>
      <c r="AH1043" s="36" t="str">
        <f>IF(AH1044,"►","")</f>
        <v/>
      </c>
      <c r="AI1043" s="14"/>
      <c r="AJ1043" s="168" t="str">
        <f>IF(SUM(AJ1044:AJ1045)&gt;0,"◄","")</f>
        <v>◄</v>
      </c>
      <c r="AK1043" s="169" t="s">
        <v>1742</v>
      </c>
      <c r="AL1043" s="168" t="str">
        <f>IF(SUM(AL1044:AL1045)&gt;0,"◄","")</f>
        <v>◄</v>
      </c>
      <c r="AM1043" s="170"/>
      <c r="AN1043" s="168" t="str">
        <f>IF(SUM(AN1044:AN1045)&gt;0,"◄","")</f>
        <v>◄</v>
      </c>
      <c r="AO1043" s="39" t="str">
        <f>IF(SUM(AO1044:AO1045)&gt;0,"►","")</f>
        <v/>
      </c>
      <c r="AP1043" s="39" t="str">
        <f>IF(SUM(AP1044:AP1045)&gt;0,"►","")</f>
        <v/>
      </c>
      <c r="AQ1043" s="39" t="str">
        <f>IF(SUM(AQ1044:AQ1045)&gt;0,"►","")</f>
        <v/>
      </c>
      <c r="AR1043" s="40" t="str">
        <f>IF(SUM(AR1044:AR1045)&gt;0,"►","")</f>
        <v/>
      </c>
      <c r="AS1043" s="19"/>
      <c r="AT1043" s="19"/>
      <c r="AU1043" s="120"/>
    </row>
    <row r="1044" spans="1:47" ht="15" customHeight="1" thickBot="1" x14ac:dyDescent="0.35">
      <c r="A1044" s="133"/>
      <c r="B1044" s="79" t="s">
        <v>1366</v>
      </c>
      <c r="C1044" s="82"/>
      <c r="D1044" s="83"/>
      <c r="E1044" s="112" t="str">
        <f>IF(F1044&gt;0,"ok","◄")</f>
        <v>◄</v>
      </c>
      <c r="F1044" s="113"/>
      <c r="G1044" s="111" t="str">
        <f t="shared" si="39"/>
        <v/>
      </c>
      <c r="H1044" s="203"/>
      <c r="I1044" s="204"/>
      <c r="J1044" s="159"/>
      <c r="K1044" s="160"/>
      <c r="L1044" s="161"/>
      <c r="M1044" s="162"/>
      <c r="N1044" s="163"/>
      <c r="O1044" s="51"/>
      <c r="P1044" s="58"/>
      <c r="Q1044" s="59"/>
      <c r="R1044" s="55"/>
      <c r="S1044" s="52"/>
      <c r="T1044" s="56"/>
      <c r="U1044" s="52"/>
      <c r="V1044" s="35"/>
      <c r="W1044" s="164">
        <f>J1044</f>
        <v>0</v>
      </c>
      <c r="X1044" s="165"/>
      <c r="Y1044" s="165"/>
      <c r="Z1044" s="165"/>
      <c r="AA1044" s="57">
        <f>N1044</f>
        <v>0</v>
      </c>
      <c r="AB1044" s="60"/>
      <c r="AC1044" s="61"/>
      <c r="AD1044" s="62"/>
      <c r="AE1044" s="57">
        <f>R1044</f>
        <v>0</v>
      </c>
      <c r="AF1044" s="63"/>
      <c r="AG1044" s="57">
        <f>T1044</f>
        <v>0</v>
      </c>
      <c r="AH1044" s="54"/>
      <c r="AI1044" s="14"/>
      <c r="AJ1044" s="171">
        <f>IF(K1044+O1044&gt;=2,0,IF(K1044+O1044=1,0,1))</f>
        <v>1</v>
      </c>
      <c r="AK1044" s="172" t="str">
        <f>IF(K1044+O1044&gt;=2,0,IF(K1044+O1044=1,0,"or◄"))</f>
        <v>or◄</v>
      </c>
      <c r="AL1044" s="173">
        <f>IF(K1044+O1044&gt;=1,"",IF(K1044+O1044&gt;=2,"",1))</f>
        <v>1</v>
      </c>
      <c r="AM1044" s="174">
        <f>IF(S1044&gt;=1,"",IF(S1044&gt;=2,"",1))</f>
        <v>1</v>
      </c>
      <c r="AN1044" s="173">
        <f>IF(U1044&gt;=1,"",IF(U1044&gt;=2,"",1))</f>
        <v>1</v>
      </c>
      <c r="AO1044" s="175">
        <f>X1044</f>
        <v>0</v>
      </c>
      <c r="AP1044" s="22">
        <f>AB1044</f>
        <v>0</v>
      </c>
      <c r="AQ1044" s="22">
        <f>AF1044</f>
        <v>0</v>
      </c>
      <c r="AR1044" s="13">
        <f>AH1044</f>
        <v>0</v>
      </c>
      <c r="AS1044" s="10" t="str">
        <f>IF(SUM(K1044,O1044,S1044,U1044)&gt;0,J1044*K1044+N1044*O1044+R1044*S1044+T1044*U1044,"")</f>
        <v/>
      </c>
      <c r="AT1044" s="41" t="str">
        <f>IF(SUM(X1044,AB1044,AF1044,AH1044)&gt;0,W1044*X1044+AA1044*AB1044+AE1044*AF1044+AG1044*AH1044,"")</f>
        <v/>
      </c>
      <c r="AU1044" s="120"/>
    </row>
    <row r="1045" spans="1:47" ht="14.4" customHeight="1" x14ac:dyDescent="0.3">
      <c r="A1045" s="90" t="s">
        <v>631</v>
      </c>
      <c r="B1045" s="74"/>
      <c r="C1045" s="75"/>
      <c r="D1045" s="76"/>
      <c r="E1045" s="111" t="str">
        <f>IF(AND(F1045="◄",G1045="►"),"◄?►",IF(F1045="◄","◄",IF(G1045="►","►","")))</f>
        <v/>
      </c>
      <c r="F1045" s="111" t="str">
        <f>IF(AND(G1045="◄",H1047="►"),"◄?►",IF(G1045="◄","◄",IF(H1047="►","►","")))</f>
        <v/>
      </c>
      <c r="G1045" s="111" t="str">
        <f t="shared" si="39"/>
        <v/>
      </c>
      <c r="H1045" s="91">
        <v>29624</v>
      </c>
      <c r="I1045" s="78" t="s">
        <v>43</v>
      </c>
      <c r="J1045" s="260"/>
      <c r="K1045" s="260"/>
      <c r="L1045" s="260"/>
      <c r="M1045" s="260"/>
      <c r="N1045" s="260"/>
      <c r="O1045" s="260"/>
      <c r="P1045" s="260"/>
      <c r="Q1045" s="260"/>
      <c r="R1045" s="260"/>
      <c r="S1045" s="260"/>
      <c r="T1045" s="260"/>
      <c r="U1045" s="260"/>
      <c r="V1045" s="260"/>
      <c r="W1045" s="260"/>
      <c r="X1045" s="260"/>
      <c r="Y1045" s="260"/>
      <c r="Z1045" s="260"/>
      <c r="AA1045" s="260"/>
      <c r="AB1045" s="260"/>
      <c r="AC1045" s="260"/>
      <c r="AD1045" s="260"/>
      <c r="AE1045" s="260"/>
      <c r="AF1045" s="260"/>
      <c r="AG1045" s="260"/>
      <c r="AH1045" s="260"/>
      <c r="AI1045" s="260"/>
      <c r="AJ1045" s="260"/>
      <c r="AK1045" s="260"/>
      <c r="AL1045" s="260"/>
      <c r="AM1045" s="260"/>
      <c r="AN1045" s="260"/>
      <c r="AO1045" s="260"/>
      <c r="AP1045" s="260"/>
      <c r="AQ1045" s="260"/>
      <c r="AR1045" s="260"/>
      <c r="AS1045" s="260"/>
      <c r="AT1045" s="260"/>
      <c r="AU1045" s="120"/>
    </row>
    <row r="1046" spans="1:47" ht="15" customHeight="1" thickBot="1" x14ac:dyDescent="0.35">
      <c r="A1046" s="133"/>
      <c r="B1046" s="79" t="s">
        <v>1367</v>
      </c>
      <c r="C1046" s="82"/>
      <c r="D1046" s="83"/>
      <c r="E1046" s="112"/>
      <c r="F1046" s="114" t="s">
        <v>1785</v>
      </c>
      <c r="G1046" s="111" t="str">
        <f t="shared" si="39"/>
        <v/>
      </c>
      <c r="H1046" s="203"/>
      <c r="I1046" s="204"/>
      <c r="J1046" s="261"/>
      <c r="K1046" s="261"/>
      <c r="L1046" s="261"/>
      <c r="M1046" s="261"/>
      <c r="N1046" s="261"/>
      <c r="O1046" s="261"/>
      <c r="P1046" s="261"/>
      <c r="Q1046" s="261"/>
      <c r="R1046" s="261"/>
      <c r="S1046" s="261"/>
      <c r="T1046" s="261"/>
      <c r="U1046" s="261"/>
      <c r="V1046" s="261"/>
      <c r="W1046" s="261"/>
      <c r="X1046" s="261"/>
      <c r="Y1046" s="261"/>
      <c r="Z1046" s="261"/>
      <c r="AA1046" s="261"/>
      <c r="AB1046" s="261"/>
      <c r="AC1046" s="261"/>
      <c r="AD1046" s="261"/>
      <c r="AE1046" s="261"/>
      <c r="AF1046" s="261"/>
      <c r="AG1046" s="261"/>
      <c r="AH1046" s="261"/>
      <c r="AI1046" s="261"/>
      <c r="AJ1046" s="261"/>
      <c r="AK1046" s="261"/>
      <c r="AL1046" s="261"/>
      <c r="AM1046" s="261"/>
      <c r="AN1046" s="261"/>
      <c r="AO1046" s="261"/>
      <c r="AP1046" s="261"/>
      <c r="AQ1046" s="261"/>
      <c r="AR1046" s="261"/>
      <c r="AS1046" s="261"/>
      <c r="AT1046" s="261"/>
      <c r="AU1046" s="120"/>
    </row>
    <row r="1047" spans="1:47" ht="14.4" customHeight="1" thickBot="1" x14ac:dyDescent="0.35">
      <c r="A1047" s="190" t="s">
        <v>632</v>
      </c>
      <c r="B1047" s="191"/>
      <c r="C1047" s="191"/>
      <c r="D1047" s="192"/>
      <c r="E1047" s="109" t="str">
        <f>IF(F1047="◄","◄",IF(F1047="ok","►",""))</f>
        <v>◄</v>
      </c>
      <c r="F1047" s="110" t="str">
        <f>IF(F1048&gt;0,"OK","◄")</f>
        <v>◄</v>
      </c>
      <c r="G1047" s="111" t="str">
        <f t="shared" si="39"/>
        <v/>
      </c>
      <c r="H1047" s="91">
        <v>29659</v>
      </c>
      <c r="I1047" s="78" t="s">
        <v>43</v>
      </c>
      <c r="J1047" s="23"/>
      <c r="K1047" s="50" t="str">
        <f>IF(K1048&gt;0,"","◄")</f>
        <v>◄</v>
      </c>
      <c r="L1047" s="141"/>
      <c r="M1047" s="141"/>
      <c r="N1047" s="20"/>
      <c r="O1047" s="50" t="str">
        <f>IF(O1048&gt;0,"","◄")</f>
        <v>◄</v>
      </c>
      <c r="P1047" s="3"/>
      <c r="Q1047" s="4"/>
      <c r="R1047" s="4"/>
      <c r="S1047" s="50" t="str">
        <f>IF(S1048&gt;0,"","◄")</f>
        <v>◄</v>
      </c>
      <c r="T1047" s="4"/>
      <c r="U1047" s="50" t="str">
        <f>IF(U1048&gt;0,"","◄")</f>
        <v>◄</v>
      </c>
      <c r="V1047" s="28"/>
      <c r="W1047" s="4"/>
      <c r="X1047" s="36" t="str">
        <f>IF(X1048,"►","")</f>
        <v/>
      </c>
      <c r="Y1047" s="142"/>
      <c r="Z1047" s="142"/>
      <c r="AA1047" s="4"/>
      <c r="AB1047" s="36" t="str">
        <f>IF(AB1048,"►","")</f>
        <v/>
      </c>
      <c r="AC1047" s="4"/>
      <c r="AD1047" s="4"/>
      <c r="AE1047" s="4"/>
      <c r="AF1047" s="36" t="str">
        <f>IF(AF1048,"►","")</f>
        <v/>
      </c>
      <c r="AG1047" s="4"/>
      <c r="AH1047" s="36" t="str">
        <f>IF(AH1048,"►","")</f>
        <v/>
      </c>
      <c r="AI1047" s="14"/>
      <c r="AJ1047" s="168" t="str">
        <f>IF(SUM(AJ1048:AJ1049)&gt;0,"◄","")</f>
        <v>◄</v>
      </c>
      <c r="AK1047" s="169" t="s">
        <v>1742</v>
      </c>
      <c r="AL1047" s="168" t="str">
        <f>IF(SUM(AL1048:AL1049)&gt;0,"◄","")</f>
        <v>◄</v>
      </c>
      <c r="AM1047" s="170"/>
      <c r="AN1047" s="168" t="str">
        <f>IF(SUM(AN1048:AN1049)&gt;0,"◄","")</f>
        <v>◄</v>
      </c>
      <c r="AO1047" s="39" t="str">
        <f>IF(SUM(AO1048:AO1049)&gt;0,"►","")</f>
        <v/>
      </c>
      <c r="AP1047" s="39" t="str">
        <f>IF(SUM(AP1048:AP1049)&gt;0,"►","")</f>
        <v/>
      </c>
      <c r="AQ1047" s="39" t="str">
        <f>IF(SUM(AQ1048:AQ1049)&gt;0,"►","")</f>
        <v/>
      </c>
      <c r="AR1047" s="40" t="str">
        <f>IF(SUM(AR1048:AR1049)&gt;0,"►","")</f>
        <v/>
      </c>
      <c r="AS1047" s="9"/>
      <c r="AT1047" s="19"/>
      <c r="AU1047" s="120"/>
    </row>
    <row r="1048" spans="1:47" ht="15" customHeight="1" thickBot="1" x14ac:dyDescent="0.35">
      <c r="A1048" s="133"/>
      <c r="B1048" s="79" t="s">
        <v>1368</v>
      </c>
      <c r="C1048" s="82"/>
      <c r="D1048" s="83"/>
      <c r="E1048" s="112" t="str">
        <f>IF(F1048&gt;0,"ok","◄")</f>
        <v>◄</v>
      </c>
      <c r="F1048" s="113"/>
      <c r="G1048" s="111" t="str">
        <f t="shared" si="39"/>
        <v/>
      </c>
      <c r="H1048" s="203"/>
      <c r="I1048" s="204"/>
      <c r="J1048" s="159"/>
      <c r="K1048" s="160"/>
      <c r="L1048" s="161"/>
      <c r="M1048" s="162"/>
      <c r="N1048" s="163"/>
      <c r="O1048" s="51"/>
      <c r="P1048" s="58"/>
      <c r="Q1048" s="59"/>
      <c r="R1048" s="55"/>
      <c r="S1048" s="52"/>
      <c r="T1048" s="56"/>
      <c r="U1048" s="52"/>
      <c r="V1048" s="35"/>
      <c r="W1048" s="164">
        <f>J1048</f>
        <v>0</v>
      </c>
      <c r="X1048" s="165"/>
      <c r="Y1048" s="165"/>
      <c r="Z1048" s="165"/>
      <c r="AA1048" s="57">
        <f>N1048</f>
        <v>0</v>
      </c>
      <c r="AB1048" s="60"/>
      <c r="AC1048" s="61"/>
      <c r="AD1048" s="62"/>
      <c r="AE1048" s="57">
        <f>R1048</f>
        <v>0</v>
      </c>
      <c r="AF1048" s="63"/>
      <c r="AG1048" s="57">
        <f>T1048</f>
        <v>0</v>
      </c>
      <c r="AH1048" s="54"/>
      <c r="AI1048" s="14"/>
      <c r="AJ1048" s="171">
        <f>IF(K1048+O1048&gt;=2,0,IF(K1048+O1048=1,0,1))</f>
        <v>1</v>
      </c>
      <c r="AK1048" s="172" t="str">
        <f>IF(K1048+O1048&gt;=2,0,IF(K1048+O1048=1,0,"or◄"))</f>
        <v>or◄</v>
      </c>
      <c r="AL1048" s="173">
        <f>IF(K1048+O1048&gt;=1,"",IF(K1048+O1048&gt;=2,"",1))</f>
        <v>1</v>
      </c>
      <c r="AM1048" s="174">
        <f>IF(S1048&gt;=1,"",IF(S1048&gt;=2,"",1))</f>
        <v>1</v>
      </c>
      <c r="AN1048" s="173">
        <f>IF(U1048&gt;=1,"",IF(U1048&gt;=2,"",1))</f>
        <v>1</v>
      </c>
      <c r="AO1048" s="175">
        <f>X1048</f>
        <v>0</v>
      </c>
      <c r="AP1048" s="22">
        <f>AB1048</f>
        <v>0</v>
      </c>
      <c r="AQ1048" s="22">
        <f>AF1048</f>
        <v>0</v>
      </c>
      <c r="AR1048" s="13">
        <f>AH1048</f>
        <v>0</v>
      </c>
      <c r="AS1048" s="10" t="str">
        <f>IF(SUM(K1048,O1048,S1048,U1048)&gt;0,J1048*K1048+N1048*O1048+R1048*S1048+T1048*U1048,"")</f>
        <v/>
      </c>
      <c r="AT1048" s="41" t="str">
        <f>IF(SUM(X1048,AB1048,AF1048,AH1048)&gt;0,W1048*X1048+AA1048*AB1048+AE1048*AF1048+AG1048*AH1048,"")</f>
        <v/>
      </c>
      <c r="AU1048" s="120"/>
    </row>
    <row r="1049" spans="1:47" ht="14.4" customHeight="1" thickBot="1" x14ac:dyDescent="0.35">
      <c r="A1049" s="90" t="s">
        <v>633</v>
      </c>
      <c r="B1049" s="74"/>
      <c r="C1049" s="75"/>
      <c r="D1049" s="76"/>
      <c r="E1049" s="109" t="str">
        <f>IF(F1049="◄","◄",IF(F1049="ok","►",""))</f>
        <v>◄</v>
      </c>
      <c r="F1049" s="110" t="str">
        <f>IF(F1050&gt;0,"OK","◄")</f>
        <v>◄</v>
      </c>
      <c r="G1049" s="111" t="str">
        <f t="shared" si="39"/>
        <v/>
      </c>
      <c r="H1049" s="91">
        <v>29680</v>
      </c>
      <c r="I1049" s="78" t="s">
        <v>43</v>
      </c>
      <c r="J1049" s="23"/>
      <c r="K1049" s="50" t="str">
        <f>IF(K1050&gt;0,"","◄")</f>
        <v>◄</v>
      </c>
      <c r="L1049" s="141"/>
      <c r="M1049" s="141"/>
      <c r="N1049" s="20"/>
      <c r="O1049" s="50" t="str">
        <f>IF(O1050&gt;0,"","◄")</f>
        <v>◄</v>
      </c>
      <c r="P1049" s="3"/>
      <c r="Q1049" s="4"/>
      <c r="R1049" s="4"/>
      <c r="S1049" s="50" t="str">
        <f>IF(S1050&gt;0,"","◄")</f>
        <v>◄</v>
      </c>
      <c r="T1049" s="4"/>
      <c r="U1049" s="50" t="str">
        <f>IF(U1050&gt;0,"","◄")</f>
        <v>◄</v>
      </c>
      <c r="V1049" s="28"/>
      <c r="W1049" s="4"/>
      <c r="X1049" s="36" t="str">
        <f>IF(X1050,"►","")</f>
        <v/>
      </c>
      <c r="Y1049" s="142"/>
      <c r="Z1049" s="142"/>
      <c r="AA1049" s="4"/>
      <c r="AB1049" s="36" t="str">
        <f>IF(AB1050,"►","")</f>
        <v/>
      </c>
      <c r="AC1049" s="4"/>
      <c r="AD1049" s="4"/>
      <c r="AE1049" s="4"/>
      <c r="AF1049" s="36" t="str">
        <f>IF(AF1050,"►","")</f>
        <v/>
      </c>
      <c r="AG1049" s="4"/>
      <c r="AH1049" s="36" t="str">
        <f>IF(AH1050,"►","")</f>
        <v/>
      </c>
      <c r="AI1049" s="14"/>
      <c r="AJ1049" s="168" t="str">
        <f>IF(SUM(AJ1050:AJ1051)&gt;0,"◄","")</f>
        <v>◄</v>
      </c>
      <c r="AK1049" s="169" t="s">
        <v>1742</v>
      </c>
      <c r="AL1049" s="168" t="str">
        <f>IF(SUM(AL1050:AL1051)&gt;0,"◄","")</f>
        <v>◄</v>
      </c>
      <c r="AM1049" s="170"/>
      <c r="AN1049" s="168" t="str">
        <f>IF(SUM(AN1050:AN1051)&gt;0,"◄","")</f>
        <v>◄</v>
      </c>
      <c r="AO1049" s="39" t="str">
        <f>IF(SUM(AO1050:AO1051)&gt;0,"►","")</f>
        <v/>
      </c>
      <c r="AP1049" s="39" t="str">
        <f>IF(SUM(AP1050:AP1051)&gt;0,"►","")</f>
        <v/>
      </c>
      <c r="AQ1049" s="39" t="str">
        <f>IF(SUM(AQ1050:AQ1051)&gt;0,"►","")</f>
        <v/>
      </c>
      <c r="AR1049" s="40" t="str">
        <f>IF(SUM(AR1050:AR1051)&gt;0,"►","")</f>
        <v/>
      </c>
      <c r="AS1049" s="6"/>
      <c r="AT1049" s="19"/>
      <c r="AU1049" s="120"/>
    </row>
    <row r="1050" spans="1:47" ht="15" customHeight="1" thickBot="1" x14ac:dyDescent="0.35">
      <c r="A1050" s="133"/>
      <c r="B1050" s="79" t="s">
        <v>1369</v>
      </c>
      <c r="C1050" s="82"/>
      <c r="D1050" s="83"/>
      <c r="E1050" s="112" t="str">
        <f>IF(F1050&gt;0,"ok","◄")</f>
        <v>◄</v>
      </c>
      <c r="F1050" s="113"/>
      <c r="G1050" s="111" t="str">
        <f t="shared" si="39"/>
        <v/>
      </c>
      <c r="H1050" s="203"/>
      <c r="I1050" s="204"/>
      <c r="J1050" s="159"/>
      <c r="K1050" s="160"/>
      <c r="L1050" s="161"/>
      <c r="M1050" s="162"/>
      <c r="N1050" s="163"/>
      <c r="O1050" s="51"/>
      <c r="P1050" s="58"/>
      <c r="Q1050" s="59"/>
      <c r="R1050" s="55"/>
      <c r="S1050" s="52"/>
      <c r="T1050" s="56"/>
      <c r="U1050" s="52"/>
      <c r="V1050" s="35"/>
      <c r="W1050" s="164">
        <f>J1050</f>
        <v>0</v>
      </c>
      <c r="X1050" s="165"/>
      <c r="Y1050" s="165"/>
      <c r="Z1050" s="165"/>
      <c r="AA1050" s="57">
        <f>N1050</f>
        <v>0</v>
      </c>
      <c r="AB1050" s="60"/>
      <c r="AC1050" s="61"/>
      <c r="AD1050" s="62"/>
      <c r="AE1050" s="57">
        <f>R1050</f>
        <v>0</v>
      </c>
      <c r="AF1050" s="63"/>
      <c r="AG1050" s="57">
        <f>T1050</f>
        <v>0</v>
      </c>
      <c r="AH1050" s="54"/>
      <c r="AI1050" s="14"/>
      <c r="AJ1050" s="171">
        <f>IF(K1050+O1050&gt;=2,0,IF(K1050+O1050=1,0,1))</f>
        <v>1</v>
      </c>
      <c r="AK1050" s="172" t="str">
        <f>IF(K1050+O1050&gt;=2,0,IF(K1050+O1050=1,0,"or◄"))</f>
        <v>or◄</v>
      </c>
      <c r="AL1050" s="173">
        <f>IF(K1050+O1050&gt;=1,"",IF(K1050+O1050&gt;=2,"",1))</f>
        <v>1</v>
      </c>
      <c r="AM1050" s="174">
        <f>IF(S1050&gt;=1,"",IF(S1050&gt;=2,"",1))</f>
        <v>1</v>
      </c>
      <c r="AN1050" s="173">
        <f>IF(U1050&gt;=1,"",IF(U1050&gt;=2,"",1))</f>
        <v>1</v>
      </c>
      <c r="AO1050" s="175">
        <f>X1050</f>
        <v>0</v>
      </c>
      <c r="AP1050" s="22">
        <f>AB1050</f>
        <v>0</v>
      </c>
      <c r="AQ1050" s="22">
        <f>AF1050</f>
        <v>0</v>
      </c>
      <c r="AR1050" s="13">
        <f>AH1050</f>
        <v>0</v>
      </c>
      <c r="AS1050" s="10" t="str">
        <f>IF(SUM(K1050,O1050,S1050,U1050)&gt;0,J1050*K1050+N1050*O1050+R1050*S1050+T1050*U1050,"")</f>
        <v/>
      </c>
      <c r="AT1050" s="41" t="str">
        <f>IF(SUM(X1050,AB1050,AF1050,AH1050)&gt;0,W1050*X1050+AA1050*AB1050+AE1050*AF1050+AG1050*AH1050,"")</f>
        <v/>
      </c>
      <c r="AU1050" s="120"/>
    </row>
    <row r="1051" spans="1:47" ht="14.4" customHeight="1" thickBot="1" x14ac:dyDescent="0.35">
      <c r="A1051" s="90" t="s">
        <v>634</v>
      </c>
      <c r="B1051" s="74"/>
      <c r="C1051" s="75"/>
      <c r="D1051" s="76"/>
      <c r="E1051" s="109" t="str">
        <f>IF(F1051="◄","◄",IF(F1051="ok","►",""))</f>
        <v>◄</v>
      </c>
      <c r="F1051" s="110" t="str">
        <f>IF(F1052&gt;0,"OK","◄")</f>
        <v>◄</v>
      </c>
      <c r="G1051" s="111" t="str">
        <f t="shared" si="39"/>
        <v/>
      </c>
      <c r="H1051" s="91">
        <v>29708</v>
      </c>
      <c r="I1051" s="78" t="s">
        <v>43</v>
      </c>
      <c r="J1051" s="23"/>
      <c r="K1051" s="50" t="str">
        <f>IF(K1052&gt;0,"","◄")</f>
        <v>◄</v>
      </c>
      <c r="L1051" s="141"/>
      <c r="M1051" s="141"/>
      <c r="N1051" s="20"/>
      <c r="O1051" s="50" t="str">
        <f>IF(O1052&gt;0,"","◄")</f>
        <v>◄</v>
      </c>
      <c r="P1051" s="3"/>
      <c r="Q1051" s="4"/>
      <c r="R1051" s="4"/>
      <c r="S1051" s="50" t="str">
        <f>IF(S1052&gt;0,"","◄")</f>
        <v>◄</v>
      </c>
      <c r="T1051" s="4"/>
      <c r="U1051" s="50" t="str">
        <f>IF(U1052&gt;0,"","◄")</f>
        <v>◄</v>
      </c>
      <c r="V1051" s="28"/>
      <c r="W1051" s="4"/>
      <c r="X1051" s="36" t="str">
        <f>IF(X1052,"►","")</f>
        <v/>
      </c>
      <c r="Y1051" s="142"/>
      <c r="Z1051" s="142"/>
      <c r="AA1051" s="4"/>
      <c r="AB1051" s="36" t="str">
        <f>IF(AB1052,"►","")</f>
        <v/>
      </c>
      <c r="AC1051" s="4"/>
      <c r="AD1051" s="4"/>
      <c r="AE1051" s="4"/>
      <c r="AF1051" s="36" t="str">
        <f>IF(AF1052,"►","")</f>
        <v/>
      </c>
      <c r="AG1051" s="4"/>
      <c r="AH1051" s="36" t="str">
        <f>IF(AH1052,"►","")</f>
        <v/>
      </c>
      <c r="AI1051" s="14"/>
      <c r="AJ1051" s="168" t="str">
        <f>IF(SUM(AJ1052:AJ1053)&gt;0,"◄","")</f>
        <v>◄</v>
      </c>
      <c r="AK1051" s="169" t="s">
        <v>1742</v>
      </c>
      <c r="AL1051" s="168" t="str">
        <f>IF(SUM(AL1052:AL1053)&gt;0,"◄","")</f>
        <v>◄</v>
      </c>
      <c r="AM1051" s="170"/>
      <c r="AN1051" s="168" t="str">
        <f>IF(SUM(AN1052:AN1053)&gt;0,"◄","")</f>
        <v>◄</v>
      </c>
      <c r="AO1051" s="39" t="str">
        <f>IF(SUM(AO1052:AO1053)&gt;0,"►","")</f>
        <v/>
      </c>
      <c r="AP1051" s="39" t="str">
        <f>IF(SUM(AP1052:AP1053)&gt;0,"►","")</f>
        <v/>
      </c>
      <c r="AQ1051" s="39" t="str">
        <f>IF(SUM(AQ1052:AQ1053)&gt;0,"►","")</f>
        <v/>
      </c>
      <c r="AR1051" s="40" t="str">
        <f>IF(SUM(AR1052:AR1053)&gt;0,"►","")</f>
        <v/>
      </c>
      <c r="AS1051" s="19"/>
      <c r="AT1051" s="19"/>
      <c r="AU1051" s="120"/>
    </row>
    <row r="1052" spans="1:47" ht="15" customHeight="1" thickBot="1" x14ac:dyDescent="0.35">
      <c r="A1052" s="133"/>
      <c r="B1052" s="79" t="s">
        <v>1370</v>
      </c>
      <c r="C1052" s="82"/>
      <c r="D1052" s="83"/>
      <c r="E1052" s="112" t="str">
        <f>IF(F1052&gt;0,"ok","◄")</f>
        <v>◄</v>
      </c>
      <c r="F1052" s="113"/>
      <c r="G1052" s="111" t="str">
        <f t="shared" si="39"/>
        <v/>
      </c>
      <c r="H1052" s="203"/>
      <c r="I1052" s="204"/>
      <c r="J1052" s="159"/>
      <c r="K1052" s="160"/>
      <c r="L1052" s="161"/>
      <c r="M1052" s="162"/>
      <c r="N1052" s="163"/>
      <c r="O1052" s="51"/>
      <c r="P1052" s="58"/>
      <c r="Q1052" s="59"/>
      <c r="R1052" s="55"/>
      <c r="S1052" s="52"/>
      <c r="T1052" s="56"/>
      <c r="U1052" s="52"/>
      <c r="V1052" s="35"/>
      <c r="W1052" s="164">
        <f>J1052</f>
        <v>0</v>
      </c>
      <c r="X1052" s="165"/>
      <c r="Y1052" s="165"/>
      <c r="Z1052" s="165"/>
      <c r="AA1052" s="57">
        <f>N1052</f>
        <v>0</v>
      </c>
      <c r="AB1052" s="60"/>
      <c r="AC1052" s="61"/>
      <c r="AD1052" s="62"/>
      <c r="AE1052" s="57">
        <f>R1052</f>
        <v>0</v>
      </c>
      <c r="AF1052" s="63"/>
      <c r="AG1052" s="57">
        <f>T1052</f>
        <v>0</v>
      </c>
      <c r="AH1052" s="54"/>
      <c r="AI1052" s="14"/>
      <c r="AJ1052" s="171">
        <f>IF(K1052+O1052&gt;=2,0,IF(K1052+O1052=1,0,1))</f>
        <v>1</v>
      </c>
      <c r="AK1052" s="172" t="str">
        <f>IF(K1052+O1052&gt;=2,0,IF(K1052+O1052=1,0,"or◄"))</f>
        <v>or◄</v>
      </c>
      <c r="AL1052" s="173">
        <f>IF(K1052+O1052&gt;=1,"",IF(K1052+O1052&gt;=2,"",1))</f>
        <v>1</v>
      </c>
      <c r="AM1052" s="174">
        <f>IF(S1052&gt;=1,"",IF(S1052&gt;=2,"",1))</f>
        <v>1</v>
      </c>
      <c r="AN1052" s="173">
        <f>IF(U1052&gt;=1,"",IF(U1052&gt;=2,"",1))</f>
        <v>1</v>
      </c>
      <c r="AO1052" s="175">
        <f>X1052</f>
        <v>0</v>
      </c>
      <c r="AP1052" s="22">
        <f>AB1052</f>
        <v>0</v>
      </c>
      <c r="AQ1052" s="22">
        <f>AF1052</f>
        <v>0</v>
      </c>
      <c r="AR1052" s="13">
        <f>AH1052</f>
        <v>0</v>
      </c>
      <c r="AS1052" s="10" t="str">
        <f>IF(SUM(K1052,O1052,S1052,U1052)&gt;0,J1052*K1052+N1052*O1052+R1052*S1052+T1052*U1052,"")</f>
        <v/>
      </c>
      <c r="AT1052" s="41" t="str">
        <f>IF(SUM(X1052,AB1052,AF1052,AH1052)&gt;0,W1052*X1052+AA1052*AB1052+AE1052*AF1052+AG1052*AH1052,"")</f>
        <v/>
      </c>
      <c r="AU1052" s="120"/>
    </row>
    <row r="1053" spans="1:47" ht="14.4" customHeight="1" thickBot="1" x14ac:dyDescent="0.35">
      <c r="A1053" s="90" t="s">
        <v>635</v>
      </c>
      <c r="B1053" s="74"/>
      <c r="C1053" s="75"/>
      <c r="D1053" s="76"/>
      <c r="E1053" s="109" t="str">
        <f>IF(F1053="◄","◄",IF(F1053="ok","►",""))</f>
        <v>◄</v>
      </c>
      <c r="F1053" s="110" t="str">
        <f>IF(F1054&gt;0,"OK","◄")</f>
        <v>◄</v>
      </c>
      <c r="G1053" s="111" t="str">
        <f t="shared" si="39"/>
        <v/>
      </c>
      <c r="H1053" s="91">
        <v>29724</v>
      </c>
      <c r="I1053" s="78" t="s">
        <v>43</v>
      </c>
      <c r="J1053" s="23"/>
      <c r="K1053" s="50" t="str">
        <f>IF(K1054&gt;0,"","◄")</f>
        <v>◄</v>
      </c>
      <c r="L1053" s="141"/>
      <c r="M1053" s="141"/>
      <c r="N1053" s="20"/>
      <c r="O1053" s="50" t="str">
        <f>IF(O1054&gt;0,"","◄")</f>
        <v>◄</v>
      </c>
      <c r="P1053" s="3"/>
      <c r="Q1053" s="4"/>
      <c r="R1053" s="4"/>
      <c r="S1053" s="50" t="str">
        <f>IF(S1054&gt;0,"","◄")</f>
        <v>◄</v>
      </c>
      <c r="T1053" s="4"/>
      <c r="U1053" s="50" t="str">
        <f>IF(U1054&gt;0,"","◄")</f>
        <v>◄</v>
      </c>
      <c r="V1053" s="28"/>
      <c r="W1053" s="4"/>
      <c r="X1053" s="36" t="str">
        <f>IF(X1054,"►","")</f>
        <v/>
      </c>
      <c r="Y1053" s="142"/>
      <c r="Z1053" s="142"/>
      <c r="AA1053" s="4"/>
      <c r="AB1053" s="36" t="str">
        <f>IF(AB1054,"►","")</f>
        <v/>
      </c>
      <c r="AC1053" s="4"/>
      <c r="AD1053" s="4"/>
      <c r="AE1053" s="4"/>
      <c r="AF1053" s="36" t="str">
        <f>IF(AF1054,"►","")</f>
        <v/>
      </c>
      <c r="AG1053" s="4"/>
      <c r="AH1053" s="36" t="str">
        <f>IF(AH1054,"►","")</f>
        <v/>
      </c>
      <c r="AI1053" s="14"/>
      <c r="AJ1053" s="168" t="str">
        <f>IF(SUM(AJ1054:AJ1055)&gt;0,"◄","")</f>
        <v>◄</v>
      </c>
      <c r="AK1053" s="169" t="s">
        <v>1742</v>
      </c>
      <c r="AL1053" s="168" t="str">
        <f>IF(SUM(AL1054:AL1055)&gt;0,"◄","")</f>
        <v>◄</v>
      </c>
      <c r="AM1053" s="170"/>
      <c r="AN1053" s="168" t="str">
        <f>IF(SUM(AN1054:AN1055)&gt;0,"◄","")</f>
        <v>◄</v>
      </c>
      <c r="AO1053" s="39" t="str">
        <f>IF(SUM(AO1054:AO1055)&gt;0,"►","")</f>
        <v/>
      </c>
      <c r="AP1053" s="39" t="str">
        <f>IF(SUM(AP1054:AP1055)&gt;0,"►","")</f>
        <v/>
      </c>
      <c r="AQ1053" s="39" t="str">
        <f>IF(SUM(AQ1054:AQ1055)&gt;0,"►","")</f>
        <v/>
      </c>
      <c r="AR1053" s="40" t="str">
        <f>IF(SUM(AR1054:AR1055)&gt;0,"►","")</f>
        <v/>
      </c>
      <c r="AS1053" s="19"/>
      <c r="AT1053" s="19"/>
      <c r="AU1053" s="120"/>
    </row>
    <row r="1054" spans="1:47" ht="15" customHeight="1" thickBot="1" x14ac:dyDescent="0.35">
      <c r="A1054" s="133"/>
      <c r="B1054" s="79" t="s">
        <v>1371</v>
      </c>
      <c r="C1054" s="82"/>
      <c r="D1054" s="83"/>
      <c r="E1054" s="112" t="str">
        <f>IF(F1054&gt;0,"ok","◄")</f>
        <v>◄</v>
      </c>
      <c r="F1054" s="113"/>
      <c r="G1054" s="111" t="str">
        <f t="shared" si="39"/>
        <v/>
      </c>
      <c r="H1054" s="203"/>
      <c r="I1054" s="204"/>
      <c r="J1054" s="159"/>
      <c r="K1054" s="160"/>
      <c r="L1054" s="161"/>
      <c r="M1054" s="162"/>
      <c r="N1054" s="163"/>
      <c r="O1054" s="51"/>
      <c r="P1054" s="58"/>
      <c r="Q1054" s="59"/>
      <c r="R1054" s="55"/>
      <c r="S1054" s="52"/>
      <c r="T1054" s="56"/>
      <c r="U1054" s="52"/>
      <c r="V1054" s="35"/>
      <c r="W1054" s="164">
        <f>J1054</f>
        <v>0</v>
      </c>
      <c r="X1054" s="165"/>
      <c r="Y1054" s="165"/>
      <c r="Z1054" s="165"/>
      <c r="AA1054" s="57">
        <f>N1054</f>
        <v>0</v>
      </c>
      <c r="AB1054" s="60"/>
      <c r="AC1054" s="61"/>
      <c r="AD1054" s="62"/>
      <c r="AE1054" s="57">
        <f>R1054</f>
        <v>0</v>
      </c>
      <c r="AF1054" s="63"/>
      <c r="AG1054" s="57">
        <f>T1054</f>
        <v>0</v>
      </c>
      <c r="AH1054" s="54"/>
      <c r="AI1054" s="14"/>
      <c r="AJ1054" s="171">
        <f>IF(K1054+O1054&gt;=2,0,IF(K1054+O1054=1,0,1))</f>
        <v>1</v>
      </c>
      <c r="AK1054" s="172" t="str">
        <f>IF(K1054+O1054&gt;=2,0,IF(K1054+O1054=1,0,"or◄"))</f>
        <v>or◄</v>
      </c>
      <c r="AL1054" s="173">
        <f>IF(K1054+O1054&gt;=1,"",IF(K1054+O1054&gt;=2,"",1))</f>
        <v>1</v>
      </c>
      <c r="AM1054" s="174">
        <f>IF(S1054&gt;=1,"",IF(S1054&gt;=2,"",1))</f>
        <v>1</v>
      </c>
      <c r="AN1054" s="173">
        <f>IF(U1054&gt;=1,"",IF(U1054&gt;=2,"",1))</f>
        <v>1</v>
      </c>
      <c r="AO1054" s="175">
        <f>X1054</f>
        <v>0</v>
      </c>
      <c r="AP1054" s="22">
        <f>AB1054</f>
        <v>0</v>
      </c>
      <c r="AQ1054" s="22">
        <f>AF1054</f>
        <v>0</v>
      </c>
      <c r="AR1054" s="13">
        <f>AH1054</f>
        <v>0</v>
      </c>
      <c r="AS1054" s="10" t="str">
        <f>IF(SUM(K1054,O1054,S1054,U1054)&gt;0,J1054*K1054+N1054*O1054+R1054*S1054+T1054*U1054,"")</f>
        <v/>
      </c>
      <c r="AT1054" s="41" t="str">
        <f>IF(SUM(X1054,AB1054,AF1054,AH1054)&gt;0,W1054*X1054+AA1054*AB1054+AE1054*AF1054+AG1054*AH1054,"")</f>
        <v/>
      </c>
      <c r="AU1054" s="120"/>
    </row>
    <row r="1055" spans="1:47" ht="18" customHeight="1" thickBot="1" x14ac:dyDescent="0.35">
      <c r="A1055" s="190" t="s">
        <v>636</v>
      </c>
      <c r="B1055" s="191"/>
      <c r="C1055" s="191"/>
      <c r="D1055" s="192"/>
      <c r="E1055" s="109" t="str">
        <f>IF(F1055="◄","◄",IF(F1055="ok","►",""))</f>
        <v>◄</v>
      </c>
      <c r="F1055" s="110" t="str">
        <f>IF(F1056&gt;0,"OK","◄")</f>
        <v>◄</v>
      </c>
      <c r="G1055" s="111" t="str">
        <f t="shared" si="39"/>
        <v/>
      </c>
      <c r="H1055" s="91">
        <v>29736</v>
      </c>
      <c r="I1055" s="78" t="s">
        <v>43</v>
      </c>
      <c r="J1055" s="23"/>
      <c r="K1055" s="50" t="str">
        <f>IF(K1056&gt;0,"","◄")</f>
        <v>◄</v>
      </c>
      <c r="L1055" s="141"/>
      <c r="M1055" s="141"/>
      <c r="N1055" s="20"/>
      <c r="O1055" s="50" t="str">
        <f>IF(O1056&gt;0,"","◄")</f>
        <v>◄</v>
      </c>
      <c r="P1055" s="3"/>
      <c r="Q1055" s="4"/>
      <c r="R1055" s="4"/>
      <c r="S1055" s="50" t="str">
        <f>IF(S1056&gt;0,"","◄")</f>
        <v>◄</v>
      </c>
      <c r="T1055" s="4"/>
      <c r="U1055" s="50" t="str">
        <f>IF(U1056&gt;0,"","◄")</f>
        <v>◄</v>
      </c>
      <c r="V1055" s="28"/>
      <c r="W1055" s="4"/>
      <c r="X1055" s="36" t="str">
        <f>IF(X1056,"►","")</f>
        <v/>
      </c>
      <c r="Y1055" s="142"/>
      <c r="Z1055" s="142"/>
      <c r="AA1055" s="4"/>
      <c r="AB1055" s="36" t="str">
        <f>IF(AB1056,"►","")</f>
        <v/>
      </c>
      <c r="AC1055" s="4"/>
      <c r="AD1055" s="4"/>
      <c r="AE1055" s="4"/>
      <c r="AF1055" s="36" t="str">
        <f>IF(AF1056,"►","")</f>
        <v/>
      </c>
      <c r="AG1055" s="4"/>
      <c r="AH1055" s="36" t="str">
        <f>IF(AH1056,"►","")</f>
        <v/>
      </c>
      <c r="AI1055" s="14"/>
      <c r="AJ1055" s="168" t="str">
        <f>IF(SUM(AJ1056:AJ1057)&gt;0,"◄","")</f>
        <v>◄</v>
      </c>
      <c r="AK1055" s="169" t="s">
        <v>1742</v>
      </c>
      <c r="AL1055" s="168" t="str">
        <f>IF(SUM(AL1056:AL1057)&gt;0,"◄","")</f>
        <v>◄</v>
      </c>
      <c r="AM1055" s="170"/>
      <c r="AN1055" s="168" t="str">
        <f>IF(SUM(AN1056:AN1057)&gt;0,"◄","")</f>
        <v>◄</v>
      </c>
      <c r="AO1055" s="39" t="str">
        <f>IF(SUM(AO1056:AO1057)&gt;0,"►","")</f>
        <v/>
      </c>
      <c r="AP1055" s="39" t="str">
        <f>IF(SUM(AP1056:AP1057)&gt;0,"►","")</f>
        <v/>
      </c>
      <c r="AQ1055" s="39" t="str">
        <f>IF(SUM(AQ1056:AQ1057)&gt;0,"►","")</f>
        <v/>
      </c>
      <c r="AR1055" s="40" t="str">
        <f>IF(SUM(AR1056:AR1057)&gt;0,"►","")</f>
        <v/>
      </c>
      <c r="AS1055" s="19"/>
      <c r="AT1055" s="19"/>
      <c r="AU1055" s="120"/>
    </row>
    <row r="1056" spans="1:47" ht="15" customHeight="1" thickBot="1" x14ac:dyDescent="0.35">
      <c r="A1056" s="133"/>
      <c r="B1056" s="79" t="s">
        <v>1372</v>
      </c>
      <c r="C1056" s="82"/>
      <c r="D1056" s="83"/>
      <c r="E1056" s="112" t="str">
        <f>IF(F1056&gt;0,"ok","◄")</f>
        <v>◄</v>
      </c>
      <c r="F1056" s="113"/>
      <c r="G1056" s="111" t="str">
        <f t="shared" si="39"/>
        <v/>
      </c>
      <c r="H1056" s="203"/>
      <c r="I1056" s="204"/>
      <c r="J1056" s="159"/>
      <c r="K1056" s="160"/>
      <c r="L1056" s="161"/>
      <c r="M1056" s="162"/>
      <c r="N1056" s="163"/>
      <c r="O1056" s="51"/>
      <c r="P1056" s="58"/>
      <c r="Q1056" s="59"/>
      <c r="R1056" s="55"/>
      <c r="S1056" s="52"/>
      <c r="T1056" s="56"/>
      <c r="U1056" s="52"/>
      <c r="V1056" s="35"/>
      <c r="W1056" s="164">
        <f>J1056</f>
        <v>0</v>
      </c>
      <c r="X1056" s="165"/>
      <c r="Y1056" s="165"/>
      <c r="Z1056" s="165"/>
      <c r="AA1056" s="57">
        <f>N1056</f>
        <v>0</v>
      </c>
      <c r="AB1056" s="60"/>
      <c r="AC1056" s="61"/>
      <c r="AD1056" s="62"/>
      <c r="AE1056" s="57">
        <f>R1056</f>
        <v>0</v>
      </c>
      <c r="AF1056" s="63"/>
      <c r="AG1056" s="57">
        <f>T1056</f>
        <v>0</v>
      </c>
      <c r="AH1056" s="54"/>
      <c r="AI1056" s="14"/>
      <c r="AJ1056" s="171">
        <f>IF(K1056+O1056&gt;=2,0,IF(K1056+O1056=1,0,1))</f>
        <v>1</v>
      </c>
      <c r="AK1056" s="172" t="str">
        <f>IF(K1056+O1056&gt;=2,0,IF(K1056+O1056=1,0,"or◄"))</f>
        <v>or◄</v>
      </c>
      <c r="AL1056" s="173">
        <f>IF(K1056+O1056&gt;=1,"",IF(K1056+O1056&gt;=2,"",1))</f>
        <v>1</v>
      </c>
      <c r="AM1056" s="174">
        <f>IF(S1056&gt;=1,"",IF(S1056&gt;=2,"",1))</f>
        <v>1</v>
      </c>
      <c r="AN1056" s="173">
        <f>IF(U1056&gt;=1,"",IF(U1056&gt;=2,"",1))</f>
        <v>1</v>
      </c>
      <c r="AO1056" s="175">
        <f>X1056</f>
        <v>0</v>
      </c>
      <c r="AP1056" s="22">
        <f>AB1056</f>
        <v>0</v>
      </c>
      <c r="AQ1056" s="22">
        <f>AF1056</f>
        <v>0</v>
      </c>
      <c r="AR1056" s="13">
        <f>AH1056</f>
        <v>0</v>
      </c>
      <c r="AS1056" s="10" t="str">
        <f>IF(SUM(K1056,O1056,S1056,U1056)&gt;0,J1056*K1056+N1056*O1056+R1056*S1056+T1056*U1056,"")</f>
        <v/>
      </c>
      <c r="AT1056" s="41" t="str">
        <f>IF(SUM(X1056,AB1056,AF1056,AH1056)&gt;0,W1056*X1056+AA1056*AB1056+AE1056*AF1056+AG1056*AH1056,"")</f>
        <v/>
      </c>
      <c r="AU1056" s="120"/>
    </row>
    <row r="1057" spans="1:47" ht="14.4" customHeight="1" thickBot="1" x14ac:dyDescent="0.35">
      <c r="A1057" s="90" t="s">
        <v>637</v>
      </c>
      <c r="B1057" s="74"/>
      <c r="C1057" s="75"/>
      <c r="D1057" s="76"/>
      <c r="E1057" s="109" t="str">
        <f>IF(F1057="◄","◄",IF(F1057="ok","►",""))</f>
        <v>◄</v>
      </c>
      <c r="F1057" s="110" t="str">
        <f>IF(F1058&gt;0,"OK","◄")</f>
        <v>◄</v>
      </c>
      <c r="G1057" s="111" t="str">
        <f t="shared" si="39"/>
        <v/>
      </c>
      <c r="H1057" s="91">
        <v>29750</v>
      </c>
      <c r="I1057" s="78" t="s">
        <v>43</v>
      </c>
      <c r="J1057" s="23"/>
      <c r="K1057" s="50" t="str">
        <f>IF(K1058&gt;0,"","◄")</f>
        <v>◄</v>
      </c>
      <c r="L1057" s="141"/>
      <c r="M1057" s="141"/>
      <c r="N1057" s="20"/>
      <c r="O1057" s="50" t="str">
        <f>IF(O1058&gt;0,"","◄")</f>
        <v>◄</v>
      </c>
      <c r="P1057" s="3"/>
      <c r="Q1057" s="4"/>
      <c r="R1057" s="4"/>
      <c r="S1057" s="50" t="str">
        <f>IF(S1058&gt;0,"","◄")</f>
        <v>◄</v>
      </c>
      <c r="T1057" s="4"/>
      <c r="U1057" s="50" t="str">
        <f>IF(U1058&gt;0,"","◄")</f>
        <v>◄</v>
      </c>
      <c r="V1057" s="28"/>
      <c r="W1057" s="4"/>
      <c r="X1057" s="36" t="str">
        <f>IF(X1058,"►","")</f>
        <v/>
      </c>
      <c r="Y1057" s="142"/>
      <c r="Z1057" s="142"/>
      <c r="AA1057" s="4"/>
      <c r="AB1057" s="36" t="str">
        <f>IF(AB1058,"►","")</f>
        <v/>
      </c>
      <c r="AC1057" s="4"/>
      <c r="AD1057" s="4"/>
      <c r="AE1057" s="4"/>
      <c r="AF1057" s="36" t="str">
        <f>IF(AF1058,"►","")</f>
        <v/>
      </c>
      <c r="AG1057" s="4"/>
      <c r="AH1057" s="36" t="str">
        <f>IF(AH1058,"►","")</f>
        <v/>
      </c>
      <c r="AI1057" s="14"/>
      <c r="AJ1057" s="168" t="str">
        <f>IF(SUM(AJ1058:AJ1059)&gt;0,"◄","")</f>
        <v>◄</v>
      </c>
      <c r="AK1057" s="169" t="s">
        <v>1742</v>
      </c>
      <c r="AL1057" s="168" t="str">
        <f>IF(SUM(AL1058:AL1059)&gt;0,"◄","")</f>
        <v>◄</v>
      </c>
      <c r="AM1057" s="170"/>
      <c r="AN1057" s="168" t="str">
        <f>IF(SUM(AN1058:AN1059)&gt;0,"◄","")</f>
        <v>◄</v>
      </c>
      <c r="AO1057" s="39" t="str">
        <f>IF(SUM(AO1058:AO1059)&gt;0,"►","")</f>
        <v/>
      </c>
      <c r="AP1057" s="39" t="str">
        <f>IF(SUM(AP1058:AP1059)&gt;0,"►","")</f>
        <v/>
      </c>
      <c r="AQ1057" s="39" t="str">
        <f>IF(SUM(AQ1058:AQ1059)&gt;0,"►","")</f>
        <v/>
      </c>
      <c r="AR1057" s="40" t="str">
        <f>IF(SUM(AR1058:AR1059)&gt;0,"►","")</f>
        <v/>
      </c>
      <c r="AS1057" s="19"/>
      <c r="AT1057" s="19"/>
      <c r="AU1057" s="120"/>
    </row>
    <row r="1058" spans="1:47" ht="15" customHeight="1" thickBot="1" x14ac:dyDescent="0.35">
      <c r="A1058" s="133"/>
      <c r="B1058" s="79" t="s">
        <v>1373</v>
      </c>
      <c r="C1058" s="82"/>
      <c r="D1058" s="83"/>
      <c r="E1058" s="112" t="str">
        <f>IF(F1058&gt;0,"ok","◄")</f>
        <v>◄</v>
      </c>
      <c r="F1058" s="113"/>
      <c r="G1058" s="111" t="str">
        <f t="shared" si="39"/>
        <v/>
      </c>
      <c r="H1058" s="203"/>
      <c r="I1058" s="204"/>
      <c r="J1058" s="159"/>
      <c r="K1058" s="160"/>
      <c r="L1058" s="161"/>
      <c r="M1058" s="162"/>
      <c r="N1058" s="163"/>
      <c r="O1058" s="51"/>
      <c r="P1058" s="58"/>
      <c r="Q1058" s="59"/>
      <c r="R1058" s="55"/>
      <c r="S1058" s="52"/>
      <c r="T1058" s="56"/>
      <c r="U1058" s="52"/>
      <c r="V1058" s="35"/>
      <c r="W1058" s="164">
        <f>J1058</f>
        <v>0</v>
      </c>
      <c r="X1058" s="165"/>
      <c r="Y1058" s="165"/>
      <c r="Z1058" s="165"/>
      <c r="AA1058" s="57">
        <f>N1058</f>
        <v>0</v>
      </c>
      <c r="AB1058" s="60"/>
      <c r="AC1058" s="61"/>
      <c r="AD1058" s="62"/>
      <c r="AE1058" s="57">
        <f>R1058</f>
        <v>0</v>
      </c>
      <c r="AF1058" s="63"/>
      <c r="AG1058" s="57">
        <f>T1058</f>
        <v>0</v>
      </c>
      <c r="AH1058" s="54"/>
      <c r="AI1058" s="14"/>
      <c r="AJ1058" s="171">
        <f>IF(K1058+O1058&gt;=2,0,IF(K1058+O1058=1,0,1))</f>
        <v>1</v>
      </c>
      <c r="AK1058" s="172" t="str">
        <f>IF(K1058+O1058&gt;=2,0,IF(K1058+O1058=1,0,"or◄"))</f>
        <v>or◄</v>
      </c>
      <c r="AL1058" s="173">
        <f>IF(K1058+O1058&gt;=1,"",IF(K1058+O1058&gt;=2,"",1))</f>
        <v>1</v>
      </c>
      <c r="AM1058" s="174">
        <f>IF(S1058&gt;=1,"",IF(S1058&gt;=2,"",1))</f>
        <v>1</v>
      </c>
      <c r="AN1058" s="173">
        <f>IF(U1058&gt;=1,"",IF(U1058&gt;=2,"",1))</f>
        <v>1</v>
      </c>
      <c r="AO1058" s="175">
        <f>X1058</f>
        <v>0</v>
      </c>
      <c r="AP1058" s="22">
        <f>AB1058</f>
        <v>0</v>
      </c>
      <c r="AQ1058" s="22">
        <f>AF1058</f>
        <v>0</v>
      </c>
      <c r="AR1058" s="13">
        <f>AH1058</f>
        <v>0</v>
      </c>
      <c r="AS1058" s="10" t="str">
        <f>IF(SUM(K1058,O1058,S1058,U1058)&gt;0,J1058*K1058+N1058*O1058+R1058*S1058+T1058*U1058,"")</f>
        <v/>
      </c>
      <c r="AT1058" s="41" t="str">
        <f>IF(SUM(X1058,AB1058,AF1058,AH1058)&gt;0,W1058*X1058+AA1058*AB1058+AE1058*AF1058+AG1058*AH1058,"")</f>
        <v/>
      </c>
      <c r="AU1058" s="120"/>
    </row>
    <row r="1059" spans="1:47" ht="14.4" customHeight="1" thickBot="1" x14ac:dyDescent="0.35">
      <c r="A1059" s="90" t="s">
        <v>638</v>
      </c>
      <c r="B1059" s="74"/>
      <c r="C1059" s="75"/>
      <c r="D1059" s="76"/>
      <c r="E1059" s="109" t="str">
        <f>IF(F1059="◄","◄",IF(F1059="ok","►",""))</f>
        <v>◄</v>
      </c>
      <c r="F1059" s="110" t="str">
        <f>IF(F1060&gt;0,"OK","◄")</f>
        <v>◄</v>
      </c>
      <c r="G1059" s="111" t="str">
        <f t="shared" si="39"/>
        <v/>
      </c>
      <c r="H1059" s="91">
        <v>29833</v>
      </c>
      <c r="I1059" s="78" t="s">
        <v>43</v>
      </c>
      <c r="J1059" s="23"/>
      <c r="K1059" s="50" t="str">
        <f>IF(K1060&gt;0,"","◄")</f>
        <v>◄</v>
      </c>
      <c r="L1059" s="141"/>
      <c r="M1059" s="141"/>
      <c r="N1059" s="20"/>
      <c r="O1059" s="50" t="str">
        <f>IF(O1060&gt;0,"","◄")</f>
        <v>◄</v>
      </c>
      <c r="P1059" s="3"/>
      <c r="Q1059" s="4"/>
      <c r="R1059" s="4"/>
      <c r="S1059" s="50" t="str">
        <f>IF(S1060&gt;0,"","◄")</f>
        <v>◄</v>
      </c>
      <c r="T1059" s="4"/>
      <c r="U1059" s="50" t="str">
        <f>IF(U1060&gt;0,"","◄")</f>
        <v>◄</v>
      </c>
      <c r="V1059" s="28"/>
      <c r="W1059" s="4"/>
      <c r="X1059" s="36" t="str">
        <f>IF(X1060,"►","")</f>
        <v/>
      </c>
      <c r="Y1059" s="142"/>
      <c r="Z1059" s="142"/>
      <c r="AA1059" s="4"/>
      <c r="AB1059" s="36" t="str">
        <f>IF(AB1060,"►","")</f>
        <v/>
      </c>
      <c r="AC1059" s="4"/>
      <c r="AD1059" s="4"/>
      <c r="AE1059" s="4"/>
      <c r="AF1059" s="36" t="str">
        <f>IF(AF1060,"►","")</f>
        <v/>
      </c>
      <c r="AG1059" s="4"/>
      <c r="AH1059" s="36" t="str">
        <f>IF(AH1060,"►","")</f>
        <v/>
      </c>
      <c r="AI1059" s="14"/>
      <c r="AJ1059" s="168" t="str">
        <f>IF(SUM(AJ1060:AJ1061)&gt;0,"◄","")</f>
        <v>◄</v>
      </c>
      <c r="AK1059" s="169" t="s">
        <v>1742</v>
      </c>
      <c r="AL1059" s="168" t="str">
        <f>IF(SUM(AL1060:AL1061)&gt;0,"◄","")</f>
        <v>◄</v>
      </c>
      <c r="AM1059" s="170"/>
      <c r="AN1059" s="168" t="str">
        <f>IF(SUM(AN1060:AN1061)&gt;0,"◄","")</f>
        <v>◄</v>
      </c>
      <c r="AO1059" s="39" t="str">
        <f>IF(SUM(AO1060:AO1061)&gt;0,"►","")</f>
        <v/>
      </c>
      <c r="AP1059" s="39" t="str">
        <f>IF(SUM(AP1060:AP1061)&gt;0,"►","")</f>
        <v/>
      </c>
      <c r="AQ1059" s="39" t="str">
        <f>IF(SUM(AQ1060:AQ1061)&gt;0,"►","")</f>
        <v/>
      </c>
      <c r="AR1059" s="40" t="str">
        <f>IF(SUM(AR1060:AR1061)&gt;0,"►","")</f>
        <v/>
      </c>
      <c r="AS1059" s="19"/>
      <c r="AT1059" s="19"/>
      <c r="AU1059" s="120"/>
    </row>
    <row r="1060" spans="1:47" ht="15" customHeight="1" thickBot="1" x14ac:dyDescent="0.35">
      <c r="A1060" s="133"/>
      <c r="B1060" s="79" t="s">
        <v>1374</v>
      </c>
      <c r="C1060" s="82"/>
      <c r="D1060" s="83"/>
      <c r="E1060" s="112" t="str">
        <f>IF(F1060&gt;0,"ok","◄")</f>
        <v>◄</v>
      </c>
      <c r="F1060" s="113"/>
      <c r="G1060" s="111" t="str">
        <f t="shared" si="39"/>
        <v/>
      </c>
      <c r="H1060" s="203"/>
      <c r="I1060" s="204"/>
      <c r="J1060" s="159"/>
      <c r="K1060" s="160"/>
      <c r="L1060" s="161"/>
      <c r="M1060" s="162"/>
      <c r="N1060" s="163"/>
      <c r="O1060" s="51"/>
      <c r="P1060" s="58"/>
      <c r="Q1060" s="59"/>
      <c r="R1060" s="55"/>
      <c r="S1060" s="52"/>
      <c r="T1060" s="56"/>
      <c r="U1060" s="52"/>
      <c r="V1060" s="35"/>
      <c r="W1060" s="164">
        <f>J1060</f>
        <v>0</v>
      </c>
      <c r="X1060" s="165"/>
      <c r="Y1060" s="165"/>
      <c r="Z1060" s="165"/>
      <c r="AA1060" s="57">
        <f>N1060</f>
        <v>0</v>
      </c>
      <c r="AB1060" s="60"/>
      <c r="AC1060" s="61"/>
      <c r="AD1060" s="62"/>
      <c r="AE1060" s="57">
        <f>R1060</f>
        <v>0</v>
      </c>
      <c r="AF1060" s="63"/>
      <c r="AG1060" s="57">
        <f>T1060</f>
        <v>0</v>
      </c>
      <c r="AH1060" s="54"/>
      <c r="AI1060" s="14"/>
      <c r="AJ1060" s="171">
        <f>IF(K1060+O1060&gt;=2,0,IF(K1060+O1060=1,0,1))</f>
        <v>1</v>
      </c>
      <c r="AK1060" s="172" t="str">
        <f>IF(K1060+O1060&gt;=2,0,IF(K1060+O1060=1,0,"or◄"))</f>
        <v>or◄</v>
      </c>
      <c r="AL1060" s="173">
        <f>IF(K1060+O1060&gt;=1,"",IF(K1060+O1060&gt;=2,"",1))</f>
        <v>1</v>
      </c>
      <c r="AM1060" s="174">
        <f>IF(S1060&gt;=1,"",IF(S1060&gt;=2,"",1))</f>
        <v>1</v>
      </c>
      <c r="AN1060" s="173">
        <f>IF(U1060&gt;=1,"",IF(U1060&gt;=2,"",1))</f>
        <v>1</v>
      </c>
      <c r="AO1060" s="175">
        <f>X1060</f>
        <v>0</v>
      </c>
      <c r="AP1060" s="22">
        <f>AB1060</f>
        <v>0</v>
      </c>
      <c r="AQ1060" s="22">
        <f>AF1060</f>
        <v>0</v>
      </c>
      <c r="AR1060" s="13">
        <f>AH1060</f>
        <v>0</v>
      </c>
      <c r="AS1060" s="10" t="str">
        <f>IF(SUM(K1060,O1060,S1060,U1060)&gt;0,J1060*K1060+N1060*O1060+R1060*S1060+T1060*U1060,"")</f>
        <v/>
      </c>
      <c r="AT1060" s="41" t="str">
        <f>IF(SUM(X1060,AB1060,AF1060,AH1060)&gt;0,W1060*X1060+AA1060*AB1060+AE1060*AF1060+AG1060*AH1060,"")</f>
        <v/>
      </c>
      <c r="AU1060" s="120"/>
    </row>
    <row r="1061" spans="1:47" ht="18" customHeight="1" thickBot="1" x14ac:dyDescent="0.35">
      <c r="A1061" s="190" t="s">
        <v>639</v>
      </c>
      <c r="B1061" s="191"/>
      <c r="C1061" s="191"/>
      <c r="D1061" s="192"/>
      <c r="E1061" s="109" t="str">
        <f>IF(F1061="◄","◄",IF(F1061="ok","►",""))</f>
        <v>◄</v>
      </c>
      <c r="F1061" s="110" t="str">
        <f>IF(F1062&gt;0,"OK","◄")</f>
        <v>◄</v>
      </c>
      <c r="G1061" s="111" t="str">
        <f t="shared" si="39"/>
        <v/>
      </c>
      <c r="H1061" s="91">
        <v>29834</v>
      </c>
      <c r="I1061" s="78" t="s">
        <v>43</v>
      </c>
      <c r="J1061" s="23"/>
      <c r="K1061" s="50" t="str">
        <f>IF(K1062&gt;0,"","◄")</f>
        <v>◄</v>
      </c>
      <c r="L1061" s="141"/>
      <c r="M1061" s="141"/>
      <c r="N1061" s="20"/>
      <c r="O1061" s="50" t="str">
        <f>IF(O1062&gt;0,"","◄")</f>
        <v>◄</v>
      </c>
      <c r="P1061" s="3"/>
      <c r="Q1061" s="4"/>
      <c r="R1061" s="4"/>
      <c r="S1061" s="50" t="str">
        <f>IF(S1062&gt;0,"","◄")</f>
        <v>◄</v>
      </c>
      <c r="T1061" s="4"/>
      <c r="U1061" s="50" t="str">
        <f>IF(U1062&gt;0,"","◄")</f>
        <v>◄</v>
      </c>
      <c r="V1061" s="28"/>
      <c r="W1061" s="4"/>
      <c r="X1061" s="36" t="str">
        <f>IF(X1062,"►","")</f>
        <v/>
      </c>
      <c r="Y1061" s="142"/>
      <c r="Z1061" s="142"/>
      <c r="AA1061" s="4"/>
      <c r="AB1061" s="36" t="str">
        <f>IF(AB1062,"►","")</f>
        <v/>
      </c>
      <c r="AC1061" s="4"/>
      <c r="AD1061" s="4"/>
      <c r="AE1061" s="4"/>
      <c r="AF1061" s="36" t="str">
        <f>IF(AF1062,"►","")</f>
        <v/>
      </c>
      <c r="AG1061" s="4"/>
      <c r="AH1061" s="36" t="str">
        <f>IF(AH1062,"►","")</f>
        <v/>
      </c>
      <c r="AI1061" s="14"/>
      <c r="AJ1061" s="168" t="str">
        <f>IF(SUM(AJ1062:AJ1063)&gt;0,"◄","")</f>
        <v>◄</v>
      </c>
      <c r="AK1061" s="169" t="s">
        <v>1742</v>
      </c>
      <c r="AL1061" s="168" t="str">
        <f>IF(SUM(AL1062:AL1063)&gt;0,"◄","")</f>
        <v>◄</v>
      </c>
      <c r="AM1061" s="170"/>
      <c r="AN1061" s="168" t="str">
        <f>IF(SUM(AN1062:AN1063)&gt;0,"◄","")</f>
        <v>◄</v>
      </c>
      <c r="AO1061" s="39" t="str">
        <f>IF(SUM(AO1062:AO1063)&gt;0,"►","")</f>
        <v/>
      </c>
      <c r="AP1061" s="39" t="str">
        <f>IF(SUM(AP1062:AP1063)&gt;0,"►","")</f>
        <v/>
      </c>
      <c r="AQ1061" s="39" t="str">
        <f>IF(SUM(AQ1062:AQ1063)&gt;0,"►","")</f>
        <v/>
      </c>
      <c r="AR1061" s="40" t="str">
        <f>IF(SUM(AR1062:AR1063)&gt;0,"►","")</f>
        <v/>
      </c>
      <c r="AS1061" s="19"/>
      <c r="AT1061" s="19"/>
      <c r="AU1061" s="120"/>
    </row>
    <row r="1062" spans="1:47" ht="15" customHeight="1" thickBot="1" x14ac:dyDescent="0.35">
      <c r="A1062" s="133"/>
      <c r="B1062" s="79" t="s">
        <v>1375</v>
      </c>
      <c r="C1062" s="82"/>
      <c r="D1062" s="83"/>
      <c r="E1062" s="112" t="str">
        <f>IF(F1062&gt;0,"ok","◄")</f>
        <v>◄</v>
      </c>
      <c r="F1062" s="113"/>
      <c r="G1062" s="111" t="str">
        <f t="shared" si="39"/>
        <v/>
      </c>
      <c r="H1062" s="203"/>
      <c r="I1062" s="204"/>
      <c r="J1062" s="159"/>
      <c r="K1062" s="160"/>
      <c r="L1062" s="161"/>
      <c r="M1062" s="162"/>
      <c r="N1062" s="163"/>
      <c r="O1062" s="51"/>
      <c r="P1062" s="58"/>
      <c r="Q1062" s="59"/>
      <c r="R1062" s="55"/>
      <c r="S1062" s="52"/>
      <c r="T1062" s="56"/>
      <c r="U1062" s="52"/>
      <c r="V1062" s="35"/>
      <c r="W1062" s="164">
        <f>J1062</f>
        <v>0</v>
      </c>
      <c r="X1062" s="165"/>
      <c r="Y1062" s="165"/>
      <c r="Z1062" s="165"/>
      <c r="AA1062" s="57">
        <f>N1062</f>
        <v>0</v>
      </c>
      <c r="AB1062" s="60"/>
      <c r="AC1062" s="61"/>
      <c r="AD1062" s="62"/>
      <c r="AE1062" s="57">
        <f>R1062</f>
        <v>0</v>
      </c>
      <c r="AF1062" s="63"/>
      <c r="AG1062" s="57">
        <f>T1062</f>
        <v>0</v>
      </c>
      <c r="AH1062" s="54"/>
      <c r="AI1062" s="14"/>
      <c r="AJ1062" s="171">
        <f>IF(K1062+O1062&gt;=2,0,IF(K1062+O1062=1,0,1))</f>
        <v>1</v>
      </c>
      <c r="AK1062" s="172" t="str">
        <f>IF(K1062+O1062&gt;=2,0,IF(K1062+O1062=1,0,"or◄"))</f>
        <v>or◄</v>
      </c>
      <c r="AL1062" s="173">
        <f>IF(K1062+O1062&gt;=1,"",IF(K1062+O1062&gt;=2,"",1))</f>
        <v>1</v>
      </c>
      <c r="AM1062" s="174">
        <f>IF(S1062&gt;=1,"",IF(S1062&gt;=2,"",1))</f>
        <v>1</v>
      </c>
      <c r="AN1062" s="173">
        <f>IF(U1062&gt;=1,"",IF(U1062&gt;=2,"",1))</f>
        <v>1</v>
      </c>
      <c r="AO1062" s="175">
        <f>X1062</f>
        <v>0</v>
      </c>
      <c r="AP1062" s="22">
        <f>AB1062</f>
        <v>0</v>
      </c>
      <c r="AQ1062" s="22">
        <f>AF1062</f>
        <v>0</v>
      </c>
      <c r="AR1062" s="13">
        <f>AH1062</f>
        <v>0</v>
      </c>
      <c r="AS1062" s="10" t="str">
        <f>IF(SUM(K1062,O1062,S1062,U1062)&gt;0,J1062*K1062+N1062*O1062+R1062*S1062+T1062*U1062,"")</f>
        <v/>
      </c>
      <c r="AT1062" s="41" t="str">
        <f>IF(SUM(X1062,AB1062,AF1062,AH1062)&gt;0,W1062*X1062+AA1062*AB1062+AE1062*AF1062+AG1062*AH1062,"")</f>
        <v/>
      </c>
      <c r="AU1062" s="120"/>
    </row>
    <row r="1063" spans="1:47" ht="14.4" customHeight="1" thickBot="1" x14ac:dyDescent="0.35">
      <c r="A1063" s="90" t="s">
        <v>640</v>
      </c>
      <c r="B1063" s="74"/>
      <c r="C1063" s="75"/>
      <c r="D1063" s="76"/>
      <c r="E1063" s="109" t="str">
        <f>IF(F1063="◄","◄",IF(F1063="ok","►",""))</f>
        <v>◄</v>
      </c>
      <c r="F1063" s="110" t="str">
        <f>IF(F1064&gt;0,"OK","◄")</f>
        <v>◄</v>
      </c>
      <c r="G1063" s="111" t="str">
        <f t="shared" si="39"/>
        <v/>
      </c>
      <c r="H1063" s="91">
        <v>29841</v>
      </c>
      <c r="I1063" s="78" t="s">
        <v>43</v>
      </c>
      <c r="J1063" s="23"/>
      <c r="K1063" s="50" t="str">
        <f>IF(K1064&gt;0,"","◄")</f>
        <v>◄</v>
      </c>
      <c r="L1063" s="141"/>
      <c r="M1063" s="141"/>
      <c r="N1063" s="20"/>
      <c r="O1063" s="50" t="str">
        <f>IF(O1064&gt;0,"","◄")</f>
        <v>◄</v>
      </c>
      <c r="P1063" s="3"/>
      <c r="Q1063" s="4"/>
      <c r="R1063" s="4"/>
      <c r="S1063" s="50" t="str">
        <f>IF(S1064&gt;0,"","◄")</f>
        <v>◄</v>
      </c>
      <c r="T1063" s="4"/>
      <c r="U1063" s="50" t="str">
        <f>IF(U1064&gt;0,"","◄")</f>
        <v>◄</v>
      </c>
      <c r="V1063" s="28"/>
      <c r="W1063" s="4"/>
      <c r="X1063" s="36" t="str">
        <f>IF(X1064,"►","")</f>
        <v/>
      </c>
      <c r="Y1063" s="142"/>
      <c r="Z1063" s="142"/>
      <c r="AA1063" s="4"/>
      <c r="AB1063" s="36" t="str">
        <f>IF(AB1064,"►","")</f>
        <v/>
      </c>
      <c r="AC1063" s="4"/>
      <c r="AD1063" s="4"/>
      <c r="AE1063" s="4"/>
      <c r="AF1063" s="36" t="str">
        <f>IF(AF1064,"►","")</f>
        <v/>
      </c>
      <c r="AG1063" s="4"/>
      <c r="AH1063" s="36" t="str">
        <f>IF(AH1064,"►","")</f>
        <v/>
      </c>
      <c r="AI1063" s="14"/>
      <c r="AJ1063" s="168" t="str">
        <f>IF(SUM(AJ1064:AJ1065)&gt;0,"◄","")</f>
        <v>◄</v>
      </c>
      <c r="AK1063" s="169" t="s">
        <v>1742</v>
      </c>
      <c r="AL1063" s="168" t="str">
        <f>IF(SUM(AL1064:AL1065)&gt;0,"◄","")</f>
        <v>◄</v>
      </c>
      <c r="AM1063" s="170"/>
      <c r="AN1063" s="168" t="str">
        <f>IF(SUM(AN1064:AN1065)&gt;0,"◄","")</f>
        <v>◄</v>
      </c>
      <c r="AO1063" s="39" t="str">
        <f>IF(SUM(AO1064:AO1065)&gt;0,"►","")</f>
        <v/>
      </c>
      <c r="AP1063" s="39" t="str">
        <f>IF(SUM(AP1064:AP1065)&gt;0,"►","")</f>
        <v/>
      </c>
      <c r="AQ1063" s="39" t="str">
        <f>IF(SUM(AQ1064:AQ1065)&gt;0,"►","")</f>
        <v/>
      </c>
      <c r="AR1063" s="40" t="str">
        <f>IF(SUM(AR1064:AR1065)&gt;0,"►","")</f>
        <v/>
      </c>
      <c r="AS1063" s="19"/>
      <c r="AT1063" s="19"/>
      <c r="AU1063" s="120"/>
    </row>
    <row r="1064" spans="1:47" ht="15" customHeight="1" thickBot="1" x14ac:dyDescent="0.35">
      <c r="A1064" s="133"/>
      <c r="B1064" s="79" t="s">
        <v>1376</v>
      </c>
      <c r="C1064" s="82"/>
      <c r="D1064" s="83"/>
      <c r="E1064" s="112" t="str">
        <f>IF(F1064&gt;0,"ok","◄")</f>
        <v>◄</v>
      </c>
      <c r="F1064" s="113"/>
      <c r="G1064" s="111" t="str">
        <f t="shared" si="39"/>
        <v/>
      </c>
      <c r="H1064" s="203"/>
      <c r="I1064" s="204"/>
      <c r="J1064" s="159"/>
      <c r="K1064" s="160"/>
      <c r="L1064" s="161"/>
      <c r="M1064" s="162"/>
      <c r="N1064" s="163"/>
      <c r="O1064" s="51"/>
      <c r="P1064" s="58"/>
      <c r="Q1064" s="59"/>
      <c r="R1064" s="55"/>
      <c r="S1064" s="52"/>
      <c r="T1064" s="56"/>
      <c r="U1064" s="52"/>
      <c r="V1064" s="35"/>
      <c r="W1064" s="164">
        <f>J1064</f>
        <v>0</v>
      </c>
      <c r="X1064" s="165"/>
      <c r="Y1064" s="165"/>
      <c r="Z1064" s="165"/>
      <c r="AA1064" s="57">
        <f>N1064</f>
        <v>0</v>
      </c>
      <c r="AB1064" s="60"/>
      <c r="AC1064" s="61"/>
      <c r="AD1064" s="62"/>
      <c r="AE1064" s="57">
        <f>R1064</f>
        <v>0</v>
      </c>
      <c r="AF1064" s="63"/>
      <c r="AG1064" s="57">
        <f>T1064</f>
        <v>0</v>
      </c>
      <c r="AH1064" s="54"/>
      <c r="AI1064" s="14"/>
      <c r="AJ1064" s="171">
        <f>IF(K1064+O1064&gt;=2,0,IF(K1064+O1064=1,0,1))</f>
        <v>1</v>
      </c>
      <c r="AK1064" s="172" t="str">
        <f>IF(K1064+O1064&gt;=2,0,IF(K1064+O1064=1,0,"or◄"))</f>
        <v>or◄</v>
      </c>
      <c r="AL1064" s="173">
        <f>IF(K1064+O1064&gt;=1,"",IF(K1064+O1064&gt;=2,"",1))</f>
        <v>1</v>
      </c>
      <c r="AM1064" s="174">
        <f>IF(S1064&gt;=1,"",IF(S1064&gt;=2,"",1))</f>
        <v>1</v>
      </c>
      <c r="AN1064" s="173">
        <f>IF(U1064&gt;=1,"",IF(U1064&gt;=2,"",1))</f>
        <v>1</v>
      </c>
      <c r="AO1064" s="175">
        <f>X1064</f>
        <v>0</v>
      </c>
      <c r="AP1064" s="22">
        <f>AB1064</f>
        <v>0</v>
      </c>
      <c r="AQ1064" s="22">
        <f>AF1064</f>
        <v>0</v>
      </c>
      <c r="AR1064" s="13">
        <f>AH1064</f>
        <v>0</v>
      </c>
      <c r="AS1064" s="10" t="str">
        <f>IF(SUM(K1064,O1064,S1064,U1064)&gt;0,J1064*K1064+N1064*O1064+R1064*S1064+T1064*U1064,"")</f>
        <v/>
      </c>
      <c r="AT1064" s="41" t="str">
        <f>IF(SUM(X1064,AB1064,AF1064,AH1064)&gt;0,W1064*X1064+AA1064*AB1064+AE1064*AF1064+AG1064*AH1064,"")</f>
        <v/>
      </c>
      <c r="AU1064" s="120"/>
    </row>
    <row r="1065" spans="1:47" ht="14.4" customHeight="1" thickBot="1" x14ac:dyDescent="0.35">
      <c r="A1065" s="90" t="s">
        <v>641</v>
      </c>
      <c r="B1065" s="74"/>
      <c r="C1065" s="75"/>
      <c r="D1065" s="76"/>
      <c r="E1065" s="109" t="str">
        <f>IF(F1065="◄","◄",IF(F1065="ok","►",""))</f>
        <v>◄</v>
      </c>
      <c r="F1065" s="110" t="str">
        <f>IF(F1066&gt;0,"OK","◄")</f>
        <v>◄</v>
      </c>
      <c r="G1065" s="111" t="str">
        <f t="shared" si="39"/>
        <v/>
      </c>
      <c r="H1065" s="91">
        <v>29841</v>
      </c>
      <c r="I1065" s="78" t="s">
        <v>43</v>
      </c>
      <c r="J1065" s="23"/>
      <c r="K1065" s="50" t="str">
        <f>IF(K1066&gt;0,"","◄")</f>
        <v>◄</v>
      </c>
      <c r="L1065" s="141"/>
      <c r="M1065" s="141"/>
      <c r="N1065" s="20"/>
      <c r="O1065" s="50" t="str">
        <f>IF(O1066&gt;0,"","◄")</f>
        <v>◄</v>
      </c>
      <c r="P1065" s="3"/>
      <c r="Q1065" s="4"/>
      <c r="R1065" s="4"/>
      <c r="S1065" s="50" t="str">
        <f>IF(S1066&gt;0,"","◄")</f>
        <v>◄</v>
      </c>
      <c r="T1065" s="4"/>
      <c r="U1065" s="50" t="str">
        <f>IF(U1066&gt;0,"","◄")</f>
        <v>◄</v>
      </c>
      <c r="V1065" s="28"/>
      <c r="W1065" s="4"/>
      <c r="X1065" s="36" t="str">
        <f>IF(X1066,"►","")</f>
        <v/>
      </c>
      <c r="Y1065" s="142"/>
      <c r="Z1065" s="142"/>
      <c r="AA1065" s="4"/>
      <c r="AB1065" s="36" t="str">
        <f>IF(AB1066,"►","")</f>
        <v/>
      </c>
      <c r="AC1065" s="4"/>
      <c r="AD1065" s="4"/>
      <c r="AE1065" s="4"/>
      <c r="AF1065" s="36" t="str">
        <f>IF(AF1066,"►","")</f>
        <v/>
      </c>
      <c r="AG1065" s="4"/>
      <c r="AH1065" s="36" t="str">
        <f>IF(AH1066,"►","")</f>
        <v/>
      </c>
      <c r="AI1065" s="14"/>
      <c r="AJ1065" s="168" t="str">
        <f>IF(SUM(AJ1066:AJ1067)&gt;0,"◄","")</f>
        <v>◄</v>
      </c>
      <c r="AK1065" s="169" t="s">
        <v>1742</v>
      </c>
      <c r="AL1065" s="168" t="str">
        <f>IF(SUM(AL1066:AL1067)&gt;0,"◄","")</f>
        <v>◄</v>
      </c>
      <c r="AM1065" s="170"/>
      <c r="AN1065" s="168" t="str">
        <f>IF(SUM(AN1066:AN1067)&gt;0,"◄","")</f>
        <v>◄</v>
      </c>
      <c r="AO1065" s="39" t="str">
        <f>IF(SUM(AO1066:AO1067)&gt;0,"►","")</f>
        <v/>
      </c>
      <c r="AP1065" s="39" t="str">
        <f>IF(SUM(AP1066:AP1067)&gt;0,"►","")</f>
        <v/>
      </c>
      <c r="AQ1065" s="39" t="str">
        <f>IF(SUM(AQ1066:AQ1067)&gt;0,"►","")</f>
        <v/>
      </c>
      <c r="AR1065" s="40" t="str">
        <f>IF(SUM(AR1066:AR1067)&gt;0,"►","")</f>
        <v/>
      </c>
      <c r="AS1065" s="19"/>
      <c r="AT1065" s="19"/>
      <c r="AU1065" s="120"/>
    </row>
    <row r="1066" spans="1:47" ht="15" customHeight="1" thickBot="1" x14ac:dyDescent="0.35">
      <c r="A1066" s="133"/>
      <c r="B1066" s="79" t="s">
        <v>1377</v>
      </c>
      <c r="C1066" s="82"/>
      <c r="D1066" s="83"/>
      <c r="E1066" s="112" t="str">
        <f>IF(F1066&gt;0,"ok","◄")</f>
        <v>◄</v>
      </c>
      <c r="F1066" s="113"/>
      <c r="G1066" s="111" t="str">
        <f t="shared" si="39"/>
        <v/>
      </c>
      <c r="H1066" s="203"/>
      <c r="I1066" s="204"/>
      <c r="J1066" s="159"/>
      <c r="K1066" s="160"/>
      <c r="L1066" s="161"/>
      <c r="M1066" s="162"/>
      <c r="N1066" s="163"/>
      <c r="O1066" s="51"/>
      <c r="P1066" s="58"/>
      <c r="Q1066" s="59"/>
      <c r="R1066" s="55"/>
      <c r="S1066" s="52"/>
      <c r="T1066" s="56"/>
      <c r="U1066" s="52"/>
      <c r="V1066" s="35"/>
      <c r="W1066" s="164">
        <f>J1066</f>
        <v>0</v>
      </c>
      <c r="X1066" s="165"/>
      <c r="Y1066" s="165"/>
      <c r="Z1066" s="165"/>
      <c r="AA1066" s="57">
        <f>N1066</f>
        <v>0</v>
      </c>
      <c r="AB1066" s="60"/>
      <c r="AC1066" s="61"/>
      <c r="AD1066" s="62"/>
      <c r="AE1066" s="57">
        <f>R1066</f>
        <v>0</v>
      </c>
      <c r="AF1066" s="63"/>
      <c r="AG1066" s="57">
        <f>T1066</f>
        <v>0</v>
      </c>
      <c r="AH1066" s="54"/>
      <c r="AI1066" s="14"/>
      <c r="AJ1066" s="171">
        <f>IF(K1066+O1066&gt;=2,0,IF(K1066+O1066=1,0,1))</f>
        <v>1</v>
      </c>
      <c r="AK1066" s="172" t="str">
        <f>IF(K1066+O1066&gt;=2,0,IF(K1066+O1066=1,0,"or◄"))</f>
        <v>or◄</v>
      </c>
      <c r="AL1066" s="173">
        <f>IF(K1066+O1066&gt;=1,"",IF(K1066+O1066&gt;=2,"",1))</f>
        <v>1</v>
      </c>
      <c r="AM1066" s="174">
        <f>IF(S1066&gt;=1,"",IF(S1066&gt;=2,"",1))</f>
        <v>1</v>
      </c>
      <c r="AN1066" s="173">
        <f>IF(U1066&gt;=1,"",IF(U1066&gt;=2,"",1))</f>
        <v>1</v>
      </c>
      <c r="AO1066" s="175">
        <f>X1066</f>
        <v>0</v>
      </c>
      <c r="AP1066" s="22">
        <f>AB1066</f>
        <v>0</v>
      </c>
      <c r="AQ1066" s="22">
        <f>AF1066</f>
        <v>0</v>
      </c>
      <c r="AR1066" s="13">
        <f>AH1066</f>
        <v>0</v>
      </c>
      <c r="AS1066" s="10" t="str">
        <f>IF(SUM(K1066,O1066,S1066,U1066)&gt;0,J1066*K1066+N1066*O1066+R1066*S1066+T1066*U1066,"")</f>
        <v/>
      </c>
      <c r="AT1066" s="41" t="str">
        <f>IF(SUM(X1066,AB1066,AF1066,AH1066)&gt;0,W1066*X1066+AA1066*AB1066+AE1066*AF1066+AG1066*AH1066,"")</f>
        <v/>
      </c>
      <c r="AU1066" s="120"/>
    </row>
    <row r="1067" spans="1:47" ht="17.399999999999999" customHeight="1" thickBot="1" x14ac:dyDescent="0.35">
      <c r="A1067" s="90" t="s">
        <v>642</v>
      </c>
      <c r="B1067" s="74"/>
      <c r="C1067" s="75"/>
      <c r="D1067" s="76"/>
      <c r="E1067" s="109" t="str">
        <f>IF(F1067="◄","◄",IF(F1067="ok","►",""))</f>
        <v>◄</v>
      </c>
      <c r="F1067" s="110" t="str">
        <f>IF(F1068&gt;0,"OK","◄")</f>
        <v>◄</v>
      </c>
      <c r="G1067" s="111" t="str">
        <f t="shared" si="39"/>
        <v/>
      </c>
      <c r="H1067" s="91">
        <v>29848</v>
      </c>
      <c r="I1067" s="78" t="s">
        <v>43</v>
      </c>
      <c r="J1067" s="23"/>
      <c r="K1067" s="50" t="str">
        <f>IF(K1068&gt;0,"","◄")</f>
        <v>◄</v>
      </c>
      <c r="L1067" s="141"/>
      <c r="M1067" s="141"/>
      <c r="N1067" s="20"/>
      <c r="O1067" s="50" t="str">
        <f>IF(O1068&gt;0,"","◄")</f>
        <v>◄</v>
      </c>
      <c r="P1067" s="3"/>
      <c r="Q1067" s="4"/>
      <c r="R1067" s="4"/>
      <c r="S1067" s="50" t="str">
        <f>IF(S1068&gt;0,"","◄")</f>
        <v>◄</v>
      </c>
      <c r="T1067" s="4"/>
      <c r="U1067" s="50" t="str">
        <f>IF(U1068&gt;0,"","◄")</f>
        <v>◄</v>
      </c>
      <c r="V1067" s="28"/>
      <c r="W1067" s="4"/>
      <c r="X1067" s="36" t="str">
        <f>IF(X1068,"►","")</f>
        <v/>
      </c>
      <c r="Y1067" s="142"/>
      <c r="Z1067" s="142"/>
      <c r="AA1067" s="4"/>
      <c r="AB1067" s="36" t="str">
        <f>IF(AB1068,"►","")</f>
        <v/>
      </c>
      <c r="AC1067" s="4"/>
      <c r="AD1067" s="4"/>
      <c r="AE1067" s="4"/>
      <c r="AF1067" s="36" t="str">
        <f>IF(AF1068,"►","")</f>
        <v/>
      </c>
      <c r="AG1067" s="4"/>
      <c r="AH1067" s="36" t="str">
        <f>IF(AH1068,"►","")</f>
        <v/>
      </c>
      <c r="AI1067" s="14"/>
      <c r="AJ1067" s="168" t="str">
        <f>IF(SUM(AJ1068:AJ1069)&gt;0,"◄","")</f>
        <v>◄</v>
      </c>
      <c r="AK1067" s="169" t="s">
        <v>1742</v>
      </c>
      <c r="AL1067" s="168" t="str">
        <f>IF(SUM(AL1068:AL1069)&gt;0,"◄","")</f>
        <v>◄</v>
      </c>
      <c r="AM1067" s="170"/>
      <c r="AN1067" s="168" t="str">
        <f>IF(SUM(AN1068:AN1069)&gt;0,"◄","")</f>
        <v>◄</v>
      </c>
      <c r="AO1067" s="39" t="str">
        <f>IF(SUM(AO1068:AO1069)&gt;0,"►","")</f>
        <v/>
      </c>
      <c r="AP1067" s="39" t="str">
        <f>IF(SUM(AP1068:AP1069)&gt;0,"►","")</f>
        <v/>
      </c>
      <c r="AQ1067" s="39" t="str">
        <f>IF(SUM(AQ1068:AQ1069)&gt;0,"►","")</f>
        <v/>
      </c>
      <c r="AR1067" s="40" t="str">
        <f>IF(SUM(AR1068:AR1069)&gt;0,"►","")</f>
        <v/>
      </c>
      <c r="AS1067" s="19"/>
      <c r="AT1067" s="19"/>
      <c r="AU1067" s="120"/>
    </row>
    <row r="1068" spans="1:47" ht="15" customHeight="1" thickBot="1" x14ac:dyDescent="0.35">
      <c r="A1068" s="133"/>
      <c r="B1068" s="79" t="s">
        <v>1378</v>
      </c>
      <c r="C1068" s="82"/>
      <c r="D1068" s="83"/>
      <c r="E1068" s="112" t="str">
        <f>IF(F1068&gt;0,"ok","◄")</f>
        <v>◄</v>
      </c>
      <c r="F1068" s="113"/>
      <c r="G1068" s="111" t="str">
        <f t="shared" si="39"/>
        <v/>
      </c>
      <c r="H1068" s="203"/>
      <c r="I1068" s="204"/>
      <c r="J1068" s="159"/>
      <c r="K1068" s="160"/>
      <c r="L1068" s="161"/>
      <c r="M1068" s="162"/>
      <c r="N1068" s="163"/>
      <c r="O1068" s="51"/>
      <c r="P1068" s="58"/>
      <c r="Q1068" s="59"/>
      <c r="R1068" s="55"/>
      <c r="S1068" s="52"/>
      <c r="T1068" s="56"/>
      <c r="U1068" s="52"/>
      <c r="V1068" s="35"/>
      <c r="W1068" s="164">
        <f>J1068</f>
        <v>0</v>
      </c>
      <c r="X1068" s="165"/>
      <c r="Y1068" s="165"/>
      <c r="Z1068" s="165"/>
      <c r="AA1068" s="57">
        <f>N1068</f>
        <v>0</v>
      </c>
      <c r="AB1068" s="60"/>
      <c r="AC1068" s="61"/>
      <c r="AD1068" s="62"/>
      <c r="AE1068" s="57">
        <f>R1068</f>
        <v>0</v>
      </c>
      <c r="AF1068" s="63"/>
      <c r="AG1068" s="57">
        <f>T1068</f>
        <v>0</v>
      </c>
      <c r="AH1068" s="54"/>
      <c r="AI1068" s="14"/>
      <c r="AJ1068" s="171">
        <f>IF(K1068+O1068&gt;=2,0,IF(K1068+O1068=1,0,1))</f>
        <v>1</v>
      </c>
      <c r="AK1068" s="172" t="str">
        <f>IF(K1068+O1068&gt;=2,0,IF(K1068+O1068=1,0,"or◄"))</f>
        <v>or◄</v>
      </c>
      <c r="AL1068" s="173">
        <f>IF(K1068+O1068&gt;=1,"",IF(K1068+O1068&gt;=2,"",1))</f>
        <v>1</v>
      </c>
      <c r="AM1068" s="174">
        <f>IF(S1068&gt;=1,"",IF(S1068&gt;=2,"",1))</f>
        <v>1</v>
      </c>
      <c r="AN1068" s="173">
        <f>IF(U1068&gt;=1,"",IF(U1068&gt;=2,"",1))</f>
        <v>1</v>
      </c>
      <c r="AO1068" s="175">
        <f>X1068</f>
        <v>0</v>
      </c>
      <c r="AP1068" s="22">
        <f>AB1068</f>
        <v>0</v>
      </c>
      <c r="AQ1068" s="22">
        <f>AF1068</f>
        <v>0</v>
      </c>
      <c r="AR1068" s="13">
        <f>AH1068</f>
        <v>0</v>
      </c>
      <c r="AS1068" s="10" t="str">
        <f>IF(SUM(K1068,O1068,S1068,U1068)&gt;0,J1068*K1068+N1068*O1068+R1068*S1068+T1068*U1068,"")</f>
        <v/>
      </c>
      <c r="AT1068" s="41" t="str">
        <f>IF(SUM(X1068,AB1068,AF1068,AH1068)&gt;0,W1068*X1068+AA1068*AB1068+AE1068*AF1068+AG1068*AH1068,"")</f>
        <v/>
      </c>
      <c r="AU1068" s="120"/>
    </row>
    <row r="1069" spans="1:47" ht="14.4" customHeight="1" thickBot="1" x14ac:dyDescent="0.35">
      <c r="A1069" s="90" t="s">
        <v>643</v>
      </c>
      <c r="B1069" s="74"/>
      <c r="C1069" s="75"/>
      <c r="D1069" s="76"/>
      <c r="E1069" s="109" t="str">
        <f>IF(F1069="◄","◄",IF(F1069="ok","►",""))</f>
        <v>◄</v>
      </c>
      <c r="F1069" s="110" t="str">
        <f>IF(F1070&gt;0,"OK","◄")</f>
        <v>◄</v>
      </c>
      <c r="G1069" s="111" t="str">
        <f t="shared" si="39"/>
        <v/>
      </c>
      <c r="H1069" s="91">
        <v>29850</v>
      </c>
      <c r="I1069" s="78" t="s">
        <v>43</v>
      </c>
      <c r="J1069" s="23"/>
      <c r="K1069" s="50" t="str">
        <f>IF(K1070&gt;0,"","◄")</f>
        <v>◄</v>
      </c>
      <c r="L1069" s="141"/>
      <c r="M1069" s="141"/>
      <c r="N1069" s="20"/>
      <c r="O1069" s="50" t="str">
        <f>IF(O1070&gt;0,"","◄")</f>
        <v>◄</v>
      </c>
      <c r="P1069" s="3"/>
      <c r="Q1069" s="4"/>
      <c r="R1069" s="4"/>
      <c r="S1069" s="50" t="str">
        <f>IF(S1070&gt;0,"","◄")</f>
        <v>◄</v>
      </c>
      <c r="T1069" s="4"/>
      <c r="U1069" s="50" t="str">
        <f>IF(U1070&gt;0,"","◄")</f>
        <v>◄</v>
      </c>
      <c r="V1069" s="28"/>
      <c r="W1069" s="4"/>
      <c r="X1069" s="36" t="str">
        <f>IF(X1070,"►","")</f>
        <v/>
      </c>
      <c r="Y1069" s="142"/>
      <c r="Z1069" s="142"/>
      <c r="AA1069" s="4"/>
      <c r="AB1069" s="36" t="str">
        <f>IF(AB1070,"►","")</f>
        <v/>
      </c>
      <c r="AC1069" s="4"/>
      <c r="AD1069" s="4"/>
      <c r="AE1069" s="4"/>
      <c r="AF1069" s="36" t="str">
        <f>IF(AF1070,"►","")</f>
        <v/>
      </c>
      <c r="AG1069" s="4"/>
      <c r="AH1069" s="36" t="str">
        <f>IF(AH1070,"►","")</f>
        <v/>
      </c>
      <c r="AI1069" s="14"/>
      <c r="AJ1069" s="168" t="str">
        <f>IF(SUM(AJ1070:AJ1071)&gt;0,"◄","")</f>
        <v>◄</v>
      </c>
      <c r="AK1069" s="169" t="s">
        <v>1742</v>
      </c>
      <c r="AL1069" s="168" t="str">
        <f>IF(SUM(AL1070:AL1071)&gt;0,"◄","")</f>
        <v>◄</v>
      </c>
      <c r="AM1069" s="170"/>
      <c r="AN1069" s="168" t="str">
        <f>IF(SUM(AN1070:AN1071)&gt;0,"◄","")</f>
        <v>◄</v>
      </c>
      <c r="AO1069" s="39" t="str">
        <f>IF(SUM(AO1070:AO1071)&gt;0,"►","")</f>
        <v/>
      </c>
      <c r="AP1069" s="39" t="str">
        <f>IF(SUM(AP1070:AP1071)&gt;0,"►","")</f>
        <v/>
      </c>
      <c r="AQ1069" s="39" t="str">
        <f>IF(SUM(AQ1070:AQ1071)&gt;0,"►","")</f>
        <v/>
      </c>
      <c r="AR1069" s="40" t="str">
        <f>IF(SUM(AR1070:AR1071)&gt;0,"►","")</f>
        <v/>
      </c>
      <c r="AS1069" s="19"/>
      <c r="AT1069" s="19"/>
      <c r="AU1069" s="120"/>
    </row>
    <row r="1070" spans="1:47" ht="14.4" customHeight="1" thickBot="1" x14ac:dyDescent="0.35">
      <c r="A1070" s="133"/>
      <c r="B1070" s="79" t="s">
        <v>1379</v>
      </c>
      <c r="C1070" s="102"/>
      <c r="D1070" s="103"/>
      <c r="E1070" s="112" t="str">
        <f>IF(F1070&gt;0,"ok","◄")</f>
        <v>◄</v>
      </c>
      <c r="F1070" s="113"/>
      <c r="G1070" s="111" t="str">
        <f t="shared" si="39"/>
        <v/>
      </c>
      <c r="H1070" s="203"/>
      <c r="I1070" s="204"/>
      <c r="J1070" s="159"/>
      <c r="K1070" s="160"/>
      <c r="L1070" s="161"/>
      <c r="M1070" s="162"/>
      <c r="N1070" s="163"/>
      <c r="O1070" s="51"/>
      <c r="P1070" s="58"/>
      <c r="Q1070" s="59"/>
      <c r="R1070" s="55"/>
      <c r="S1070" s="52"/>
      <c r="T1070" s="56"/>
      <c r="U1070" s="52"/>
      <c r="V1070" s="35"/>
      <c r="W1070" s="164">
        <f>J1070</f>
        <v>0</v>
      </c>
      <c r="X1070" s="165"/>
      <c r="Y1070" s="165"/>
      <c r="Z1070" s="165"/>
      <c r="AA1070" s="57">
        <f>N1070</f>
        <v>0</v>
      </c>
      <c r="AB1070" s="60"/>
      <c r="AC1070" s="61"/>
      <c r="AD1070" s="62"/>
      <c r="AE1070" s="57">
        <f>R1070</f>
        <v>0</v>
      </c>
      <c r="AF1070" s="63"/>
      <c r="AG1070" s="57">
        <f>T1070</f>
        <v>0</v>
      </c>
      <c r="AH1070" s="54"/>
      <c r="AI1070" s="14"/>
      <c r="AJ1070" s="171">
        <f>IF(K1070+O1070&gt;=2,0,IF(K1070+O1070=1,0,1))</f>
        <v>1</v>
      </c>
      <c r="AK1070" s="172" t="str">
        <f>IF(K1070+O1070&gt;=2,0,IF(K1070+O1070=1,0,"or◄"))</f>
        <v>or◄</v>
      </c>
      <c r="AL1070" s="173">
        <f>IF(K1070+O1070&gt;=1,"",IF(K1070+O1070&gt;=2,"",1))</f>
        <v>1</v>
      </c>
      <c r="AM1070" s="174">
        <f>IF(S1070&gt;=1,"",IF(S1070&gt;=2,"",1))</f>
        <v>1</v>
      </c>
      <c r="AN1070" s="173">
        <f>IF(U1070&gt;=1,"",IF(U1070&gt;=2,"",1))</f>
        <v>1</v>
      </c>
      <c r="AO1070" s="175">
        <f>X1070</f>
        <v>0</v>
      </c>
      <c r="AP1070" s="22">
        <f>AB1070</f>
        <v>0</v>
      </c>
      <c r="AQ1070" s="22">
        <f>AF1070</f>
        <v>0</v>
      </c>
      <c r="AR1070" s="13">
        <f>AH1070</f>
        <v>0</v>
      </c>
      <c r="AS1070" s="10" t="str">
        <f>IF(SUM(K1070,O1070,S1070,U1070)&gt;0,J1070*K1070+N1070*O1070+R1070*S1070+T1070*U1070,"")</f>
        <v/>
      </c>
      <c r="AT1070" s="41" t="str">
        <f>IF(SUM(X1070,AB1070,AF1070,AH1070)&gt;0,W1070*X1070+AA1070*AB1070+AE1070*AF1070+AG1070*AH1070,"")</f>
        <v/>
      </c>
      <c r="AU1070" s="120"/>
    </row>
    <row r="1071" spans="1:47" ht="17.399999999999999" customHeight="1" x14ac:dyDescent="0.3">
      <c r="A1071" s="190" t="s">
        <v>644</v>
      </c>
      <c r="B1071" s="191"/>
      <c r="C1071" s="191"/>
      <c r="D1071" s="192"/>
      <c r="E1071" s="111" t="str">
        <f>IF(AND(F1071="◄",G1071="►"),"◄?►",IF(F1071="◄","◄",IF(G1071="►","►","")))</f>
        <v/>
      </c>
      <c r="F1071" s="111" t="str">
        <f>IF(AND(G1071="◄",H1073="►"),"◄?►",IF(G1071="◄","◄",IF(H1073="►","►","")))</f>
        <v/>
      </c>
      <c r="G1071" s="111" t="str">
        <f t="shared" si="39"/>
        <v/>
      </c>
      <c r="H1071" s="91">
        <v>29869</v>
      </c>
      <c r="I1071" s="78" t="s">
        <v>43</v>
      </c>
      <c r="J1071" s="260"/>
      <c r="K1071" s="260"/>
      <c r="L1071" s="260"/>
      <c r="M1071" s="260"/>
      <c r="N1071" s="260"/>
      <c r="O1071" s="260"/>
      <c r="P1071" s="260"/>
      <c r="Q1071" s="260"/>
      <c r="R1071" s="260"/>
      <c r="S1071" s="260"/>
      <c r="T1071" s="260"/>
      <c r="U1071" s="260"/>
      <c r="V1071" s="260"/>
      <c r="W1071" s="260"/>
      <c r="X1071" s="260"/>
      <c r="Y1071" s="260"/>
      <c r="Z1071" s="260"/>
      <c r="AA1071" s="260"/>
      <c r="AB1071" s="260"/>
      <c r="AC1071" s="260"/>
      <c r="AD1071" s="260"/>
      <c r="AE1071" s="260"/>
      <c r="AF1071" s="260"/>
      <c r="AG1071" s="260"/>
      <c r="AH1071" s="260"/>
      <c r="AI1071" s="260"/>
      <c r="AJ1071" s="260"/>
      <c r="AK1071" s="260"/>
      <c r="AL1071" s="260"/>
      <c r="AM1071" s="260"/>
      <c r="AN1071" s="260"/>
      <c r="AO1071" s="260"/>
      <c r="AP1071" s="260"/>
      <c r="AQ1071" s="260"/>
      <c r="AR1071" s="260"/>
      <c r="AS1071" s="260"/>
      <c r="AT1071" s="260"/>
      <c r="AU1071" s="120"/>
    </row>
    <row r="1072" spans="1:47" ht="15" customHeight="1" thickBot="1" x14ac:dyDescent="0.35">
      <c r="A1072" s="133"/>
      <c r="B1072" s="79" t="s">
        <v>1380</v>
      </c>
      <c r="C1072" s="102"/>
      <c r="D1072" s="83"/>
      <c r="E1072" s="112"/>
      <c r="F1072" s="114" t="s">
        <v>1785</v>
      </c>
      <c r="G1072" s="111" t="str">
        <f t="shared" si="39"/>
        <v/>
      </c>
      <c r="H1072" s="203"/>
      <c r="I1072" s="204"/>
      <c r="J1072" s="261"/>
      <c r="K1072" s="261"/>
      <c r="L1072" s="261"/>
      <c r="M1072" s="261"/>
      <c r="N1072" s="261"/>
      <c r="O1072" s="261"/>
      <c r="P1072" s="261"/>
      <c r="Q1072" s="261"/>
      <c r="R1072" s="261"/>
      <c r="S1072" s="261"/>
      <c r="T1072" s="261"/>
      <c r="U1072" s="261"/>
      <c r="V1072" s="261"/>
      <c r="W1072" s="261"/>
      <c r="X1072" s="261"/>
      <c r="Y1072" s="261"/>
      <c r="Z1072" s="261"/>
      <c r="AA1072" s="261"/>
      <c r="AB1072" s="261"/>
      <c r="AC1072" s="261"/>
      <c r="AD1072" s="261"/>
      <c r="AE1072" s="261"/>
      <c r="AF1072" s="261"/>
      <c r="AG1072" s="261"/>
      <c r="AH1072" s="261"/>
      <c r="AI1072" s="261"/>
      <c r="AJ1072" s="261"/>
      <c r="AK1072" s="261"/>
      <c r="AL1072" s="261"/>
      <c r="AM1072" s="261"/>
      <c r="AN1072" s="261"/>
      <c r="AO1072" s="261"/>
      <c r="AP1072" s="261"/>
      <c r="AQ1072" s="261"/>
      <c r="AR1072" s="261"/>
      <c r="AS1072" s="261"/>
      <c r="AT1072" s="261"/>
      <c r="AU1072" s="120"/>
    </row>
    <row r="1073" spans="1:47" ht="14.4" customHeight="1" thickBot="1" x14ac:dyDescent="0.35">
      <c r="A1073" s="90" t="s">
        <v>645</v>
      </c>
      <c r="B1073" s="74"/>
      <c r="C1073" s="75"/>
      <c r="D1073" s="76"/>
      <c r="E1073" s="109" t="str">
        <f>IF(F1073="◄","◄",IF(F1073="ok","►",""))</f>
        <v>◄</v>
      </c>
      <c r="F1073" s="110" t="str">
        <f>IF(F1074&gt;0,"OK","◄")</f>
        <v>◄</v>
      </c>
      <c r="G1073" s="111" t="str">
        <f t="shared" si="39"/>
        <v/>
      </c>
      <c r="H1073" s="91">
        <v>29883</v>
      </c>
      <c r="I1073" s="78" t="s">
        <v>43</v>
      </c>
      <c r="J1073" s="23"/>
      <c r="K1073" s="50" t="str">
        <f>IF(K1074&gt;0,"","◄")</f>
        <v>◄</v>
      </c>
      <c r="L1073" s="141"/>
      <c r="M1073" s="141"/>
      <c r="N1073" s="20"/>
      <c r="O1073" s="50" t="str">
        <f>IF(O1074&gt;0,"","◄")</f>
        <v>◄</v>
      </c>
      <c r="P1073" s="3"/>
      <c r="Q1073" s="4"/>
      <c r="R1073" s="4"/>
      <c r="S1073" s="50" t="str">
        <f>IF(S1074&gt;0,"","◄")</f>
        <v>◄</v>
      </c>
      <c r="T1073" s="4"/>
      <c r="U1073" s="50" t="str">
        <f>IF(U1074&gt;0,"","◄")</f>
        <v>◄</v>
      </c>
      <c r="V1073" s="28"/>
      <c r="W1073" s="4"/>
      <c r="X1073" s="36" t="str">
        <f>IF(X1074,"►","")</f>
        <v/>
      </c>
      <c r="Y1073" s="142"/>
      <c r="Z1073" s="142"/>
      <c r="AA1073" s="4"/>
      <c r="AB1073" s="36" t="str">
        <f>IF(AB1074,"►","")</f>
        <v/>
      </c>
      <c r="AC1073" s="4"/>
      <c r="AD1073" s="4"/>
      <c r="AE1073" s="4"/>
      <c r="AF1073" s="36" t="str">
        <f>IF(AF1074,"►","")</f>
        <v/>
      </c>
      <c r="AG1073" s="4"/>
      <c r="AH1073" s="36" t="str">
        <f>IF(AH1074,"►","")</f>
        <v/>
      </c>
      <c r="AI1073" s="14"/>
      <c r="AJ1073" s="168" t="str">
        <f>IF(SUM(AJ1074:AJ1075)&gt;0,"◄","")</f>
        <v>◄</v>
      </c>
      <c r="AK1073" s="169" t="s">
        <v>1742</v>
      </c>
      <c r="AL1073" s="168" t="str">
        <f>IF(SUM(AL1074:AL1075)&gt;0,"◄","")</f>
        <v>◄</v>
      </c>
      <c r="AM1073" s="170"/>
      <c r="AN1073" s="168" t="str">
        <f>IF(SUM(AN1074:AN1075)&gt;0,"◄","")</f>
        <v>◄</v>
      </c>
      <c r="AO1073" s="39" t="str">
        <f>IF(SUM(AO1074:AO1075)&gt;0,"►","")</f>
        <v/>
      </c>
      <c r="AP1073" s="39" t="str">
        <f>IF(SUM(AP1074:AP1075)&gt;0,"►","")</f>
        <v/>
      </c>
      <c r="AQ1073" s="39" t="str">
        <f>IF(SUM(AQ1074:AQ1075)&gt;0,"►","")</f>
        <v/>
      </c>
      <c r="AR1073" s="40" t="str">
        <f>IF(SUM(AR1074:AR1075)&gt;0,"►","")</f>
        <v/>
      </c>
      <c r="AS1073" s="19"/>
      <c r="AT1073" s="19"/>
      <c r="AU1073" s="120"/>
    </row>
    <row r="1074" spans="1:47" ht="15" customHeight="1" thickBot="1" x14ac:dyDescent="0.35">
      <c r="A1074" s="133"/>
      <c r="B1074" s="79" t="s">
        <v>1381</v>
      </c>
      <c r="C1074" s="102"/>
      <c r="D1074" s="83"/>
      <c r="E1074" s="112" t="str">
        <f>IF(F1074&gt;0,"ok","◄")</f>
        <v>◄</v>
      </c>
      <c r="F1074" s="113"/>
      <c r="G1074" s="111" t="str">
        <f t="shared" si="39"/>
        <v/>
      </c>
      <c r="H1074" s="203"/>
      <c r="I1074" s="204"/>
      <c r="J1074" s="159"/>
      <c r="K1074" s="160"/>
      <c r="L1074" s="161"/>
      <c r="M1074" s="162"/>
      <c r="N1074" s="163"/>
      <c r="O1074" s="51"/>
      <c r="P1074" s="58"/>
      <c r="Q1074" s="59"/>
      <c r="R1074" s="55"/>
      <c r="S1074" s="52"/>
      <c r="T1074" s="56"/>
      <c r="U1074" s="52"/>
      <c r="V1074" s="35"/>
      <c r="W1074" s="164">
        <f>J1074</f>
        <v>0</v>
      </c>
      <c r="X1074" s="165"/>
      <c r="Y1074" s="165"/>
      <c r="Z1074" s="165"/>
      <c r="AA1074" s="57">
        <f>N1074</f>
        <v>0</v>
      </c>
      <c r="AB1074" s="60"/>
      <c r="AC1074" s="61"/>
      <c r="AD1074" s="62"/>
      <c r="AE1074" s="57">
        <f>R1074</f>
        <v>0</v>
      </c>
      <c r="AF1074" s="63"/>
      <c r="AG1074" s="57">
        <f>T1074</f>
        <v>0</v>
      </c>
      <c r="AH1074" s="54"/>
      <c r="AI1074" s="14"/>
      <c r="AJ1074" s="171">
        <f>IF(K1074+O1074&gt;=2,0,IF(K1074+O1074=1,0,1))</f>
        <v>1</v>
      </c>
      <c r="AK1074" s="172" t="str">
        <f>IF(K1074+O1074&gt;=2,0,IF(K1074+O1074=1,0,"or◄"))</f>
        <v>or◄</v>
      </c>
      <c r="AL1074" s="173">
        <f>IF(K1074+O1074&gt;=1,"",IF(K1074+O1074&gt;=2,"",1))</f>
        <v>1</v>
      </c>
      <c r="AM1074" s="174">
        <f>IF(S1074&gt;=1,"",IF(S1074&gt;=2,"",1))</f>
        <v>1</v>
      </c>
      <c r="AN1074" s="173">
        <f>IF(U1074&gt;=1,"",IF(U1074&gt;=2,"",1))</f>
        <v>1</v>
      </c>
      <c r="AO1074" s="175">
        <f>X1074</f>
        <v>0</v>
      </c>
      <c r="AP1074" s="22">
        <f>AB1074</f>
        <v>0</v>
      </c>
      <c r="AQ1074" s="22">
        <f>AF1074</f>
        <v>0</v>
      </c>
      <c r="AR1074" s="13">
        <f>AH1074</f>
        <v>0</v>
      </c>
      <c r="AS1074" s="10" t="str">
        <f>IF(SUM(K1074,O1074,S1074,U1074)&gt;0,J1074*K1074+N1074*O1074+R1074*S1074+T1074*U1074,"")</f>
        <v/>
      </c>
      <c r="AT1074" s="41" t="str">
        <f>IF(SUM(X1074,AB1074,AF1074,AH1074)&gt;0,W1074*X1074+AA1074*AB1074+AE1074*AF1074+AG1074*AH1074,"")</f>
        <v/>
      </c>
      <c r="AU1074" s="120"/>
    </row>
    <row r="1075" spans="1:47" ht="14.4" customHeight="1" thickBot="1" x14ac:dyDescent="0.35">
      <c r="A1075" s="190" t="s">
        <v>646</v>
      </c>
      <c r="B1075" s="191"/>
      <c r="C1075" s="191"/>
      <c r="D1075" s="192"/>
      <c r="E1075" s="109" t="str">
        <f>IF(F1075="◄","◄",IF(F1075="ok","►",""))</f>
        <v>◄</v>
      </c>
      <c r="F1075" s="110" t="str">
        <f>IF(F1076&gt;0,"OK","◄")</f>
        <v>◄</v>
      </c>
      <c r="G1075" s="111" t="str">
        <f t="shared" si="39"/>
        <v/>
      </c>
      <c r="H1075" s="91">
        <v>29895</v>
      </c>
      <c r="I1075" s="78" t="s">
        <v>43</v>
      </c>
      <c r="J1075" s="23"/>
      <c r="K1075" s="50" t="str">
        <f>IF(K1076&gt;0,"","◄")</f>
        <v>◄</v>
      </c>
      <c r="L1075" s="141"/>
      <c r="M1075" s="141"/>
      <c r="N1075" s="20"/>
      <c r="O1075" s="50" t="str">
        <f>IF(O1076&gt;0,"","◄")</f>
        <v>◄</v>
      </c>
      <c r="P1075" s="3"/>
      <c r="Q1075" s="4"/>
      <c r="R1075" s="4"/>
      <c r="S1075" s="50" t="str">
        <f>IF(S1076&gt;0,"","◄")</f>
        <v>◄</v>
      </c>
      <c r="T1075" s="4"/>
      <c r="U1075" s="50" t="str">
        <f>IF(U1076&gt;0,"","◄")</f>
        <v>◄</v>
      </c>
      <c r="V1075" s="28"/>
      <c r="W1075" s="4"/>
      <c r="X1075" s="36" t="str">
        <f>IF(X1076,"►","")</f>
        <v/>
      </c>
      <c r="Y1075" s="142"/>
      <c r="Z1075" s="142"/>
      <c r="AA1075" s="4"/>
      <c r="AB1075" s="36" t="str">
        <f>IF(AB1076,"►","")</f>
        <v/>
      </c>
      <c r="AC1075" s="4"/>
      <c r="AD1075" s="4"/>
      <c r="AE1075" s="4"/>
      <c r="AF1075" s="36" t="str">
        <f>IF(AF1076,"►","")</f>
        <v/>
      </c>
      <c r="AG1075" s="4"/>
      <c r="AH1075" s="36" t="str">
        <f>IF(AH1076,"►","")</f>
        <v/>
      </c>
      <c r="AI1075" s="14"/>
      <c r="AJ1075" s="168" t="str">
        <f>IF(SUM(AJ1077:AJ1078)&gt;0,"◄","")</f>
        <v>◄</v>
      </c>
      <c r="AK1075" s="169" t="s">
        <v>1742</v>
      </c>
      <c r="AL1075" s="168" t="str">
        <f>IF(SUM(AL1077:AL1078)&gt;0,"◄","")</f>
        <v>◄</v>
      </c>
      <c r="AM1075" s="170"/>
      <c r="AN1075" s="168" t="str">
        <f>IF(SUM(AN1077:AN1078)&gt;0,"◄","")</f>
        <v>◄</v>
      </c>
      <c r="AO1075" s="39" t="str">
        <f t="shared" ref="AO1075:AR1075" si="40">IF(SUM(AO1077:AO1078)&gt;0,"►","")</f>
        <v/>
      </c>
      <c r="AP1075" s="39" t="str">
        <f t="shared" si="40"/>
        <v/>
      </c>
      <c r="AQ1075" s="39" t="str">
        <f t="shared" si="40"/>
        <v/>
      </c>
      <c r="AR1075" s="40" t="str">
        <f t="shared" si="40"/>
        <v/>
      </c>
      <c r="AS1075" s="19"/>
      <c r="AT1075" s="19"/>
      <c r="AU1075" s="120"/>
    </row>
    <row r="1076" spans="1:47" ht="15" customHeight="1" thickBot="1" x14ac:dyDescent="0.35">
      <c r="A1076" s="133"/>
      <c r="B1076" s="79" t="s">
        <v>1382</v>
      </c>
      <c r="C1076" s="102"/>
      <c r="D1076" s="83"/>
      <c r="E1076" s="112" t="str">
        <f>IF(F1076&gt;0,"ok","◄")</f>
        <v>◄</v>
      </c>
      <c r="F1076" s="113"/>
      <c r="G1076" s="111" t="str">
        <f t="shared" si="39"/>
        <v/>
      </c>
      <c r="H1076" s="203"/>
      <c r="I1076" s="204"/>
      <c r="J1076" s="159"/>
      <c r="K1076" s="160"/>
      <c r="L1076" s="161"/>
      <c r="M1076" s="162"/>
      <c r="N1076" s="163"/>
      <c r="O1076" s="51"/>
      <c r="P1076" s="58"/>
      <c r="Q1076" s="59"/>
      <c r="R1076" s="55"/>
      <c r="S1076" s="52"/>
      <c r="T1076" s="56"/>
      <c r="U1076" s="52"/>
      <c r="V1076" s="35"/>
      <c r="W1076" s="164">
        <f>J1076</f>
        <v>0</v>
      </c>
      <c r="X1076" s="165"/>
      <c r="Y1076" s="165"/>
      <c r="Z1076" s="165"/>
      <c r="AA1076" s="57">
        <f>N1076</f>
        <v>0</v>
      </c>
      <c r="AB1076" s="60"/>
      <c r="AC1076" s="61"/>
      <c r="AD1076" s="62"/>
      <c r="AE1076" s="57">
        <f>R1076</f>
        <v>0</v>
      </c>
      <c r="AF1076" s="63"/>
      <c r="AG1076" s="57">
        <f>T1076</f>
        <v>0</v>
      </c>
      <c r="AH1076" s="54"/>
      <c r="AI1076" s="14"/>
      <c r="AJ1076" s="171">
        <f>IF(K1076+O1076&gt;=2,0,IF(K1076+O1076=1,0,1))</f>
        <v>1</v>
      </c>
      <c r="AK1076" s="172" t="str">
        <f>IF(K1076+O1076&gt;=2,0,IF(K1076+O1076=1,0,"or◄"))</f>
        <v>or◄</v>
      </c>
      <c r="AL1076" s="173">
        <f>IF(K1076+O1076&gt;=1,"",IF(K1076+O1076&gt;=2,"",1))</f>
        <v>1</v>
      </c>
      <c r="AM1076" s="174">
        <f>IF(S1076&gt;=1,"",IF(S1076&gt;=2,"",1))</f>
        <v>1</v>
      </c>
      <c r="AN1076" s="173">
        <f>IF(U1076&gt;=1,"",IF(U1076&gt;=2,"",1))</f>
        <v>1</v>
      </c>
      <c r="AO1076" s="175">
        <f>X1076</f>
        <v>0</v>
      </c>
      <c r="AP1076" s="22">
        <f>AB1076</f>
        <v>0</v>
      </c>
      <c r="AQ1076" s="22">
        <f>AF1076</f>
        <v>0</v>
      </c>
      <c r="AR1076" s="13">
        <f>AH1076</f>
        <v>0</v>
      </c>
      <c r="AS1076" s="10" t="str">
        <f>IF(SUM(K1076,O1076,S1076,U1076)&gt;0,J1076*K1076+N1076*O1076+R1076*S1076+T1076*U1076,"")</f>
        <v/>
      </c>
      <c r="AT1076" s="41" t="str">
        <f>IF(SUM(X1076,AB1076,AF1076,AH1076)&gt;0,W1076*X1076+AA1076*AB1076+AE1076*AF1076+AG1076*AH1076,"")</f>
        <v/>
      </c>
      <c r="AU1076" s="120"/>
    </row>
    <row r="1077" spans="1:47" ht="14.4" customHeight="1" thickBot="1" x14ac:dyDescent="0.35">
      <c r="A1077" s="90" t="s">
        <v>647</v>
      </c>
      <c r="B1077" s="74"/>
      <c r="C1077" s="75"/>
      <c r="D1077" s="76"/>
      <c r="E1077" s="109" t="str">
        <f>IF(F1077="◄","◄",IF(F1077="ok","►",""))</f>
        <v>◄</v>
      </c>
      <c r="F1077" s="110" t="str">
        <f>IF(F1078&gt;0,"OK","◄")</f>
        <v>◄</v>
      </c>
      <c r="G1077" s="111" t="str">
        <f t="shared" si="39"/>
        <v/>
      </c>
      <c r="H1077" s="91">
        <v>29897</v>
      </c>
      <c r="I1077" s="78" t="s">
        <v>43</v>
      </c>
      <c r="J1077" s="23"/>
      <c r="K1077" s="50" t="str">
        <f>IF(K1078&gt;0,"","◄")</f>
        <v>◄</v>
      </c>
      <c r="L1077" s="141"/>
      <c r="M1077" s="141"/>
      <c r="N1077" s="20"/>
      <c r="O1077" s="50" t="str">
        <f>IF(O1078&gt;0,"","◄")</f>
        <v>◄</v>
      </c>
      <c r="P1077" s="3"/>
      <c r="Q1077" s="4"/>
      <c r="R1077" s="4"/>
      <c r="S1077" s="50" t="str">
        <f>IF(S1078&gt;0,"","◄")</f>
        <v>◄</v>
      </c>
      <c r="T1077" s="4"/>
      <c r="U1077" s="50" t="str">
        <f>IF(U1078&gt;0,"","◄")</f>
        <v>◄</v>
      </c>
      <c r="V1077" s="28"/>
      <c r="W1077" s="4"/>
      <c r="X1077" s="36" t="str">
        <f>IF(X1078,"►","")</f>
        <v/>
      </c>
      <c r="Y1077" s="142"/>
      <c r="Z1077" s="142"/>
      <c r="AA1077" s="4"/>
      <c r="AB1077" s="36" t="str">
        <f>IF(AB1078,"►","")</f>
        <v/>
      </c>
      <c r="AC1077" s="4"/>
      <c r="AD1077" s="4"/>
      <c r="AE1077" s="4"/>
      <c r="AF1077" s="36" t="str">
        <f>IF(AF1078,"►","")</f>
        <v/>
      </c>
      <c r="AG1077" s="4"/>
      <c r="AH1077" s="36" t="str">
        <f>IF(AH1078,"►","")</f>
        <v/>
      </c>
      <c r="AI1077" s="14"/>
      <c r="AJ1077" s="168" t="str">
        <f t="shared" ref="AJ1077" si="41">IF(SUM(AJ1078:AJ1079)&gt;0,"◄","")</f>
        <v>◄</v>
      </c>
      <c r="AK1077" s="169" t="s">
        <v>1742</v>
      </c>
      <c r="AL1077" s="168" t="str">
        <f t="shared" ref="AL1077:AN1077" si="42">IF(SUM(AL1078:AL1079)&gt;0,"◄","")</f>
        <v>◄</v>
      </c>
      <c r="AM1077" s="170"/>
      <c r="AN1077" s="168" t="str">
        <f t="shared" si="42"/>
        <v>◄</v>
      </c>
      <c r="AO1077" s="39" t="str">
        <f t="shared" ref="AO1077:AR1077" si="43">IF(SUM(AO1078:AO1079)&gt;0,"►","")</f>
        <v/>
      </c>
      <c r="AP1077" s="39" t="str">
        <f t="shared" si="43"/>
        <v/>
      </c>
      <c r="AQ1077" s="39" t="str">
        <f t="shared" si="43"/>
        <v/>
      </c>
      <c r="AR1077" s="40" t="str">
        <f t="shared" si="43"/>
        <v/>
      </c>
      <c r="AS1077" s="19"/>
      <c r="AT1077" s="19"/>
      <c r="AU1077" s="120"/>
    </row>
    <row r="1078" spans="1:47" ht="15" customHeight="1" thickBot="1" x14ac:dyDescent="0.35">
      <c r="A1078" s="133"/>
      <c r="B1078" s="79" t="s">
        <v>1383</v>
      </c>
      <c r="C1078" s="102"/>
      <c r="D1078" s="83"/>
      <c r="E1078" s="112" t="str">
        <f>IF(F1078&gt;0,"ok","◄")</f>
        <v>◄</v>
      </c>
      <c r="F1078" s="113"/>
      <c r="G1078" s="111" t="str">
        <f t="shared" si="39"/>
        <v/>
      </c>
      <c r="H1078" s="203"/>
      <c r="I1078" s="204"/>
      <c r="J1078" s="159"/>
      <c r="K1078" s="160"/>
      <c r="L1078" s="161"/>
      <c r="M1078" s="162"/>
      <c r="N1078" s="163"/>
      <c r="O1078" s="51"/>
      <c r="P1078" s="58"/>
      <c r="Q1078" s="59"/>
      <c r="R1078" s="55"/>
      <c r="S1078" s="52"/>
      <c r="T1078" s="56"/>
      <c r="U1078" s="52"/>
      <c r="V1078" s="35"/>
      <c r="W1078" s="164">
        <f>J1078</f>
        <v>0</v>
      </c>
      <c r="X1078" s="165"/>
      <c r="Y1078" s="165"/>
      <c r="Z1078" s="165"/>
      <c r="AA1078" s="57">
        <f>N1078</f>
        <v>0</v>
      </c>
      <c r="AB1078" s="60"/>
      <c r="AC1078" s="61"/>
      <c r="AD1078" s="62"/>
      <c r="AE1078" s="57">
        <f>R1078</f>
        <v>0</v>
      </c>
      <c r="AF1078" s="63"/>
      <c r="AG1078" s="57">
        <f>T1078</f>
        <v>0</v>
      </c>
      <c r="AH1078" s="54"/>
      <c r="AI1078" s="14"/>
      <c r="AJ1078" s="171">
        <f>IF(K1078+O1078&gt;=2,0,IF(K1078+O1078=1,0,1))</f>
        <v>1</v>
      </c>
      <c r="AK1078" s="172" t="str">
        <f>IF(K1078+O1078&gt;=2,0,IF(K1078+O1078=1,0,"or◄"))</f>
        <v>or◄</v>
      </c>
      <c r="AL1078" s="173">
        <f>IF(K1078+O1078&gt;=1,"",IF(K1078+O1078&gt;=2,"",1))</f>
        <v>1</v>
      </c>
      <c r="AM1078" s="174">
        <f>IF(S1078&gt;=1,"",IF(S1078&gt;=2,"",1))</f>
        <v>1</v>
      </c>
      <c r="AN1078" s="173">
        <f>IF(U1078&gt;=1,"",IF(U1078&gt;=2,"",1))</f>
        <v>1</v>
      </c>
      <c r="AO1078" s="175">
        <f>X1078</f>
        <v>0</v>
      </c>
      <c r="AP1078" s="22">
        <f>AB1078</f>
        <v>0</v>
      </c>
      <c r="AQ1078" s="22">
        <f>AF1078</f>
        <v>0</v>
      </c>
      <c r="AR1078" s="13">
        <f>AH1078</f>
        <v>0</v>
      </c>
      <c r="AS1078" s="10" t="str">
        <f>IF(SUM(K1078,O1078,S1078,U1078)&gt;0,J1078*K1078+N1078*O1078+R1078*S1078+T1078*U1078,"")</f>
        <v/>
      </c>
      <c r="AT1078" s="41" t="str">
        <f>IF(SUM(X1078,AB1078,AF1078,AH1078)&gt;0,W1078*X1078+AA1078*AB1078+AE1078*AF1078+AG1078*AH1078,"")</f>
        <v/>
      </c>
      <c r="AU1078" s="120"/>
    </row>
    <row r="1079" spans="1:47" ht="14.4" customHeight="1" x14ac:dyDescent="0.3">
      <c r="A1079" s="90" t="s">
        <v>648</v>
      </c>
      <c r="B1079" s="74"/>
      <c r="C1079" s="75"/>
      <c r="D1079" s="76"/>
      <c r="E1079" s="111" t="str">
        <f>IF(AND(F1079="◄",G1079="►"),"◄?►",IF(F1079="◄","◄",IF(G1079="►","►","")))</f>
        <v/>
      </c>
      <c r="F1079" s="111" t="str">
        <f>IF(AND(G1079="◄",H1081="►"),"◄?►",IF(G1079="◄","◄",IF(H1081="►","►","")))</f>
        <v/>
      </c>
      <c r="G1079" s="111" t="str">
        <f t="shared" si="39"/>
        <v/>
      </c>
      <c r="H1079" s="91">
        <v>29911</v>
      </c>
      <c r="I1079" s="78" t="s">
        <v>43</v>
      </c>
      <c r="J1079" s="260"/>
      <c r="K1079" s="260"/>
      <c r="L1079" s="260"/>
      <c r="M1079" s="260"/>
      <c r="N1079" s="260"/>
      <c r="O1079" s="260"/>
      <c r="P1079" s="260"/>
      <c r="Q1079" s="260"/>
      <c r="R1079" s="260"/>
      <c r="S1079" s="260"/>
      <c r="T1079" s="260"/>
      <c r="U1079" s="260"/>
      <c r="V1079" s="260"/>
      <c r="W1079" s="260"/>
      <c r="X1079" s="260"/>
      <c r="Y1079" s="260"/>
      <c r="Z1079" s="260"/>
      <c r="AA1079" s="260"/>
      <c r="AB1079" s="260"/>
      <c r="AC1079" s="260"/>
      <c r="AD1079" s="260"/>
      <c r="AE1079" s="260"/>
      <c r="AF1079" s="260"/>
      <c r="AG1079" s="260"/>
      <c r="AH1079" s="260"/>
      <c r="AI1079" s="260"/>
      <c r="AJ1079" s="260"/>
      <c r="AK1079" s="260"/>
      <c r="AL1079" s="260"/>
      <c r="AM1079" s="260"/>
      <c r="AN1079" s="260"/>
      <c r="AO1079" s="260"/>
      <c r="AP1079" s="260"/>
      <c r="AQ1079" s="260"/>
      <c r="AR1079" s="260"/>
      <c r="AS1079" s="260"/>
      <c r="AT1079" s="260"/>
      <c r="AU1079" s="120"/>
    </row>
    <row r="1080" spans="1:47" ht="15" customHeight="1" thickBot="1" x14ac:dyDescent="0.35">
      <c r="A1080" s="133"/>
      <c r="B1080" s="79" t="s">
        <v>1384</v>
      </c>
      <c r="C1080" s="102"/>
      <c r="D1080" s="83"/>
      <c r="E1080" s="112"/>
      <c r="F1080" s="114" t="s">
        <v>1785</v>
      </c>
      <c r="G1080" s="111" t="str">
        <f t="shared" si="39"/>
        <v/>
      </c>
      <c r="H1080" s="203"/>
      <c r="I1080" s="204"/>
      <c r="J1080" s="261"/>
      <c r="K1080" s="261"/>
      <c r="L1080" s="261"/>
      <c r="M1080" s="261"/>
      <c r="N1080" s="261"/>
      <c r="O1080" s="261"/>
      <c r="P1080" s="261"/>
      <c r="Q1080" s="261"/>
      <c r="R1080" s="261"/>
      <c r="S1080" s="261"/>
      <c r="T1080" s="261"/>
      <c r="U1080" s="261"/>
      <c r="V1080" s="261"/>
      <c r="W1080" s="261"/>
      <c r="X1080" s="261"/>
      <c r="Y1080" s="261"/>
      <c r="Z1080" s="261"/>
      <c r="AA1080" s="261"/>
      <c r="AB1080" s="261"/>
      <c r="AC1080" s="261"/>
      <c r="AD1080" s="261"/>
      <c r="AE1080" s="261"/>
      <c r="AF1080" s="261"/>
      <c r="AG1080" s="261"/>
      <c r="AH1080" s="261"/>
      <c r="AI1080" s="261"/>
      <c r="AJ1080" s="261"/>
      <c r="AK1080" s="261"/>
      <c r="AL1080" s="261"/>
      <c r="AM1080" s="261"/>
      <c r="AN1080" s="261"/>
      <c r="AO1080" s="261"/>
      <c r="AP1080" s="261"/>
      <c r="AQ1080" s="261"/>
      <c r="AR1080" s="261"/>
      <c r="AS1080" s="261"/>
      <c r="AT1080" s="261"/>
      <c r="AU1080" s="120"/>
    </row>
    <row r="1081" spans="1:47" ht="27" customHeight="1" thickBot="1" x14ac:dyDescent="0.35">
      <c r="A1081" s="209" t="s">
        <v>649</v>
      </c>
      <c r="B1081" s="210"/>
      <c r="C1081" s="210"/>
      <c r="D1081" s="211"/>
      <c r="E1081" s="109" t="str">
        <f>IF(F1081="◄","◄",IF(F1081="ok","►",""))</f>
        <v>◄</v>
      </c>
      <c r="F1081" s="110" t="str">
        <f>IF(F1082&gt;0,"OK","◄")</f>
        <v>◄</v>
      </c>
      <c r="G1081" s="111" t="str">
        <f t="shared" si="39"/>
        <v/>
      </c>
      <c r="H1081" s="91">
        <v>29925</v>
      </c>
      <c r="I1081" s="78" t="s">
        <v>43</v>
      </c>
      <c r="J1081" s="23"/>
      <c r="K1081" s="50" t="str">
        <f>IF(K1082&gt;0,"","◄")</f>
        <v>◄</v>
      </c>
      <c r="L1081" s="141"/>
      <c r="M1081" s="141"/>
      <c r="N1081" s="20"/>
      <c r="O1081" s="50" t="str">
        <f>IF(O1082&gt;0,"","◄")</f>
        <v>◄</v>
      </c>
      <c r="P1081" s="3"/>
      <c r="Q1081" s="4"/>
      <c r="R1081" s="4"/>
      <c r="S1081" s="50" t="str">
        <f>IF(S1082&gt;0,"","◄")</f>
        <v>◄</v>
      </c>
      <c r="T1081" s="4"/>
      <c r="U1081" s="50" t="str">
        <f>IF(U1082&gt;0,"","◄")</f>
        <v>◄</v>
      </c>
      <c r="V1081" s="28"/>
      <c r="W1081" s="4"/>
      <c r="X1081" s="36" t="str">
        <f>IF(X1082,"►","")</f>
        <v/>
      </c>
      <c r="Y1081" s="142"/>
      <c r="Z1081" s="142"/>
      <c r="AA1081" s="4"/>
      <c r="AB1081" s="36" t="str">
        <f>IF(AB1082,"►","")</f>
        <v/>
      </c>
      <c r="AC1081" s="4"/>
      <c r="AD1081" s="4"/>
      <c r="AE1081" s="4"/>
      <c r="AF1081" s="36" t="str">
        <f>IF(AF1082,"►","")</f>
        <v/>
      </c>
      <c r="AG1081" s="4"/>
      <c r="AH1081" s="36" t="str">
        <f>IF(AH1082,"►","")</f>
        <v/>
      </c>
      <c r="AI1081" s="14"/>
      <c r="AJ1081" s="168" t="str">
        <f>IF(SUM(AJ1082:AJ1083)&gt;0,"◄","")</f>
        <v>◄</v>
      </c>
      <c r="AK1081" s="169" t="s">
        <v>1742</v>
      </c>
      <c r="AL1081" s="168" t="str">
        <f>IF(SUM(AL1082:AL1083)&gt;0,"◄","")</f>
        <v>◄</v>
      </c>
      <c r="AM1081" s="170"/>
      <c r="AN1081" s="168" t="str">
        <f>IF(SUM(AN1082:AN1083)&gt;0,"◄","")</f>
        <v>◄</v>
      </c>
      <c r="AO1081" s="39" t="str">
        <f>IF(SUM(AO1082:AO1083)&gt;0,"►","")</f>
        <v/>
      </c>
      <c r="AP1081" s="39" t="str">
        <f>IF(SUM(AP1082:AP1083)&gt;0,"►","")</f>
        <v/>
      </c>
      <c r="AQ1081" s="39" t="str">
        <f>IF(SUM(AQ1082:AQ1083)&gt;0,"►","")</f>
        <v/>
      </c>
      <c r="AR1081" s="40" t="str">
        <f>IF(SUM(AR1082:AR1083)&gt;0,"►","")</f>
        <v/>
      </c>
      <c r="AS1081" s="19"/>
      <c r="AT1081" s="19"/>
      <c r="AU1081" s="120"/>
    </row>
    <row r="1082" spans="1:47" ht="15" customHeight="1" thickBot="1" x14ac:dyDescent="0.35">
      <c r="A1082" s="133"/>
      <c r="B1082" s="79" t="s">
        <v>1385</v>
      </c>
      <c r="C1082" s="102"/>
      <c r="D1082" s="83"/>
      <c r="E1082" s="112" t="str">
        <f>IF(F1082&gt;0,"ok","◄")</f>
        <v>◄</v>
      </c>
      <c r="F1082" s="113"/>
      <c r="G1082" s="111" t="str">
        <f t="shared" si="39"/>
        <v/>
      </c>
      <c r="H1082" s="203"/>
      <c r="I1082" s="204"/>
      <c r="J1082" s="159"/>
      <c r="K1082" s="160"/>
      <c r="L1082" s="161"/>
      <c r="M1082" s="162"/>
      <c r="N1082" s="163"/>
      <c r="O1082" s="51"/>
      <c r="P1082" s="58"/>
      <c r="Q1082" s="59"/>
      <c r="R1082" s="55"/>
      <c r="S1082" s="52"/>
      <c r="T1082" s="56"/>
      <c r="U1082" s="52"/>
      <c r="V1082" s="35"/>
      <c r="W1082" s="164">
        <f>J1082</f>
        <v>0</v>
      </c>
      <c r="X1082" s="165"/>
      <c r="Y1082" s="165"/>
      <c r="Z1082" s="165"/>
      <c r="AA1082" s="57">
        <f>N1082</f>
        <v>0</v>
      </c>
      <c r="AB1082" s="60"/>
      <c r="AC1082" s="61"/>
      <c r="AD1082" s="62"/>
      <c r="AE1082" s="57">
        <f>R1082</f>
        <v>0</v>
      </c>
      <c r="AF1082" s="63"/>
      <c r="AG1082" s="57">
        <f>T1082</f>
        <v>0</v>
      </c>
      <c r="AH1082" s="54"/>
      <c r="AI1082" s="14"/>
      <c r="AJ1082" s="171">
        <f>IF(K1082+O1082&gt;=2,0,IF(K1082+O1082=1,0,1))</f>
        <v>1</v>
      </c>
      <c r="AK1082" s="172" t="str">
        <f>IF(K1082+O1082&gt;=2,0,IF(K1082+O1082=1,0,"or◄"))</f>
        <v>or◄</v>
      </c>
      <c r="AL1082" s="173">
        <f>IF(K1082+O1082&gt;=1,"",IF(K1082+O1082&gt;=2,"",1))</f>
        <v>1</v>
      </c>
      <c r="AM1082" s="174">
        <f>IF(S1082&gt;=1,"",IF(S1082&gt;=2,"",1))</f>
        <v>1</v>
      </c>
      <c r="AN1082" s="173">
        <f>IF(U1082&gt;=1,"",IF(U1082&gt;=2,"",1))</f>
        <v>1</v>
      </c>
      <c r="AO1082" s="175">
        <f>X1082</f>
        <v>0</v>
      </c>
      <c r="AP1082" s="22">
        <f>AB1082</f>
        <v>0</v>
      </c>
      <c r="AQ1082" s="22">
        <f>AF1082</f>
        <v>0</v>
      </c>
      <c r="AR1082" s="13">
        <f>AH1082</f>
        <v>0</v>
      </c>
      <c r="AS1082" s="10" t="str">
        <f>IF(SUM(K1082,O1082,S1082,U1082)&gt;0,J1082*K1082+N1082*O1082+R1082*S1082+T1082*U1082,"")</f>
        <v/>
      </c>
      <c r="AT1082" s="41" t="str">
        <f>IF(SUM(X1082,AB1082,AF1082,AH1082)&gt;0,W1082*X1082+AA1082*AB1082+AE1082*AF1082+AG1082*AH1082,"")</f>
        <v/>
      </c>
      <c r="AU1082" s="120"/>
    </row>
    <row r="1083" spans="1:47" ht="14.4" customHeight="1" thickBot="1" x14ac:dyDescent="0.35">
      <c r="A1083" s="95"/>
      <c r="B1083" s="96"/>
      <c r="C1083" s="97"/>
      <c r="D1083" s="98"/>
      <c r="E1083" s="109" t="str">
        <f>IF(F1083="◄","◄",IF(F1083="ok","►",""))</f>
        <v>◄</v>
      </c>
      <c r="F1083" s="110" t="str">
        <f>IF(F1084&gt;0,"OK","◄")</f>
        <v>◄</v>
      </c>
      <c r="G1083" s="111" t="str">
        <f t="shared" si="39"/>
        <v/>
      </c>
      <c r="H1083" s="99">
        <v>30286</v>
      </c>
      <c r="I1083" s="78" t="s">
        <v>43</v>
      </c>
      <c r="J1083" s="23"/>
      <c r="K1083" s="23"/>
      <c r="L1083" s="23"/>
      <c r="M1083" s="23"/>
      <c r="N1083" s="23"/>
      <c r="O1083" s="23"/>
      <c r="P1083" s="23"/>
      <c r="Q1083" s="23"/>
      <c r="R1083" s="23"/>
      <c r="S1083" s="23"/>
      <c r="T1083" s="4"/>
      <c r="U1083" s="50" t="str">
        <f>IF(U1084&gt;0,"","◄")</f>
        <v>◄</v>
      </c>
      <c r="V1083" s="23"/>
      <c r="W1083" s="23"/>
      <c r="X1083" s="23"/>
      <c r="Y1083" s="23"/>
      <c r="Z1083" s="23"/>
      <c r="AA1083" s="23"/>
      <c r="AB1083" s="23"/>
      <c r="AC1083" s="23"/>
      <c r="AD1083" s="23"/>
      <c r="AE1083" s="23"/>
      <c r="AF1083" s="23"/>
      <c r="AG1083" s="4"/>
      <c r="AH1083" s="50" t="str">
        <f>IF(AH1084&gt;0,"","◄")</f>
        <v>◄</v>
      </c>
      <c r="AI1083" s="23"/>
      <c r="AJ1083" s="260"/>
      <c r="AK1083" s="260"/>
      <c r="AL1083" s="260"/>
      <c r="AM1083" s="260"/>
      <c r="AN1083" s="262" t="str">
        <f>IF(SUM(AN1084:AN1085)&gt;0,"◄","")</f>
        <v>◄</v>
      </c>
      <c r="AO1083" s="23"/>
      <c r="AP1083" s="23"/>
      <c r="AQ1083" s="23"/>
      <c r="AR1083" s="40" t="str">
        <f>IF(SUM(AR1084:AR1085)&gt;0,"►","")</f>
        <v/>
      </c>
      <c r="AS1083" s="23"/>
      <c r="AT1083" s="23"/>
      <c r="AU1083" s="120"/>
    </row>
    <row r="1084" spans="1:47" ht="14.4" customHeight="1" thickBot="1" x14ac:dyDescent="0.35">
      <c r="A1084" s="138"/>
      <c r="B1084" s="79" t="s">
        <v>1722</v>
      </c>
      <c r="C1084" s="102"/>
      <c r="D1084" s="83"/>
      <c r="E1084" s="112" t="str">
        <f>IF(F1084&gt;0,"ok","◄")</f>
        <v>◄</v>
      </c>
      <c r="F1084" s="113"/>
      <c r="G1084" s="111" t="str">
        <f t="shared" si="39"/>
        <v/>
      </c>
      <c r="H1084" s="96"/>
      <c r="I1084" s="96"/>
      <c r="J1084" s="263"/>
      <c r="K1084" s="264"/>
      <c r="L1084" s="264"/>
      <c r="M1084" s="264"/>
      <c r="N1084" s="263"/>
      <c r="O1084" s="265"/>
      <c r="P1084" s="266"/>
      <c r="Q1084" s="266"/>
      <c r="R1084" s="263"/>
      <c r="S1084" s="265"/>
      <c r="T1084" s="56"/>
      <c r="U1084" s="52"/>
      <c r="V1084" s="265"/>
      <c r="W1084" s="267"/>
      <c r="X1084" s="268"/>
      <c r="Y1084" s="268"/>
      <c r="Z1084" s="268"/>
      <c r="AA1084" s="267"/>
      <c r="AB1084" s="268"/>
      <c r="AC1084" s="269"/>
      <c r="AD1084" s="269"/>
      <c r="AE1084" s="267"/>
      <c r="AF1084" s="268"/>
      <c r="AG1084" s="56"/>
      <c r="AH1084" s="52"/>
      <c r="AI1084" s="270"/>
      <c r="AJ1084" s="261"/>
      <c r="AK1084" s="271"/>
      <c r="AL1084" s="261"/>
      <c r="AM1084" s="272"/>
      <c r="AN1084" s="273">
        <f>IF(U1084&gt;=1,"",IF(U1084&gt;=2,"",1))</f>
        <v>1</v>
      </c>
      <c r="AO1084" s="274"/>
      <c r="AP1084" s="274"/>
      <c r="AQ1084" s="274"/>
      <c r="AR1084" s="13">
        <f>AH1084</f>
        <v>0</v>
      </c>
      <c r="AS1084" s="275"/>
      <c r="AT1084" s="275" t="str">
        <f>IF(SUM(X1084,AB1084,AF1084,AH1084)&gt;0,W1084*X1084+AA1084*AB1084+AE1084*AF1084+AG1084*AH1084,"")</f>
        <v/>
      </c>
      <c r="AU1084" s="120"/>
    </row>
    <row r="1085" spans="1:47" ht="16.8" customHeight="1" thickBot="1" x14ac:dyDescent="0.35">
      <c r="A1085" s="190" t="s">
        <v>650</v>
      </c>
      <c r="B1085" s="191"/>
      <c r="C1085" s="191"/>
      <c r="D1085" s="192"/>
      <c r="E1085" s="109" t="str">
        <f>IF(F1085="◄","◄",IF(F1085="ok","►",""))</f>
        <v>◄</v>
      </c>
      <c r="F1085" s="110" t="str">
        <f>IF(F1086&gt;0,"OK","◄")</f>
        <v>◄</v>
      </c>
      <c r="G1085" s="111" t="str">
        <f t="shared" si="39"/>
        <v/>
      </c>
      <c r="H1085" s="91">
        <v>29974</v>
      </c>
      <c r="I1085" s="78" t="s">
        <v>43</v>
      </c>
      <c r="J1085" s="23"/>
      <c r="K1085" s="50" t="str">
        <f>IF(K1086&gt;0,"","◄")</f>
        <v>◄</v>
      </c>
      <c r="L1085" s="141"/>
      <c r="M1085" s="141"/>
      <c r="N1085" s="20"/>
      <c r="O1085" s="50" t="str">
        <f>IF(O1086&gt;0,"","◄")</f>
        <v>◄</v>
      </c>
      <c r="P1085" s="3"/>
      <c r="Q1085" s="4"/>
      <c r="R1085" s="4"/>
      <c r="S1085" s="50" t="str">
        <f>IF(S1086&gt;0,"","◄")</f>
        <v>◄</v>
      </c>
      <c r="T1085" s="4"/>
      <c r="U1085" s="50" t="str">
        <f>IF(U1086&gt;0,"","◄")</f>
        <v>◄</v>
      </c>
      <c r="V1085" s="28"/>
      <c r="W1085" s="4"/>
      <c r="X1085" s="36" t="str">
        <f>IF(X1086,"►","")</f>
        <v/>
      </c>
      <c r="Y1085" s="142"/>
      <c r="Z1085" s="142"/>
      <c r="AA1085" s="4"/>
      <c r="AB1085" s="36" t="str">
        <f>IF(AB1086,"►","")</f>
        <v/>
      </c>
      <c r="AC1085" s="4"/>
      <c r="AD1085" s="4"/>
      <c r="AE1085" s="4"/>
      <c r="AF1085" s="36" t="str">
        <f>IF(AF1086,"►","")</f>
        <v/>
      </c>
      <c r="AG1085" s="4"/>
      <c r="AH1085" s="36" t="str">
        <f>IF(AH1086,"►","")</f>
        <v/>
      </c>
      <c r="AI1085" s="14"/>
      <c r="AJ1085" s="168" t="str">
        <f>IF(SUM(AJ1086:AJ1087)&gt;0,"◄","")</f>
        <v>◄</v>
      </c>
      <c r="AK1085" s="169" t="s">
        <v>1742</v>
      </c>
      <c r="AL1085" s="168" t="str">
        <f>IF(SUM(AL1086:AL1087)&gt;0,"◄","")</f>
        <v>◄</v>
      </c>
      <c r="AM1085" s="170"/>
      <c r="AN1085" s="168" t="str">
        <f>IF(SUM(AN1086:AN1087)&gt;0,"◄","")</f>
        <v>◄</v>
      </c>
      <c r="AO1085" s="39" t="str">
        <f>IF(SUM(AO1086:AO1087)&gt;0,"►","")</f>
        <v/>
      </c>
      <c r="AP1085" s="39" t="str">
        <f>IF(SUM(AP1086:AP1087)&gt;0,"►","")</f>
        <v/>
      </c>
      <c r="AQ1085" s="39" t="str">
        <f>IF(SUM(AQ1086:AQ1087)&gt;0,"►","")</f>
        <v/>
      </c>
      <c r="AR1085" s="40" t="str">
        <f>IF(SUM(AR1086:AR1087)&gt;0,"►","")</f>
        <v/>
      </c>
      <c r="AS1085" s="19"/>
      <c r="AT1085" s="19"/>
      <c r="AU1085" s="120"/>
    </row>
    <row r="1086" spans="1:47" ht="15" customHeight="1" thickBot="1" x14ac:dyDescent="0.35">
      <c r="A1086" s="133"/>
      <c r="B1086" s="79" t="s">
        <v>1386</v>
      </c>
      <c r="C1086" s="102"/>
      <c r="D1086" s="83"/>
      <c r="E1086" s="112" t="str">
        <f>IF(F1086&gt;0,"ok","◄")</f>
        <v>◄</v>
      </c>
      <c r="F1086" s="113"/>
      <c r="G1086" s="111" t="str">
        <f t="shared" si="39"/>
        <v/>
      </c>
      <c r="H1086" s="203"/>
      <c r="I1086" s="204"/>
      <c r="J1086" s="159"/>
      <c r="K1086" s="160"/>
      <c r="L1086" s="161"/>
      <c r="M1086" s="162"/>
      <c r="N1086" s="163"/>
      <c r="O1086" s="51"/>
      <c r="P1086" s="58"/>
      <c r="Q1086" s="59"/>
      <c r="R1086" s="55"/>
      <c r="S1086" s="52"/>
      <c r="T1086" s="56"/>
      <c r="U1086" s="52"/>
      <c r="V1086" s="35"/>
      <c r="W1086" s="164">
        <f>J1086</f>
        <v>0</v>
      </c>
      <c r="X1086" s="165"/>
      <c r="Y1086" s="165"/>
      <c r="Z1086" s="165"/>
      <c r="AA1086" s="57">
        <f>N1086</f>
        <v>0</v>
      </c>
      <c r="AB1086" s="60"/>
      <c r="AC1086" s="61"/>
      <c r="AD1086" s="62"/>
      <c r="AE1086" s="57">
        <f>R1086</f>
        <v>0</v>
      </c>
      <c r="AF1086" s="63"/>
      <c r="AG1086" s="57">
        <f>T1086</f>
        <v>0</v>
      </c>
      <c r="AH1086" s="54"/>
      <c r="AI1086" s="14"/>
      <c r="AJ1086" s="171">
        <f>IF(K1086+O1086&gt;=2,0,IF(K1086+O1086=1,0,1))</f>
        <v>1</v>
      </c>
      <c r="AK1086" s="172" t="str">
        <f>IF(K1086+O1086&gt;=2,0,IF(K1086+O1086=1,0,"or◄"))</f>
        <v>or◄</v>
      </c>
      <c r="AL1086" s="173">
        <f>IF(K1086+O1086&gt;=1,"",IF(K1086+O1086&gt;=2,"",1))</f>
        <v>1</v>
      </c>
      <c r="AM1086" s="174">
        <f>IF(S1086&gt;=1,"",IF(S1086&gt;=2,"",1))</f>
        <v>1</v>
      </c>
      <c r="AN1086" s="173">
        <f>IF(U1086&gt;=1,"",IF(U1086&gt;=2,"",1))</f>
        <v>1</v>
      </c>
      <c r="AO1086" s="175">
        <f>X1086</f>
        <v>0</v>
      </c>
      <c r="AP1086" s="22">
        <f>AB1086</f>
        <v>0</v>
      </c>
      <c r="AQ1086" s="22">
        <f>AF1086</f>
        <v>0</v>
      </c>
      <c r="AR1086" s="13">
        <f>AH1086</f>
        <v>0</v>
      </c>
      <c r="AS1086" s="10" t="str">
        <f>IF(SUM(K1086,O1086,S1086,U1086)&gt;0,J1086*K1086+N1086*O1086+R1086*S1086+T1086*U1086,"")</f>
        <v/>
      </c>
      <c r="AT1086" s="41" t="str">
        <f>IF(SUM(X1086,AB1086,AF1086,AH1086)&gt;0,W1086*X1086+AA1086*AB1086+AE1086*AF1086+AG1086*AH1086,"")</f>
        <v/>
      </c>
      <c r="AU1086" s="120"/>
    </row>
    <row r="1087" spans="1:47" ht="14.4" customHeight="1" thickBot="1" x14ac:dyDescent="0.35">
      <c r="A1087" s="90" t="s">
        <v>651</v>
      </c>
      <c r="B1087" s="74"/>
      <c r="C1087" s="75"/>
      <c r="D1087" s="76"/>
      <c r="E1087" s="109" t="str">
        <f>IF(F1087="◄","◄",IF(F1087="ok","►",""))</f>
        <v>◄</v>
      </c>
      <c r="F1087" s="110" t="str">
        <f>IF(F1088&gt;0,"OK","◄")</f>
        <v>◄</v>
      </c>
      <c r="G1087" s="111" t="str">
        <f t="shared" si="39"/>
        <v/>
      </c>
      <c r="H1087" s="91">
        <v>30009</v>
      </c>
      <c r="I1087" s="78" t="s">
        <v>43</v>
      </c>
      <c r="J1087" s="23"/>
      <c r="K1087" s="50" t="str">
        <f>IF(K1088&gt;0,"","◄")</f>
        <v>◄</v>
      </c>
      <c r="L1087" s="141"/>
      <c r="M1087" s="141"/>
      <c r="N1087" s="20"/>
      <c r="O1087" s="50" t="str">
        <f>IF(O1088&gt;0,"","◄")</f>
        <v>◄</v>
      </c>
      <c r="P1087" s="3"/>
      <c r="Q1087" s="4"/>
      <c r="R1087" s="4"/>
      <c r="S1087" s="50" t="str">
        <f>IF(S1088&gt;0,"","◄")</f>
        <v>◄</v>
      </c>
      <c r="T1087" s="4"/>
      <c r="U1087" s="50" t="str">
        <f>IF(U1088&gt;0,"","◄")</f>
        <v>◄</v>
      </c>
      <c r="V1087" s="28"/>
      <c r="W1087" s="4"/>
      <c r="X1087" s="36" t="str">
        <f>IF(X1088,"►","")</f>
        <v/>
      </c>
      <c r="Y1087" s="142"/>
      <c r="Z1087" s="142"/>
      <c r="AA1087" s="4"/>
      <c r="AB1087" s="36" t="str">
        <f>IF(AB1088,"►","")</f>
        <v/>
      </c>
      <c r="AC1087" s="4"/>
      <c r="AD1087" s="4"/>
      <c r="AE1087" s="4"/>
      <c r="AF1087" s="36" t="str">
        <f>IF(AF1088,"►","")</f>
        <v/>
      </c>
      <c r="AG1087" s="4"/>
      <c r="AH1087" s="36" t="str">
        <f>IF(AH1088,"►","")</f>
        <v/>
      </c>
      <c r="AI1087" s="14"/>
      <c r="AJ1087" s="168" t="str">
        <f>IF(SUM(AJ1088:AJ1089)&gt;0,"◄","")</f>
        <v>◄</v>
      </c>
      <c r="AK1087" s="169" t="s">
        <v>1742</v>
      </c>
      <c r="AL1087" s="168" t="str">
        <f>IF(SUM(AL1088:AL1089)&gt;0,"◄","")</f>
        <v>◄</v>
      </c>
      <c r="AM1087" s="170"/>
      <c r="AN1087" s="168" t="str">
        <f>IF(SUM(AN1088:AN1089)&gt;0,"◄","")</f>
        <v>◄</v>
      </c>
      <c r="AO1087" s="39" t="str">
        <f>IF(SUM(AO1088:AO1089)&gt;0,"►","")</f>
        <v/>
      </c>
      <c r="AP1087" s="39" t="str">
        <f>IF(SUM(AP1088:AP1089)&gt;0,"►","")</f>
        <v/>
      </c>
      <c r="AQ1087" s="39" t="str">
        <f>IF(SUM(AQ1088:AQ1089)&gt;0,"►","")</f>
        <v/>
      </c>
      <c r="AR1087" s="40" t="str">
        <f>IF(SUM(AR1088:AR1089)&gt;0,"►","")</f>
        <v/>
      </c>
      <c r="AS1087" s="6"/>
      <c r="AT1087" s="19"/>
      <c r="AU1087" s="120"/>
    </row>
    <row r="1088" spans="1:47" ht="15" customHeight="1" thickBot="1" x14ac:dyDescent="0.35">
      <c r="A1088" s="133"/>
      <c r="B1088" s="79" t="s">
        <v>1387</v>
      </c>
      <c r="C1088" s="102"/>
      <c r="D1088" s="83"/>
      <c r="E1088" s="112" t="str">
        <f>IF(F1088&gt;0,"ok","◄")</f>
        <v>◄</v>
      </c>
      <c r="F1088" s="113"/>
      <c r="G1088" s="111" t="str">
        <f t="shared" si="39"/>
        <v/>
      </c>
      <c r="H1088" s="203"/>
      <c r="I1088" s="204"/>
      <c r="J1088" s="159"/>
      <c r="K1088" s="160"/>
      <c r="L1088" s="161"/>
      <c r="M1088" s="162"/>
      <c r="N1088" s="163"/>
      <c r="O1088" s="51"/>
      <c r="P1088" s="58"/>
      <c r="Q1088" s="59"/>
      <c r="R1088" s="55"/>
      <c r="S1088" s="52"/>
      <c r="T1088" s="56"/>
      <c r="U1088" s="52"/>
      <c r="V1088" s="35"/>
      <c r="W1088" s="164">
        <f>J1088</f>
        <v>0</v>
      </c>
      <c r="X1088" s="165"/>
      <c r="Y1088" s="165"/>
      <c r="Z1088" s="165"/>
      <c r="AA1088" s="57">
        <f>N1088</f>
        <v>0</v>
      </c>
      <c r="AB1088" s="60"/>
      <c r="AC1088" s="61"/>
      <c r="AD1088" s="62"/>
      <c r="AE1088" s="57">
        <f>R1088</f>
        <v>0</v>
      </c>
      <c r="AF1088" s="63"/>
      <c r="AG1088" s="57">
        <f>T1088</f>
        <v>0</v>
      </c>
      <c r="AH1088" s="54"/>
      <c r="AI1088" s="14"/>
      <c r="AJ1088" s="171">
        <f>IF(K1088+O1088&gt;=2,0,IF(K1088+O1088=1,0,1))</f>
        <v>1</v>
      </c>
      <c r="AK1088" s="172" t="str">
        <f>IF(K1088+O1088&gt;=2,0,IF(K1088+O1088=1,0,"or◄"))</f>
        <v>or◄</v>
      </c>
      <c r="AL1088" s="173">
        <f>IF(K1088+O1088&gt;=1,"",IF(K1088+O1088&gt;=2,"",1))</f>
        <v>1</v>
      </c>
      <c r="AM1088" s="174">
        <f>IF(S1088&gt;=1,"",IF(S1088&gt;=2,"",1))</f>
        <v>1</v>
      </c>
      <c r="AN1088" s="173">
        <f>IF(U1088&gt;=1,"",IF(U1088&gt;=2,"",1))</f>
        <v>1</v>
      </c>
      <c r="AO1088" s="175">
        <f>X1088</f>
        <v>0</v>
      </c>
      <c r="AP1088" s="22">
        <f>AB1088</f>
        <v>0</v>
      </c>
      <c r="AQ1088" s="22">
        <f>AF1088</f>
        <v>0</v>
      </c>
      <c r="AR1088" s="13">
        <f>AH1088</f>
        <v>0</v>
      </c>
      <c r="AS1088" s="10" t="str">
        <f>IF(SUM(K1088,O1088,S1088,U1088)&gt;0,J1088*K1088+N1088*O1088+R1088*S1088+T1088*U1088,"")</f>
        <v/>
      </c>
      <c r="AT1088" s="41" t="str">
        <f>IF(SUM(X1088,AB1088,AF1088,AH1088)&gt;0,W1088*X1088+AA1088*AB1088+AE1088*AF1088+AG1088*AH1088,"")</f>
        <v/>
      </c>
      <c r="AU1088" s="120"/>
    </row>
    <row r="1089" spans="1:47" ht="14.4" customHeight="1" thickBot="1" x14ac:dyDescent="0.35">
      <c r="A1089" s="90" t="s">
        <v>652</v>
      </c>
      <c r="B1089" s="74"/>
      <c r="C1089" s="75"/>
      <c r="D1089" s="76"/>
      <c r="E1089" s="109" t="str">
        <f>IF(F1089="◄","◄",IF(F1089="ok","►",""))</f>
        <v>◄</v>
      </c>
      <c r="F1089" s="110" t="str">
        <f>IF(F1090&gt;0,"OK","◄")</f>
        <v>◄</v>
      </c>
      <c r="G1089" s="111" t="str">
        <f t="shared" si="39"/>
        <v/>
      </c>
      <c r="H1089" s="91">
        <v>30030</v>
      </c>
      <c r="I1089" s="78" t="s">
        <v>43</v>
      </c>
      <c r="J1089" s="23"/>
      <c r="K1089" s="50" t="str">
        <f>IF(K1090&gt;0,"","◄")</f>
        <v>◄</v>
      </c>
      <c r="L1089" s="141"/>
      <c r="M1089" s="141"/>
      <c r="N1089" s="20"/>
      <c r="O1089" s="50" t="str">
        <f>IF(O1090&gt;0,"","◄")</f>
        <v>◄</v>
      </c>
      <c r="P1089" s="3"/>
      <c r="Q1089" s="4"/>
      <c r="R1089" s="4"/>
      <c r="S1089" s="50" t="str">
        <f>IF(S1090&gt;0,"","◄")</f>
        <v>◄</v>
      </c>
      <c r="T1089" s="4"/>
      <c r="U1089" s="50" t="str">
        <f>IF(U1090&gt;0,"","◄")</f>
        <v>◄</v>
      </c>
      <c r="V1089" s="28"/>
      <c r="W1089" s="4"/>
      <c r="X1089" s="36" t="str">
        <f>IF(X1090,"►","")</f>
        <v/>
      </c>
      <c r="Y1089" s="142"/>
      <c r="Z1089" s="142"/>
      <c r="AA1089" s="4"/>
      <c r="AB1089" s="36" t="str">
        <f>IF(AB1090,"►","")</f>
        <v/>
      </c>
      <c r="AC1089" s="4"/>
      <c r="AD1089" s="4"/>
      <c r="AE1089" s="4"/>
      <c r="AF1089" s="36" t="str">
        <f>IF(AF1090,"►","")</f>
        <v/>
      </c>
      <c r="AG1089" s="4"/>
      <c r="AH1089" s="36" t="str">
        <f>IF(AH1090,"►","")</f>
        <v/>
      </c>
      <c r="AI1089" s="14"/>
      <c r="AJ1089" s="168" t="str">
        <f>IF(SUM(AJ1090:AJ1091)&gt;0,"◄","")</f>
        <v>◄</v>
      </c>
      <c r="AK1089" s="169" t="s">
        <v>1742</v>
      </c>
      <c r="AL1089" s="168" t="str">
        <f>IF(SUM(AL1090:AL1091)&gt;0,"◄","")</f>
        <v>◄</v>
      </c>
      <c r="AM1089" s="170"/>
      <c r="AN1089" s="168" t="str">
        <f>IF(SUM(AN1090:AN1091)&gt;0,"◄","")</f>
        <v>◄</v>
      </c>
      <c r="AO1089" s="39" t="str">
        <f>IF(SUM(AO1090:AO1091)&gt;0,"►","")</f>
        <v/>
      </c>
      <c r="AP1089" s="39" t="str">
        <f>IF(SUM(AP1090:AP1091)&gt;0,"►","")</f>
        <v/>
      </c>
      <c r="AQ1089" s="39" t="str">
        <f>IF(SUM(AQ1090:AQ1091)&gt;0,"►","")</f>
        <v/>
      </c>
      <c r="AR1089" s="40" t="str">
        <f>IF(SUM(AR1090:AR1091)&gt;0,"►","")</f>
        <v/>
      </c>
      <c r="AS1089" s="19"/>
      <c r="AT1089" s="19"/>
      <c r="AU1089" s="120"/>
    </row>
    <row r="1090" spans="1:47" ht="15" customHeight="1" thickBot="1" x14ac:dyDescent="0.35">
      <c r="A1090" s="133"/>
      <c r="B1090" s="79" t="s">
        <v>1388</v>
      </c>
      <c r="C1090" s="102"/>
      <c r="D1090" s="83"/>
      <c r="E1090" s="112" t="str">
        <f>IF(F1090&gt;0,"ok","◄")</f>
        <v>◄</v>
      </c>
      <c r="F1090" s="113"/>
      <c r="G1090" s="111" t="str">
        <f t="shared" si="39"/>
        <v/>
      </c>
      <c r="H1090" s="203"/>
      <c r="I1090" s="204"/>
      <c r="J1090" s="159"/>
      <c r="K1090" s="160"/>
      <c r="L1090" s="161"/>
      <c r="M1090" s="162"/>
      <c r="N1090" s="163"/>
      <c r="O1090" s="51"/>
      <c r="P1090" s="58"/>
      <c r="Q1090" s="59"/>
      <c r="R1090" s="55"/>
      <c r="S1090" s="52"/>
      <c r="T1090" s="56"/>
      <c r="U1090" s="52"/>
      <c r="V1090" s="35"/>
      <c r="W1090" s="164">
        <f>J1090</f>
        <v>0</v>
      </c>
      <c r="X1090" s="165"/>
      <c r="Y1090" s="165"/>
      <c r="Z1090" s="165"/>
      <c r="AA1090" s="57">
        <f>N1090</f>
        <v>0</v>
      </c>
      <c r="AB1090" s="60"/>
      <c r="AC1090" s="61"/>
      <c r="AD1090" s="62"/>
      <c r="AE1090" s="57">
        <f>R1090</f>
        <v>0</v>
      </c>
      <c r="AF1090" s="63"/>
      <c r="AG1090" s="57">
        <f>T1090</f>
        <v>0</v>
      </c>
      <c r="AH1090" s="54"/>
      <c r="AI1090" s="14"/>
      <c r="AJ1090" s="171">
        <f>IF(K1090+O1090&gt;=2,0,IF(K1090+O1090=1,0,1))</f>
        <v>1</v>
      </c>
      <c r="AK1090" s="172" t="str">
        <f>IF(K1090+O1090&gt;=2,0,IF(K1090+O1090=1,0,"or◄"))</f>
        <v>or◄</v>
      </c>
      <c r="AL1090" s="173">
        <f>IF(K1090+O1090&gt;=1,"",IF(K1090+O1090&gt;=2,"",1))</f>
        <v>1</v>
      </c>
      <c r="AM1090" s="174">
        <f>IF(S1090&gt;=1,"",IF(S1090&gt;=2,"",1))</f>
        <v>1</v>
      </c>
      <c r="AN1090" s="173">
        <f>IF(U1090&gt;=1,"",IF(U1090&gt;=2,"",1))</f>
        <v>1</v>
      </c>
      <c r="AO1090" s="175">
        <f>X1090</f>
        <v>0</v>
      </c>
      <c r="AP1090" s="22">
        <f>AB1090</f>
        <v>0</v>
      </c>
      <c r="AQ1090" s="22">
        <f>AF1090</f>
        <v>0</v>
      </c>
      <c r="AR1090" s="13">
        <f>AH1090</f>
        <v>0</v>
      </c>
      <c r="AS1090" s="10" t="str">
        <f>IF(SUM(K1090,O1090,S1090,U1090)&gt;0,J1090*K1090+N1090*O1090+R1090*S1090+T1090*U1090,"")</f>
        <v/>
      </c>
      <c r="AT1090" s="41" t="str">
        <f>IF(SUM(X1090,AB1090,AF1090,AH1090)&gt;0,W1090*X1090+AA1090*AB1090+AE1090*AF1090+AG1090*AH1090,"")</f>
        <v/>
      </c>
      <c r="AU1090" s="120"/>
    </row>
    <row r="1091" spans="1:47" ht="14.4" customHeight="1" thickBot="1" x14ac:dyDescent="0.35">
      <c r="A1091" s="90" t="s">
        <v>653</v>
      </c>
      <c r="B1091" s="74"/>
      <c r="C1091" s="75"/>
      <c r="D1091" s="76"/>
      <c r="E1091" s="109" t="str">
        <f>IF(F1091="◄","◄",IF(F1091="ok","►",""))</f>
        <v>◄</v>
      </c>
      <c r="F1091" s="110" t="str">
        <f>IF(F1092&gt;0,"OK","◄")</f>
        <v>◄</v>
      </c>
      <c r="G1091" s="111" t="str">
        <f t="shared" ref="G1091:G1154" si="44">IF(AND(H1091="◄",I1091="►"),"◄?►",IF(H1091="◄","◄",IF(I1091="►","►","")))</f>
        <v/>
      </c>
      <c r="H1091" s="91">
        <v>30030</v>
      </c>
      <c r="I1091" s="78" t="s">
        <v>43</v>
      </c>
      <c r="J1091" s="23"/>
      <c r="K1091" s="50" t="str">
        <f>IF(K1092&gt;0,"","◄")</f>
        <v>◄</v>
      </c>
      <c r="L1091" s="141"/>
      <c r="M1091" s="141"/>
      <c r="N1091" s="20"/>
      <c r="O1091" s="50" t="str">
        <f>IF(O1092&gt;0,"","◄")</f>
        <v>◄</v>
      </c>
      <c r="P1091" s="3"/>
      <c r="Q1091" s="4"/>
      <c r="R1091" s="4"/>
      <c r="S1091" s="50" t="str">
        <f>IF(S1092&gt;0,"","◄")</f>
        <v>◄</v>
      </c>
      <c r="T1091" s="4"/>
      <c r="U1091" s="50" t="str">
        <f>IF(U1092&gt;0,"","◄")</f>
        <v>◄</v>
      </c>
      <c r="V1091" s="28"/>
      <c r="W1091" s="4"/>
      <c r="X1091" s="36" t="str">
        <f>IF(X1092,"►","")</f>
        <v/>
      </c>
      <c r="Y1091" s="142"/>
      <c r="Z1091" s="142"/>
      <c r="AA1091" s="4"/>
      <c r="AB1091" s="36" t="str">
        <f>IF(AB1092,"►","")</f>
        <v/>
      </c>
      <c r="AC1091" s="4"/>
      <c r="AD1091" s="4"/>
      <c r="AE1091" s="4"/>
      <c r="AF1091" s="36" t="str">
        <f>IF(AF1092,"►","")</f>
        <v/>
      </c>
      <c r="AG1091" s="4"/>
      <c r="AH1091" s="36" t="str">
        <f>IF(AH1092,"►","")</f>
        <v/>
      </c>
      <c r="AI1091" s="14"/>
      <c r="AJ1091" s="168" t="str">
        <f>IF(SUM(AJ1092:AJ1093)&gt;0,"◄","")</f>
        <v>◄</v>
      </c>
      <c r="AK1091" s="169" t="s">
        <v>1742</v>
      </c>
      <c r="AL1091" s="168" t="str">
        <f>IF(SUM(AL1092:AL1093)&gt;0,"◄","")</f>
        <v>◄</v>
      </c>
      <c r="AM1091" s="170"/>
      <c r="AN1091" s="168" t="str">
        <f>IF(SUM(AN1092:AN1093)&gt;0,"◄","")</f>
        <v>◄</v>
      </c>
      <c r="AO1091" s="39" t="str">
        <f>IF(SUM(AO1092:AO1093)&gt;0,"►","")</f>
        <v/>
      </c>
      <c r="AP1091" s="39" t="str">
        <f>IF(SUM(AP1092:AP1093)&gt;0,"►","")</f>
        <v/>
      </c>
      <c r="AQ1091" s="39" t="str">
        <f>IF(SUM(AQ1092:AQ1093)&gt;0,"►","")</f>
        <v/>
      </c>
      <c r="AR1091" s="40" t="str">
        <f>IF(SUM(AR1092:AR1093)&gt;0,"►","")</f>
        <v/>
      </c>
      <c r="AS1091" s="19"/>
      <c r="AT1091" s="19"/>
      <c r="AU1091" s="120"/>
    </row>
    <row r="1092" spans="1:47" ht="15" customHeight="1" thickBot="1" x14ac:dyDescent="0.35">
      <c r="A1092" s="133"/>
      <c r="B1092" s="79" t="s">
        <v>1389</v>
      </c>
      <c r="C1092" s="102"/>
      <c r="D1092" s="83"/>
      <c r="E1092" s="112" t="str">
        <f>IF(F1092&gt;0,"ok","◄")</f>
        <v>◄</v>
      </c>
      <c r="F1092" s="113"/>
      <c r="G1092" s="111" t="str">
        <f t="shared" si="44"/>
        <v/>
      </c>
      <c r="H1092" s="203"/>
      <c r="I1092" s="204"/>
      <c r="J1092" s="159"/>
      <c r="K1092" s="160"/>
      <c r="L1092" s="161"/>
      <c r="M1092" s="162"/>
      <c r="N1092" s="163"/>
      <c r="O1092" s="51"/>
      <c r="P1092" s="58"/>
      <c r="Q1092" s="59"/>
      <c r="R1092" s="55"/>
      <c r="S1092" s="52"/>
      <c r="T1092" s="56"/>
      <c r="U1092" s="52"/>
      <c r="V1092" s="35"/>
      <c r="W1092" s="164">
        <f>J1092</f>
        <v>0</v>
      </c>
      <c r="X1092" s="165"/>
      <c r="Y1092" s="165"/>
      <c r="Z1092" s="165"/>
      <c r="AA1092" s="57">
        <f>N1092</f>
        <v>0</v>
      </c>
      <c r="AB1092" s="60"/>
      <c r="AC1092" s="61"/>
      <c r="AD1092" s="62"/>
      <c r="AE1092" s="57">
        <f>R1092</f>
        <v>0</v>
      </c>
      <c r="AF1092" s="63"/>
      <c r="AG1092" s="57">
        <f>T1092</f>
        <v>0</v>
      </c>
      <c r="AH1092" s="54"/>
      <c r="AI1092" s="14"/>
      <c r="AJ1092" s="171">
        <f>IF(K1092+O1092&gt;=2,0,IF(K1092+O1092=1,0,1))</f>
        <v>1</v>
      </c>
      <c r="AK1092" s="172" t="str">
        <f>IF(K1092+O1092&gt;=2,0,IF(K1092+O1092=1,0,"or◄"))</f>
        <v>or◄</v>
      </c>
      <c r="AL1092" s="173">
        <f>IF(K1092+O1092&gt;=1,"",IF(K1092+O1092&gt;=2,"",1))</f>
        <v>1</v>
      </c>
      <c r="AM1092" s="174">
        <f>IF(S1092&gt;=1,"",IF(S1092&gt;=2,"",1))</f>
        <v>1</v>
      </c>
      <c r="AN1092" s="173">
        <f>IF(U1092&gt;=1,"",IF(U1092&gt;=2,"",1))</f>
        <v>1</v>
      </c>
      <c r="AO1092" s="175">
        <f>X1092</f>
        <v>0</v>
      </c>
      <c r="AP1092" s="22">
        <f>AB1092</f>
        <v>0</v>
      </c>
      <c r="AQ1092" s="22">
        <f>AF1092</f>
        <v>0</v>
      </c>
      <c r="AR1092" s="13">
        <f>AH1092</f>
        <v>0</v>
      </c>
      <c r="AS1092" s="10" t="str">
        <f>IF(SUM(K1092,O1092,S1092,U1092)&gt;0,J1092*K1092+N1092*O1092+R1092*S1092+T1092*U1092,"")</f>
        <v/>
      </c>
      <c r="AT1092" s="41" t="str">
        <f>IF(SUM(X1092,AB1092,AF1092,AH1092)&gt;0,W1092*X1092+AA1092*AB1092+AE1092*AF1092+AG1092*AH1092,"")</f>
        <v/>
      </c>
      <c r="AU1092" s="120"/>
    </row>
    <row r="1093" spans="1:47" ht="29.4" customHeight="1" thickBot="1" x14ac:dyDescent="0.35">
      <c r="A1093" s="209" t="s">
        <v>654</v>
      </c>
      <c r="B1093" s="210"/>
      <c r="C1093" s="210"/>
      <c r="D1093" s="211"/>
      <c r="E1093" s="109" t="str">
        <f>IF(F1093="◄","◄",IF(F1093="ok","►",""))</f>
        <v>◄</v>
      </c>
      <c r="F1093" s="110" t="str">
        <f>IF(F1094&gt;0,"OK","◄")</f>
        <v>◄</v>
      </c>
      <c r="G1093" s="111" t="str">
        <f t="shared" si="44"/>
        <v/>
      </c>
      <c r="H1093" s="91">
        <v>30058</v>
      </c>
      <c r="I1093" s="78" t="s">
        <v>43</v>
      </c>
      <c r="J1093" s="23"/>
      <c r="K1093" s="50" t="str">
        <f>IF(K1094&gt;0,"","◄")</f>
        <v>◄</v>
      </c>
      <c r="L1093" s="141"/>
      <c r="M1093" s="141"/>
      <c r="N1093" s="20"/>
      <c r="O1093" s="50" t="str">
        <f>IF(O1094&gt;0,"","◄")</f>
        <v>◄</v>
      </c>
      <c r="P1093" s="3"/>
      <c r="Q1093" s="4"/>
      <c r="R1093" s="4"/>
      <c r="S1093" s="50" t="str">
        <f>IF(S1094&gt;0,"","◄")</f>
        <v>◄</v>
      </c>
      <c r="T1093" s="4"/>
      <c r="U1093" s="50" t="str">
        <f>IF(U1094&gt;0,"","◄")</f>
        <v>◄</v>
      </c>
      <c r="V1093" s="28"/>
      <c r="W1093" s="4"/>
      <c r="X1093" s="36" t="str">
        <f>IF(X1094,"►","")</f>
        <v/>
      </c>
      <c r="Y1093" s="142"/>
      <c r="Z1093" s="142"/>
      <c r="AA1093" s="4"/>
      <c r="AB1093" s="36" t="str">
        <f>IF(AB1094,"►","")</f>
        <v/>
      </c>
      <c r="AC1093" s="4"/>
      <c r="AD1093" s="4"/>
      <c r="AE1093" s="4"/>
      <c r="AF1093" s="36" t="str">
        <f>IF(AF1094,"►","")</f>
        <v/>
      </c>
      <c r="AG1093" s="4"/>
      <c r="AH1093" s="36" t="str">
        <f>IF(AH1094,"►","")</f>
        <v/>
      </c>
      <c r="AI1093" s="14"/>
      <c r="AJ1093" s="168" t="str">
        <f>IF(SUM(AJ1094:AJ1095)&gt;0,"◄","")</f>
        <v>◄</v>
      </c>
      <c r="AK1093" s="169" t="s">
        <v>1742</v>
      </c>
      <c r="AL1093" s="168" t="str">
        <f>IF(SUM(AL1094:AL1095)&gt;0,"◄","")</f>
        <v>◄</v>
      </c>
      <c r="AM1093" s="170"/>
      <c r="AN1093" s="168" t="str">
        <f>IF(SUM(AN1094:AN1095)&gt;0,"◄","")</f>
        <v>◄</v>
      </c>
      <c r="AO1093" s="39" t="str">
        <f>IF(SUM(AO1094:AO1095)&gt;0,"►","")</f>
        <v/>
      </c>
      <c r="AP1093" s="39" t="str">
        <f>IF(SUM(AP1094:AP1095)&gt;0,"►","")</f>
        <v/>
      </c>
      <c r="AQ1093" s="39" t="str">
        <f>IF(SUM(AQ1094:AQ1095)&gt;0,"►","")</f>
        <v/>
      </c>
      <c r="AR1093" s="40" t="str">
        <f>IF(SUM(AR1094:AR1095)&gt;0,"►","")</f>
        <v/>
      </c>
      <c r="AS1093" s="19"/>
      <c r="AT1093" s="19"/>
      <c r="AU1093" s="120"/>
    </row>
    <row r="1094" spans="1:47" ht="15" customHeight="1" thickBot="1" x14ac:dyDescent="0.35">
      <c r="A1094" s="133"/>
      <c r="B1094" s="79" t="s">
        <v>1390</v>
      </c>
      <c r="C1094" s="102"/>
      <c r="D1094" s="83"/>
      <c r="E1094" s="112" t="str">
        <f>IF(F1094&gt;0,"ok","◄")</f>
        <v>◄</v>
      </c>
      <c r="F1094" s="113"/>
      <c r="G1094" s="111" t="str">
        <f t="shared" si="44"/>
        <v/>
      </c>
      <c r="H1094" s="203"/>
      <c r="I1094" s="204"/>
      <c r="J1094" s="159"/>
      <c r="K1094" s="160"/>
      <c r="L1094" s="161"/>
      <c r="M1094" s="162"/>
      <c r="N1094" s="163"/>
      <c r="O1094" s="51"/>
      <c r="P1094" s="58"/>
      <c r="Q1094" s="59"/>
      <c r="R1094" s="55"/>
      <c r="S1094" s="52"/>
      <c r="T1094" s="56"/>
      <c r="U1094" s="52"/>
      <c r="V1094" s="35"/>
      <c r="W1094" s="164">
        <f>J1094</f>
        <v>0</v>
      </c>
      <c r="X1094" s="165"/>
      <c r="Y1094" s="165"/>
      <c r="Z1094" s="165"/>
      <c r="AA1094" s="57">
        <f>N1094</f>
        <v>0</v>
      </c>
      <c r="AB1094" s="60"/>
      <c r="AC1094" s="61"/>
      <c r="AD1094" s="62"/>
      <c r="AE1094" s="57">
        <f>R1094</f>
        <v>0</v>
      </c>
      <c r="AF1094" s="63"/>
      <c r="AG1094" s="57">
        <f>T1094</f>
        <v>0</v>
      </c>
      <c r="AH1094" s="54"/>
      <c r="AI1094" s="14"/>
      <c r="AJ1094" s="171">
        <f>IF(K1094+O1094&gt;=2,0,IF(K1094+O1094=1,0,1))</f>
        <v>1</v>
      </c>
      <c r="AK1094" s="172" t="str">
        <f>IF(K1094+O1094&gt;=2,0,IF(K1094+O1094=1,0,"or◄"))</f>
        <v>or◄</v>
      </c>
      <c r="AL1094" s="173">
        <f>IF(K1094+O1094&gt;=1,"",IF(K1094+O1094&gt;=2,"",1))</f>
        <v>1</v>
      </c>
      <c r="AM1094" s="174">
        <f>IF(S1094&gt;=1,"",IF(S1094&gt;=2,"",1))</f>
        <v>1</v>
      </c>
      <c r="AN1094" s="173">
        <f>IF(U1094&gt;=1,"",IF(U1094&gt;=2,"",1))</f>
        <v>1</v>
      </c>
      <c r="AO1094" s="175">
        <f>X1094</f>
        <v>0</v>
      </c>
      <c r="AP1094" s="22">
        <f>AB1094</f>
        <v>0</v>
      </c>
      <c r="AQ1094" s="22">
        <f>AF1094</f>
        <v>0</v>
      </c>
      <c r="AR1094" s="13">
        <f>AH1094</f>
        <v>0</v>
      </c>
      <c r="AS1094" s="10" t="str">
        <f>IF(SUM(K1094,O1094,S1094,U1094)&gt;0,J1094*K1094+N1094*O1094+R1094*S1094+T1094*U1094,"")</f>
        <v/>
      </c>
      <c r="AT1094" s="41" t="str">
        <f>IF(SUM(X1094,AB1094,AF1094,AH1094)&gt;0,W1094*X1094+AA1094*AB1094+AE1094*AF1094+AG1094*AH1094,"")</f>
        <v/>
      </c>
      <c r="AU1094" s="120"/>
    </row>
    <row r="1095" spans="1:47" ht="14.4" customHeight="1" thickBot="1" x14ac:dyDescent="0.35">
      <c r="A1095" s="90" t="s">
        <v>655</v>
      </c>
      <c r="B1095" s="74"/>
      <c r="C1095" s="75"/>
      <c r="D1095" s="76"/>
      <c r="E1095" s="109" t="str">
        <f>IF(F1095="◄","◄",IF(F1095="ok","►",""))</f>
        <v>◄</v>
      </c>
      <c r="F1095" s="110" t="str">
        <f>IF(F1096&gt;0,"OK","◄")</f>
        <v>◄</v>
      </c>
      <c r="G1095" s="111" t="str">
        <f t="shared" si="44"/>
        <v/>
      </c>
      <c r="H1095" s="91">
        <v>30072</v>
      </c>
      <c r="I1095" s="78" t="s">
        <v>43</v>
      </c>
      <c r="J1095" s="23"/>
      <c r="K1095" s="50" t="str">
        <f>IF(K1096&gt;0,"","◄")</f>
        <v>◄</v>
      </c>
      <c r="L1095" s="141"/>
      <c r="M1095" s="141"/>
      <c r="N1095" s="20"/>
      <c r="O1095" s="50" t="str">
        <f>IF(O1096&gt;0,"","◄")</f>
        <v>◄</v>
      </c>
      <c r="P1095" s="3"/>
      <c r="Q1095" s="4"/>
      <c r="R1095" s="4"/>
      <c r="S1095" s="50" t="str">
        <f>IF(S1096&gt;0,"","◄")</f>
        <v>◄</v>
      </c>
      <c r="T1095" s="4"/>
      <c r="U1095" s="50" t="str">
        <f>IF(U1096&gt;0,"","◄")</f>
        <v>◄</v>
      </c>
      <c r="V1095" s="28"/>
      <c r="W1095" s="4"/>
      <c r="X1095" s="36" t="str">
        <f>IF(X1096,"►","")</f>
        <v/>
      </c>
      <c r="Y1095" s="142"/>
      <c r="Z1095" s="142"/>
      <c r="AA1095" s="4"/>
      <c r="AB1095" s="36" t="str">
        <f>IF(AB1096,"►","")</f>
        <v/>
      </c>
      <c r="AC1095" s="4"/>
      <c r="AD1095" s="4"/>
      <c r="AE1095" s="4"/>
      <c r="AF1095" s="36" t="str">
        <f>IF(AF1096,"►","")</f>
        <v/>
      </c>
      <c r="AG1095" s="4"/>
      <c r="AH1095" s="36" t="str">
        <f>IF(AH1096,"►","")</f>
        <v/>
      </c>
      <c r="AI1095" s="14"/>
      <c r="AJ1095" s="168" t="str">
        <f>IF(SUM(AJ1096:AJ1097)&gt;0,"◄","")</f>
        <v>◄</v>
      </c>
      <c r="AK1095" s="169" t="s">
        <v>1742</v>
      </c>
      <c r="AL1095" s="168" t="str">
        <f>IF(SUM(AL1096:AL1097)&gt;0,"◄","")</f>
        <v>◄</v>
      </c>
      <c r="AM1095" s="170"/>
      <c r="AN1095" s="168" t="str">
        <f>IF(SUM(AN1096:AN1097)&gt;0,"◄","")</f>
        <v>◄</v>
      </c>
      <c r="AO1095" s="39" t="str">
        <f>IF(SUM(AO1096:AO1097)&gt;0,"►","")</f>
        <v/>
      </c>
      <c r="AP1095" s="39" t="str">
        <f>IF(SUM(AP1096:AP1097)&gt;0,"►","")</f>
        <v/>
      </c>
      <c r="AQ1095" s="39" t="str">
        <f>IF(SUM(AQ1096:AQ1097)&gt;0,"►","")</f>
        <v/>
      </c>
      <c r="AR1095" s="40" t="str">
        <f>IF(SUM(AR1096:AR1097)&gt;0,"►","")</f>
        <v/>
      </c>
      <c r="AS1095" s="19"/>
      <c r="AT1095" s="19"/>
      <c r="AU1095" s="120"/>
    </row>
    <row r="1096" spans="1:47" ht="15" customHeight="1" thickBot="1" x14ac:dyDescent="0.35">
      <c r="A1096" s="133"/>
      <c r="B1096" s="79" t="s">
        <v>1391</v>
      </c>
      <c r="C1096" s="102"/>
      <c r="D1096" s="83"/>
      <c r="E1096" s="112" t="str">
        <f>IF(F1096&gt;0,"ok","◄")</f>
        <v>◄</v>
      </c>
      <c r="F1096" s="113"/>
      <c r="G1096" s="111" t="str">
        <f t="shared" si="44"/>
        <v/>
      </c>
      <c r="H1096" s="203"/>
      <c r="I1096" s="204"/>
      <c r="J1096" s="159"/>
      <c r="K1096" s="160"/>
      <c r="L1096" s="161"/>
      <c r="M1096" s="162"/>
      <c r="N1096" s="163"/>
      <c r="O1096" s="51"/>
      <c r="P1096" s="58"/>
      <c r="Q1096" s="59"/>
      <c r="R1096" s="55"/>
      <c r="S1096" s="52"/>
      <c r="T1096" s="56"/>
      <c r="U1096" s="52"/>
      <c r="V1096" s="35"/>
      <c r="W1096" s="164">
        <f>J1096</f>
        <v>0</v>
      </c>
      <c r="X1096" s="165"/>
      <c r="Y1096" s="165"/>
      <c r="Z1096" s="165"/>
      <c r="AA1096" s="57">
        <f>N1096</f>
        <v>0</v>
      </c>
      <c r="AB1096" s="60"/>
      <c r="AC1096" s="61"/>
      <c r="AD1096" s="62"/>
      <c r="AE1096" s="57">
        <f>R1096</f>
        <v>0</v>
      </c>
      <c r="AF1096" s="63"/>
      <c r="AG1096" s="57">
        <f>T1096</f>
        <v>0</v>
      </c>
      <c r="AH1096" s="54"/>
      <c r="AI1096" s="14"/>
      <c r="AJ1096" s="171">
        <f>IF(K1096+O1096&gt;=2,0,IF(K1096+O1096=1,0,1))</f>
        <v>1</v>
      </c>
      <c r="AK1096" s="172" t="str">
        <f>IF(K1096+O1096&gt;=2,0,IF(K1096+O1096=1,0,"or◄"))</f>
        <v>or◄</v>
      </c>
      <c r="AL1096" s="173">
        <f>IF(K1096+O1096&gt;=1,"",IF(K1096+O1096&gt;=2,"",1))</f>
        <v>1</v>
      </c>
      <c r="AM1096" s="174">
        <f>IF(S1096&gt;=1,"",IF(S1096&gt;=2,"",1))</f>
        <v>1</v>
      </c>
      <c r="AN1096" s="173">
        <f>IF(U1096&gt;=1,"",IF(U1096&gt;=2,"",1))</f>
        <v>1</v>
      </c>
      <c r="AO1096" s="175">
        <f>X1096</f>
        <v>0</v>
      </c>
      <c r="AP1096" s="22">
        <f>AB1096</f>
        <v>0</v>
      </c>
      <c r="AQ1096" s="22">
        <f>AF1096</f>
        <v>0</v>
      </c>
      <c r="AR1096" s="13">
        <f>AH1096</f>
        <v>0</v>
      </c>
      <c r="AS1096" s="10" t="str">
        <f>IF(SUM(K1096,O1096,S1096,U1096)&gt;0,J1096*K1096+N1096*O1096+R1096*S1096+T1096*U1096,"")</f>
        <v/>
      </c>
      <c r="AT1096" s="41" t="str">
        <f>IF(SUM(X1096,AB1096,AF1096,AH1096)&gt;0,W1096*X1096+AA1096*AB1096+AE1096*AF1096+AG1096*AH1096,"")</f>
        <v/>
      </c>
      <c r="AU1096" s="120"/>
    </row>
    <row r="1097" spans="1:47" ht="14.4" customHeight="1" thickBot="1" x14ac:dyDescent="0.35">
      <c r="A1097" s="190" t="s">
        <v>656</v>
      </c>
      <c r="B1097" s="191"/>
      <c r="C1097" s="191"/>
      <c r="D1097" s="192"/>
      <c r="E1097" s="109" t="str">
        <f>IF(F1097="◄","◄",IF(F1097="ok","►",""))</f>
        <v>◄</v>
      </c>
      <c r="F1097" s="110" t="str">
        <f>IF(F1098&gt;0,"OK","◄")</f>
        <v>◄</v>
      </c>
      <c r="G1097" s="111" t="str">
        <f t="shared" si="44"/>
        <v/>
      </c>
      <c r="H1097" s="91">
        <v>30074</v>
      </c>
      <c r="I1097" s="78" t="s">
        <v>43</v>
      </c>
      <c r="J1097" s="23"/>
      <c r="K1097" s="50" t="str">
        <f>IF(K1098&gt;0,"","◄")</f>
        <v>◄</v>
      </c>
      <c r="L1097" s="141"/>
      <c r="M1097" s="141"/>
      <c r="N1097" s="20"/>
      <c r="O1097" s="50" t="str">
        <f>IF(O1098&gt;0,"","◄")</f>
        <v>◄</v>
      </c>
      <c r="P1097" s="3"/>
      <c r="Q1097" s="4"/>
      <c r="R1097" s="4"/>
      <c r="S1097" s="50" t="str">
        <f>IF(S1098&gt;0,"","◄")</f>
        <v>◄</v>
      </c>
      <c r="T1097" s="4"/>
      <c r="U1097" s="50" t="str">
        <f>IF(U1098&gt;0,"","◄")</f>
        <v>◄</v>
      </c>
      <c r="V1097" s="28"/>
      <c r="W1097" s="4"/>
      <c r="X1097" s="36" t="str">
        <f>IF(X1098,"►","")</f>
        <v/>
      </c>
      <c r="Y1097" s="142"/>
      <c r="Z1097" s="142"/>
      <c r="AA1097" s="4"/>
      <c r="AB1097" s="36" t="str">
        <f>IF(AB1098,"►","")</f>
        <v/>
      </c>
      <c r="AC1097" s="4"/>
      <c r="AD1097" s="4"/>
      <c r="AE1097" s="4"/>
      <c r="AF1097" s="36" t="str">
        <f>IF(AF1098,"►","")</f>
        <v/>
      </c>
      <c r="AG1097" s="4"/>
      <c r="AH1097" s="36" t="str">
        <f>IF(AH1098,"►","")</f>
        <v/>
      </c>
      <c r="AI1097" s="14"/>
      <c r="AJ1097" s="168" t="str">
        <f>IF(SUM(AJ1098:AJ1099)&gt;0,"◄","")</f>
        <v>◄</v>
      </c>
      <c r="AK1097" s="169" t="s">
        <v>1742</v>
      </c>
      <c r="AL1097" s="168" t="str">
        <f>IF(SUM(AL1098:AL1099)&gt;0,"◄","")</f>
        <v>◄</v>
      </c>
      <c r="AM1097" s="170"/>
      <c r="AN1097" s="168" t="str">
        <f>IF(SUM(AN1098:AN1099)&gt;0,"◄","")</f>
        <v>◄</v>
      </c>
      <c r="AO1097" s="39" t="str">
        <f>IF(SUM(AO1098:AO1099)&gt;0,"►","")</f>
        <v/>
      </c>
      <c r="AP1097" s="39" t="str">
        <f>IF(SUM(AP1098:AP1099)&gt;0,"►","")</f>
        <v/>
      </c>
      <c r="AQ1097" s="39" t="str">
        <f>IF(SUM(AQ1098:AQ1099)&gt;0,"►","")</f>
        <v/>
      </c>
      <c r="AR1097" s="40" t="str">
        <f>IF(SUM(AR1098:AR1099)&gt;0,"►","")</f>
        <v/>
      </c>
      <c r="AS1097" s="19"/>
      <c r="AT1097" s="19"/>
      <c r="AU1097" s="120"/>
    </row>
    <row r="1098" spans="1:47" ht="15" customHeight="1" thickBot="1" x14ac:dyDescent="0.35">
      <c r="A1098" s="133"/>
      <c r="B1098" s="79" t="s">
        <v>1392</v>
      </c>
      <c r="C1098" s="102"/>
      <c r="D1098" s="83"/>
      <c r="E1098" s="112" t="str">
        <f>IF(F1098&gt;0,"ok","◄")</f>
        <v>◄</v>
      </c>
      <c r="F1098" s="113"/>
      <c r="G1098" s="111" t="str">
        <f t="shared" si="44"/>
        <v/>
      </c>
      <c r="H1098" s="203"/>
      <c r="I1098" s="204"/>
      <c r="J1098" s="159"/>
      <c r="K1098" s="160"/>
      <c r="L1098" s="161"/>
      <c r="M1098" s="162"/>
      <c r="N1098" s="163"/>
      <c r="O1098" s="51"/>
      <c r="P1098" s="58"/>
      <c r="Q1098" s="59"/>
      <c r="R1098" s="55"/>
      <c r="S1098" s="52"/>
      <c r="T1098" s="56"/>
      <c r="U1098" s="52"/>
      <c r="V1098" s="35"/>
      <c r="W1098" s="164">
        <f>J1098</f>
        <v>0</v>
      </c>
      <c r="X1098" s="165"/>
      <c r="Y1098" s="165"/>
      <c r="Z1098" s="165"/>
      <c r="AA1098" s="57">
        <f>N1098</f>
        <v>0</v>
      </c>
      <c r="AB1098" s="60"/>
      <c r="AC1098" s="61"/>
      <c r="AD1098" s="62"/>
      <c r="AE1098" s="57">
        <f>R1098</f>
        <v>0</v>
      </c>
      <c r="AF1098" s="63"/>
      <c r="AG1098" s="57">
        <f>T1098</f>
        <v>0</v>
      </c>
      <c r="AH1098" s="54"/>
      <c r="AI1098" s="14"/>
      <c r="AJ1098" s="171">
        <f>IF(K1098+O1098&gt;=2,0,IF(K1098+O1098=1,0,1))</f>
        <v>1</v>
      </c>
      <c r="AK1098" s="172" t="str">
        <f>IF(K1098+O1098&gt;=2,0,IF(K1098+O1098=1,0,"or◄"))</f>
        <v>or◄</v>
      </c>
      <c r="AL1098" s="173">
        <f>IF(K1098+O1098&gt;=1,"",IF(K1098+O1098&gt;=2,"",1))</f>
        <v>1</v>
      </c>
      <c r="AM1098" s="174">
        <f>IF(S1098&gt;=1,"",IF(S1098&gt;=2,"",1))</f>
        <v>1</v>
      </c>
      <c r="AN1098" s="173">
        <f>IF(U1098&gt;=1,"",IF(U1098&gt;=2,"",1))</f>
        <v>1</v>
      </c>
      <c r="AO1098" s="175">
        <f>X1098</f>
        <v>0</v>
      </c>
      <c r="AP1098" s="22">
        <f>AB1098</f>
        <v>0</v>
      </c>
      <c r="AQ1098" s="22">
        <f>AF1098</f>
        <v>0</v>
      </c>
      <c r="AR1098" s="13">
        <f>AH1098</f>
        <v>0</v>
      </c>
      <c r="AS1098" s="10" t="str">
        <f>IF(SUM(K1098,O1098,S1098,U1098)&gt;0,J1098*K1098+N1098*O1098+R1098*S1098+T1098*U1098,"")</f>
        <v/>
      </c>
      <c r="AT1098" s="41" t="str">
        <f>IF(SUM(X1098,AB1098,AF1098,AH1098)&gt;0,W1098*X1098+AA1098*AB1098+AE1098*AF1098+AG1098*AH1098,"")</f>
        <v/>
      </c>
      <c r="AU1098" s="120"/>
    </row>
    <row r="1099" spans="1:47" ht="14.4" customHeight="1" x14ac:dyDescent="0.3">
      <c r="A1099" s="90" t="s">
        <v>657</v>
      </c>
      <c r="B1099" s="74"/>
      <c r="C1099" s="75"/>
      <c r="D1099" s="76"/>
      <c r="E1099" s="111" t="str">
        <f>IF(AND(F1099="◄",G1099="►"),"◄?►",IF(F1099="◄","◄",IF(G1099="►","►","")))</f>
        <v/>
      </c>
      <c r="F1099" s="111" t="str">
        <f>IF(AND(G1099="◄",H1101="►"),"◄?►",IF(G1099="◄","◄",IF(H1101="►","►","")))</f>
        <v/>
      </c>
      <c r="G1099" s="111" t="str">
        <f t="shared" si="44"/>
        <v/>
      </c>
      <c r="H1099" s="91">
        <v>30088</v>
      </c>
      <c r="I1099" s="78" t="s">
        <v>43</v>
      </c>
      <c r="J1099" s="260"/>
      <c r="K1099" s="260"/>
      <c r="L1099" s="260"/>
      <c r="M1099" s="260"/>
      <c r="N1099" s="260"/>
      <c r="O1099" s="260"/>
      <c r="P1099" s="260"/>
      <c r="Q1099" s="260"/>
      <c r="R1099" s="260"/>
      <c r="S1099" s="260"/>
      <c r="T1099" s="260"/>
      <c r="U1099" s="260"/>
      <c r="V1099" s="260"/>
      <c r="W1099" s="260"/>
      <c r="X1099" s="260"/>
      <c r="Y1099" s="260"/>
      <c r="Z1099" s="260"/>
      <c r="AA1099" s="260"/>
      <c r="AB1099" s="260"/>
      <c r="AC1099" s="260"/>
      <c r="AD1099" s="260"/>
      <c r="AE1099" s="260"/>
      <c r="AF1099" s="260"/>
      <c r="AG1099" s="260"/>
      <c r="AH1099" s="260"/>
      <c r="AI1099" s="260"/>
      <c r="AJ1099" s="260"/>
      <c r="AK1099" s="260"/>
      <c r="AL1099" s="260"/>
      <c r="AM1099" s="260"/>
      <c r="AN1099" s="260"/>
      <c r="AO1099" s="260"/>
      <c r="AP1099" s="260"/>
      <c r="AQ1099" s="260"/>
      <c r="AR1099" s="260"/>
      <c r="AS1099" s="260"/>
      <c r="AT1099" s="260"/>
      <c r="AU1099" s="120"/>
    </row>
    <row r="1100" spans="1:47" ht="15" customHeight="1" thickBot="1" x14ac:dyDescent="0.35">
      <c r="A1100" s="133"/>
      <c r="B1100" s="79" t="s">
        <v>1392</v>
      </c>
      <c r="C1100" s="102"/>
      <c r="D1100" s="83"/>
      <c r="E1100" s="112"/>
      <c r="F1100" s="114" t="s">
        <v>1785</v>
      </c>
      <c r="G1100" s="111" t="str">
        <f t="shared" si="44"/>
        <v/>
      </c>
      <c r="H1100" s="203"/>
      <c r="I1100" s="204"/>
      <c r="J1100" s="261"/>
      <c r="K1100" s="261"/>
      <c r="L1100" s="261"/>
      <c r="M1100" s="261"/>
      <c r="N1100" s="261"/>
      <c r="O1100" s="261"/>
      <c r="P1100" s="261"/>
      <c r="Q1100" s="261"/>
      <c r="R1100" s="261"/>
      <c r="S1100" s="261"/>
      <c r="T1100" s="261"/>
      <c r="U1100" s="261"/>
      <c r="V1100" s="261"/>
      <c r="W1100" s="261"/>
      <c r="X1100" s="261"/>
      <c r="Y1100" s="261"/>
      <c r="Z1100" s="261"/>
      <c r="AA1100" s="261"/>
      <c r="AB1100" s="261"/>
      <c r="AC1100" s="261"/>
      <c r="AD1100" s="261"/>
      <c r="AE1100" s="261"/>
      <c r="AF1100" s="261"/>
      <c r="AG1100" s="261"/>
      <c r="AH1100" s="261"/>
      <c r="AI1100" s="261"/>
      <c r="AJ1100" s="261"/>
      <c r="AK1100" s="261"/>
      <c r="AL1100" s="261"/>
      <c r="AM1100" s="261"/>
      <c r="AN1100" s="261"/>
      <c r="AO1100" s="261"/>
      <c r="AP1100" s="261"/>
      <c r="AQ1100" s="261"/>
      <c r="AR1100" s="261"/>
      <c r="AS1100" s="261"/>
      <c r="AT1100" s="261"/>
      <c r="AU1100" s="120"/>
    </row>
    <row r="1101" spans="1:47" ht="14.4" customHeight="1" thickBot="1" x14ac:dyDescent="0.35">
      <c r="A1101" s="90" t="s">
        <v>658</v>
      </c>
      <c r="B1101" s="74"/>
      <c r="C1101" s="75"/>
      <c r="D1101" s="76"/>
      <c r="E1101" s="109" t="str">
        <f>IF(F1101="◄","◄",IF(F1101="ok","►",""))</f>
        <v>◄</v>
      </c>
      <c r="F1101" s="110" t="str">
        <f>IF(F1102&gt;0,"OK","◄")</f>
        <v>◄</v>
      </c>
      <c r="G1101" s="111" t="str">
        <f t="shared" si="44"/>
        <v/>
      </c>
      <c r="H1101" s="91">
        <v>30093</v>
      </c>
      <c r="I1101" s="78" t="s">
        <v>43</v>
      </c>
      <c r="J1101" s="23"/>
      <c r="K1101" s="50" t="str">
        <f>IF(K1102&gt;0,"","◄")</f>
        <v>◄</v>
      </c>
      <c r="L1101" s="141"/>
      <c r="M1101" s="141"/>
      <c r="N1101" s="20"/>
      <c r="O1101" s="50" t="str">
        <f>IF(O1102&gt;0,"","◄")</f>
        <v>◄</v>
      </c>
      <c r="P1101" s="3"/>
      <c r="Q1101" s="4"/>
      <c r="R1101" s="4"/>
      <c r="S1101" s="50" t="str">
        <f>IF(S1102&gt;0,"","◄")</f>
        <v>◄</v>
      </c>
      <c r="T1101" s="4"/>
      <c r="U1101" s="50" t="str">
        <f>IF(U1102&gt;0,"","◄")</f>
        <v>◄</v>
      </c>
      <c r="V1101" s="28"/>
      <c r="W1101" s="4"/>
      <c r="X1101" s="36" t="str">
        <f>IF(X1102,"►","")</f>
        <v/>
      </c>
      <c r="Y1101" s="142"/>
      <c r="Z1101" s="142"/>
      <c r="AA1101" s="4"/>
      <c r="AB1101" s="36" t="str">
        <f>IF(AB1102,"►","")</f>
        <v/>
      </c>
      <c r="AC1101" s="4"/>
      <c r="AD1101" s="4"/>
      <c r="AE1101" s="4"/>
      <c r="AF1101" s="36" t="str">
        <f>IF(AF1102,"►","")</f>
        <v/>
      </c>
      <c r="AG1101" s="4"/>
      <c r="AH1101" s="36" t="str">
        <f>IF(AH1102,"►","")</f>
        <v/>
      </c>
      <c r="AI1101" s="14"/>
      <c r="AJ1101" s="168" t="str">
        <f>IF(SUM(AJ1102:AJ1103)&gt;0,"◄","")</f>
        <v>◄</v>
      </c>
      <c r="AK1101" s="169" t="s">
        <v>1742</v>
      </c>
      <c r="AL1101" s="168" t="str">
        <f>IF(SUM(AL1102:AL1103)&gt;0,"◄","")</f>
        <v>◄</v>
      </c>
      <c r="AM1101" s="170"/>
      <c r="AN1101" s="168" t="str">
        <f>IF(SUM(AN1102:AN1103)&gt;0,"◄","")</f>
        <v>◄</v>
      </c>
      <c r="AO1101" s="39" t="str">
        <f>IF(SUM(AO1102:AO1103)&gt;0,"►","")</f>
        <v/>
      </c>
      <c r="AP1101" s="39" t="str">
        <f>IF(SUM(AP1102:AP1103)&gt;0,"►","")</f>
        <v/>
      </c>
      <c r="AQ1101" s="39" t="str">
        <f>IF(SUM(AQ1102:AQ1103)&gt;0,"►","")</f>
        <v/>
      </c>
      <c r="AR1101" s="40" t="str">
        <f>IF(SUM(AR1102:AR1103)&gt;0,"►","")</f>
        <v/>
      </c>
      <c r="AS1101" s="19"/>
      <c r="AT1101" s="19"/>
      <c r="AU1101" s="120"/>
    </row>
    <row r="1102" spans="1:47" ht="15" customHeight="1" thickBot="1" x14ac:dyDescent="0.35">
      <c r="A1102" s="133"/>
      <c r="B1102" s="79" t="s">
        <v>1393</v>
      </c>
      <c r="C1102" s="102"/>
      <c r="D1102" s="83"/>
      <c r="E1102" s="112" t="str">
        <f>IF(F1102&gt;0,"ok","◄")</f>
        <v>◄</v>
      </c>
      <c r="F1102" s="113"/>
      <c r="G1102" s="111" t="str">
        <f t="shared" si="44"/>
        <v/>
      </c>
      <c r="H1102" s="203"/>
      <c r="I1102" s="204"/>
      <c r="J1102" s="159"/>
      <c r="K1102" s="160"/>
      <c r="L1102" s="161"/>
      <c r="M1102" s="162"/>
      <c r="N1102" s="163"/>
      <c r="O1102" s="51"/>
      <c r="P1102" s="58"/>
      <c r="Q1102" s="59"/>
      <c r="R1102" s="55"/>
      <c r="S1102" s="52"/>
      <c r="T1102" s="56"/>
      <c r="U1102" s="52"/>
      <c r="V1102" s="35"/>
      <c r="W1102" s="164">
        <f>J1102</f>
        <v>0</v>
      </c>
      <c r="X1102" s="165"/>
      <c r="Y1102" s="165"/>
      <c r="Z1102" s="165"/>
      <c r="AA1102" s="57">
        <f>N1102</f>
        <v>0</v>
      </c>
      <c r="AB1102" s="60"/>
      <c r="AC1102" s="61"/>
      <c r="AD1102" s="62"/>
      <c r="AE1102" s="57">
        <f>R1102</f>
        <v>0</v>
      </c>
      <c r="AF1102" s="63"/>
      <c r="AG1102" s="57">
        <f>T1102</f>
        <v>0</v>
      </c>
      <c r="AH1102" s="54"/>
      <c r="AI1102" s="14"/>
      <c r="AJ1102" s="171">
        <f>IF(K1102+O1102&gt;=2,0,IF(K1102+O1102=1,0,1))</f>
        <v>1</v>
      </c>
      <c r="AK1102" s="172" t="str">
        <f>IF(K1102+O1102&gt;=2,0,IF(K1102+O1102=1,0,"or◄"))</f>
        <v>or◄</v>
      </c>
      <c r="AL1102" s="173">
        <f>IF(K1102+O1102&gt;=1,"",IF(K1102+O1102&gt;=2,"",1))</f>
        <v>1</v>
      </c>
      <c r="AM1102" s="174">
        <f>IF(S1102&gt;=1,"",IF(S1102&gt;=2,"",1))</f>
        <v>1</v>
      </c>
      <c r="AN1102" s="173">
        <f>IF(U1102&gt;=1,"",IF(U1102&gt;=2,"",1))</f>
        <v>1</v>
      </c>
      <c r="AO1102" s="175">
        <f>X1102</f>
        <v>0</v>
      </c>
      <c r="AP1102" s="22">
        <f>AB1102</f>
        <v>0</v>
      </c>
      <c r="AQ1102" s="22">
        <f>AF1102</f>
        <v>0</v>
      </c>
      <c r="AR1102" s="13">
        <f>AH1102</f>
        <v>0</v>
      </c>
      <c r="AS1102" s="10" t="str">
        <f>IF(SUM(K1102,O1102,S1102,U1102)&gt;0,J1102*K1102+N1102*O1102+R1102*S1102+T1102*U1102,"")</f>
        <v/>
      </c>
      <c r="AT1102" s="41" t="str">
        <f>IF(SUM(X1102,AB1102,AF1102,AH1102)&gt;0,W1102*X1102+AA1102*AB1102+AE1102*AF1102+AG1102*AH1102,"")</f>
        <v/>
      </c>
      <c r="AU1102" s="120"/>
    </row>
    <row r="1103" spans="1:47" ht="14.4" customHeight="1" x14ac:dyDescent="0.3">
      <c r="A1103" s="90" t="s">
        <v>659</v>
      </c>
      <c r="B1103" s="74"/>
      <c r="C1103" s="75"/>
      <c r="D1103" s="76"/>
      <c r="E1103" s="111" t="str">
        <f>IF(AND(F1103="◄",G1103="►"),"◄?►",IF(F1103="◄","◄",IF(G1103="►","►","")))</f>
        <v/>
      </c>
      <c r="F1103" s="111" t="str">
        <f>IF(AND(G1103="◄",H1105="►"),"◄?►",IF(G1103="◄","◄",IF(H1105="►","►","")))</f>
        <v/>
      </c>
      <c r="G1103" s="111" t="str">
        <f t="shared" si="44"/>
        <v/>
      </c>
      <c r="H1103" s="91">
        <v>30107</v>
      </c>
      <c r="I1103" s="78" t="s">
        <v>43</v>
      </c>
      <c r="J1103" s="260"/>
      <c r="K1103" s="260"/>
      <c r="L1103" s="260"/>
      <c r="M1103" s="260"/>
      <c r="N1103" s="260"/>
      <c r="O1103" s="260"/>
      <c r="P1103" s="260"/>
      <c r="Q1103" s="260"/>
      <c r="R1103" s="260"/>
      <c r="S1103" s="260"/>
      <c r="T1103" s="260"/>
      <c r="U1103" s="260"/>
      <c r="V1103" s="260"/>
      <c r="W1103" s="260"/>
      <c r="X1103" s="260"/>
      <c r="Y1103" s="260"/>
      <c r="Z1103" s="260"/>
      <c r="AA1103" s="260"/>
      <c r="AB1103" s="260"/>
      <c r="AC1103" s="260"/>
      <c r="AD1103" s="260"/>
      <c r="AE1103" s="260"/>
      <c r="AF1103" s="260"/>
      <c r="AG1103" s="260"/>
      <c r="AH1103" s="260"/>
      <c r="AI1103" s="260"/>
      <c r="AJ1103" s="260"/>
      <c r="AK1103" s="260"/>
      <c r="AL1103" s="260"/>
      <c r="AM1103" s="260"/>
      <c r="AN1103" s="260"/>
      <c r="AO1103" s="260"/>
      <c r="AP1103" s="260"/>
      <c r="AQ1103" s="260"/>
      <c r="AR1103" s="260"/>
      <c r="AS1103" s="260"/>
      <c r="AT1103" s="260"/>
      <c r="AU1103" s="120"/>
    </row>
    <row r="1104" spans="1:47" ht="15" customHeight="1" thickBot="1" x14ac:dyDescent="0.35">
      <c r="A1104" s="133"/>
      <c r="B1104" s="79" t="s">
        <v>1394</v>
      </c>
      <c r="C1104" s="102"/>
      <c r="D1104" s="83"/>
      <c r="E1104" s="112"/>
      <c r="F1104" s="114" t="s">
        <v>1785</v>
      </c>
      <c r="G1104" s="111" t="str">
        <f t="shared" si="44"/>
        <v/>
      </c>
      <c r="H1104" s="203"/>
      <c r="I1104" s="204"/>
      <c r="J1104" s="261"/>
      <c r="K1104" s="261"/>
      <c r="L1104" s="261"/>
      <c r="M1104" s="261"/>
      <c r="N1104" s="261"/>
      <c r="O1104" s="261"/>
      <c r="P1104" s="261"/>
      <c r="Q1104" s="261"/>
      <c r="R1104" s="261"/>
      <c r="S1104" s="261"/>
      <c r="T1104" s="261"/>
      <c r="U1104" s="261"/>
      <c r="V1104" s="261"/>
      <c r="W1104" s="261"/>
      <c r="X1104" s="261"/>
      <c r="Y1104" s="261"/>
      <c r="Z1104" s="261"/>
      <c r="AA1104" s="261"/>
      <c r="AB1104" s="261"/>
      <c r="AC1104" s="261"/>
      <c r="AD1104" s="261"/>
      <c r="AE1104" s="261"/>
      <c r="AF1104" s="261"/>
      <c r="AG1104" s="261"/>
      <c r="AH1104" s="261"/>
      <c r="AI1104" s="261"/>
      <c r="AJ1104" s="261"/>
      <c r="AK1104" s="261"/>
      <c r="AL1104" s="261"/>
      <c r="AM1104" s="261"/>
      <c r="AN1104" s="261"/>
      <c r="AO1104" s="261"/>
      <c r="AP1104" s="261"/>
      <c r="AQ1104" s="261"/>
      <c r="AR1104" s="261"/>
      <c r="AS1104" s="261"/>
      <c r="AT1104" s="261"/>
      <c r="AU1104" s="120"/>
    </row>
    <row r="1105" spans="1:47" ht="14.4" customHeight="1" thickBot="1" x14ac:dyDescent="0.35">
      <c r="A1105" s="90" t="s">
        <v>660</v>
      </c>
      <c r="B1105" s="74"/>
      <c r="C1105" s="75"/>
      <c r="D1105" s="76"/>
      <c r="E1105" s="109" t="str">
        <f>IF(F1105="◄","◄",IF(F1105="ok","►",""))</f>
        <v>◄</v>
      </c>
      <c r="F1105" s="110" t="str">
        <f>IF(F1106&gt;0,"OK","◄")</f>
        <v>◄</v>
      </c>
      <c r="G1105" s="111" t="str">
        <f t="shared" si="44"/>
        <v/>
      </c>
      <c r="H1105" s="91">
        <v>30121</v>
      </c>
      <c r="I1105" s="78" t="s">
        <v>43</v>
      </c>
      <c r="J1105" s="23"/>
      <c r="K1105" s="50" t="str">
        <f>IF(K1106&gt;0,"","◄")</f>
        <v>◄</v>
      </c>
      <c r="L1105" s="141"/>
      <c r="M1105" s="141"/>
      <c r="N1105" s="20"/>
      <c r="O1105" s="50" t="str">
        <f>IF(O1106&gt;0,"","◄")</f>
        <v>◄</v>
      </c>
      <c r="P1105" s="3"/>
      <c r="Q1105" s="4"/>
      <c r="R1105" s="4"/>
      <c r="S1105" s="50" t="str">
        <f>IF(S1106&gt;0,"","◄")</f>
        <v>◄</v>
      </c>
      <c r="T1105" s="4"/>
      <c r="U1105" s="50" t="str">
        <f>IF(U1106&gt;0,"","◄")</f>
        <v>◄</v>
      </c>
      <c r="V1105" s="28"/>
      <c r="W1105" s="4"/>
      <c r="X1105" s="36" t="str">
        <f>IF(X1106,"►","")</f>
        <v/>
      </c>
      <c r="Y1105" s="142"/>
      <c r="Z1105" s="142"/>
      <c r="AA1105" s="4"/>
      <c r="AB1105" s="36" t="str">
        <f>IF(AB1106,"►","")</f>
        <v/>
      </c>
      <c r="AC1105" s="4"/>
      <c r="AD1105" s="4"/>
      <c r="AE1105" s="4"/>
      <c r="AF1105" s="36" t="str">
        <f>IF(AF1106,"►","")</f>
        <v/>
      </c>
      <c r="AG1105" s="4"/>
      <c r="AH1105" s="36" t="str">
        <f>IF(AH1106,"►","")</f>
        <v/>
      </c>
      <c r="AI1105" s="14"/>
      <c r="AJ1105" s="168" t="str">
        <f>IF(SUM(AJ1106:AJ1107)&gt;0,"◄","")</f>
        <v>◄</v>
      </c>
      <c r="AK1105" s="169" t="s">
        <v>1742</v>
      </c>
      <c r="AL1105" s="168" t="str">
        <f>IF(SUM(AL1106:AL1107)&gt;0,"◄","")</f>
        <v>◄</v>
      </c>
      <c r="AM1105" s="170"/>
      <c r="AN1105" s="168" t="str">
        <f>IF(SUM(AN1106:AN1107)&gt;0,"◄","")</f>
        <v>◄</v>
      </c>
      <c r="AO1105" s="39" t="str">
        <f>IF(SUM(AO1106:AO1107)&gt;0,"►","")</f>
        <v/>
      </c>
      <c r="AP1105" s="39" t="str">
        <f>IF(SUM(AP1106:AP1107)&gt;0,"►","")</f>
        <v/>
      </c>
      <c r="AQ1105" s="39" t="str">
        <f>IF(SUM(AQ1106:AQ1107)&gt;0,"►","")</f>
        <v/>
      </c>
      <c r="AR1105" s="40" t="str">
        <f>IF(SUM(AR1106:AR1107)&gt;0,"►","")</f>
        <v/>
      </c>
      <c r="AS1105" s="19"/>
      <c r="AT1105" s="19"/>
      <c r="AU1105" s="120"/>
    </row>
    <row r="1106" spans="1:47" ht="15" customHeight="1" thickBot="1" x14ac:dyDescent="0.35">
      <c r="A1106" s="133"/>
      <c r="B1106" s="79" t="s">
        <v>1395</v>
      </c>
      <c r="C1106" s="102"/>
      <c r="D1106" s="83"/>
      <c r="E1106" s="112" t="str">
        <f>IF(F1106&gt;0,"ok","◄")</f>
        <v>◄</v>
      </c>
      <c r="F1106" s="113"/>
      <c r="G1106" s="111" t="str">
        <f t="shared" si="44"/>
        <v/>
      </c>
      <c r="H1106" s="203"/>
      <c r="I1106" s="204"/>
      <c r="J1106" s="159"/>
      <c r="K1106" s="160"/>
      <c r="L1106" s="161"/>
      <c r="M1106" s="162"/>
      <c r="N1106" s="163"/>
      <c r="O1106" s="51"/>
      <c r="P1106" s="58"/>
      <c r="Q1106" s="59"/>
      <c r="R1106" s="55"/>
      <c r="S1106" s="52"/>
      <c r="T1106" s="56"/>
      <c r="U1106" s="52"/>
      <c r="V1106" s="35"/>
      <c r="W1106" s="164">
        <f>J1106</f>
        <v>0</v>
      </c>
      <c r="X1106" s="165"/>
      <c r="Y1106" s="165"/>
      <c r="Z1106" s="165"/>
      <c r="AA1106" s="57">
        <f>N1106</f>
        <v>0</v>
      </c>
      <c r="AB1106" s="60"/>
      <c r="AC1106" s="61"/>
      <c r="AD1106" s="62"/>
      <c r="AE1106" s="57">
        <f>R1106</f>
        <v>0</v>
      </c>
      <c r="AF1106" s="63"/>
      <c r="AG1106" s="57">
        <f>T1106</f>
        <v>0</v>
      </c>
      <c r="AH1106" s="54"/>
      <c r="AI1106" s="14"/>
      <c r="AJ1106" s="171">
        <f>IF(K1106+O1106&gt;=2,0,IF(K1106+O1106=1,0,1))</f>
        <v>1</v>
      </c>
      <c r="AK1106" s="172" t="str">
        <f>IF(K1106+O1106&gt;=2,0,IF(K1106+O1106=1,0,"or◄"))</f>
        <v>or◄</v>
      </c>
      <c r="AL1106" s="173">
        <f>IF(K1106+O1106&gt;=1,"",IF(K1106+O1106&gt;=2,"",1))</f>
        <v>1</v>
      </c>
      <c r="AM1106" s="174">
        <f>IF(S1106&gt;=1,"",IF(S1106&gt;=2,"",1))</f>
        <v>1</v>
      </c>
      <c r="AN1106" s="173">
        <f>IF(U1106&gt;=1,"",IF(U1106&gt;=2,"",1))</f>
        <v>1</v>
      </c>
      <c r="AO1106" s="175">
        <f>X1106</f>
        <v>0</v>
      </c>
      <c r="AP1106" s="22">
        <f>AB1106</f>
        <v>0</v>
      </c>
      <c r="AQ1106" s="22">
        <f>AF1106</f>
        <v>0</v>
      </c>
      <c r="AR1106" s="13">
        <f>AH1106</f>
        <v>0</v>
      </c>
      <c r="AS1106" s="10" t="str">
        <f>IF(SUM(K1106,O1106,S1106,U1106)&gt;0,J1106*K1106+N1106*O1106+R1106*S1106+T1106*U1106,"")</f>
        <v/>
      </c>
      <c r="AT1106" s="41" t="str">
        <f>IF(SUM(X1106,AB1106,AF1106,AH1106)&gt;0,W1106*X1106+AA1106*AB1106+AE1106*AF1106+AG1106*AH1106,"")</f>
        <v/>
      </c>
      <c r="AU1106" s="120"/>
    </row>
    <row r="1107" spans="1:47" ht="14.4" customHeight="1" thickBot="1" x14ac:dyDescent="0.35">
      <c r="A1107" s="90" t="s">
        <v>661</v>
      </c>
      <c r="B1107" s="74"/>
      <c r="C1107" s="75"/>
      <c r="D1107" s="76"/>
      <c r="E1107" s="109" t="str">
        <f>IF(F1107="◄","◄",IF(F1107="ok","►",""))</f>
        <v>◄</v>
      </c>
      <c r="F1107" s="110" t="str">
        <f>IF(F1108&gt;0,"OK","◄")</f>
        <v>◄</v>
      </c>
      <c r="G1107" s="111" t="str">
        <f t="shared" si="44"/>
        <v/>
      </c>
      <c r="H1107" s="91">
        <v>30205</v>
      </c>
      <c r="I1107" s="78" t="s">
        <v>43</v>
      </c>
      <c r="J1107" s="23"/>
      <c r="K1107" s="50" t="str">
        <f>IF(K1108&gt;0,"","◄")</f>
        <v>◄</v>
      </c>
      <c r="L1107" s="141"/>
      <c r="M1107" s="141"/>
      <c r="N1107" s="20"/>
      <c r="O1107" s="50" t="str">
        <f>IF(O1108&gt;0,"","◄")</f>
        <v>◄</v>
      </c>
      <c r="P1107" s="3"/>
      <c r="Q1107" s="4"/>
      <c r="R1107" s="4"/>
      <c r="S1107" s="50" t="str">
        <f>IF(S1108&gt;0,"","◄")</f>
        <v>◄</v>
      </c>
      <c r="T1107" s="4"/>
      <c r="U1107" s="50" t="str">
        <f>IF(U1108&gt;0,"","◄")</f>
        <v>◄</v>
      </c>
      <c r="V1107" s="28"/>
      <c r="W1107" s="4"/>
      <c r="X1107" s="36" t="str">
        <f>IF(X1108,"►","")</f>
        <v/>
      </c>
      <c r="Y1107" s="142"/>
      <c r="Z1107" s="142"/>
      <c r="AA1107" s="4"/>
      <c r="AB1107" s="36" t="str">
        <f>IF(AB1108,"►","")</f>
        <v/>
      </c>
      <c r="AC1107" s="4"/>
      <c r="AD1107" s="4"/>
      <c r="AE1107" s="4"/>
      <c r="AF1107" s="36" t="str">
        <f>IF(AF1108,"►","")</f>
        <v/>
      </c>
      <c r="AG1107" s="4"/>
      <c r="AH1107" s="36" t="str">
        <f>IF(AH1108,"►","")</f>
        <v/>
      </c>
      <c r="AI1107" s="14"/>
      <c r="AJ1107" s="168" t="str">
        <f>IF(SUM(AJ1108:AJ1109)&gt;0,"◄","")</f>
        <v>◄</v>
      </c>
      <c r="AK1107" s="169" t="s">
        <v>1742</v>
      </c>
      <c r="AL1107" s="168" t="str">
        <f>IF(SUM(AL1108:AL1109)&gt;0,"◄","")</f>
        <v>◄</v>
      </c>
      <c r="AM1107" s="170"/>
      <c r="AN1107" s="168" t="str">
        <f>IF(SUM(AN1108:AN1109)&gt;0,"◄","")</f>
        <v>◄</v>
      </c>
      <c r="AO1107" s="39" t="str">
        <f>IF(SUM(AO1108:AO1109)&gt;0,"►","")</f>
        <v/>
      </c>
      <c r="AP1107" s="39" t="str">
        <f>IF(SUM(AP1108:AP1109)&gt;0,"►","")</f>
        <v/>
      </c>
      <c r="AQ1107" s="39" t="str">
        <f>IF(SUM(AQ1108:AQ1109)&gt;0,"►","")</f>
        <v/>
      </c>
      <c r="AR1107" s="40" t="str">
        <f>IF(SUM(AR1108:AR1109)&gt;0,"►","")</f>
        <v/>
      </c>
      <c r="AS1107" s="19"/>
      <c r="AT1107" s="19"/>
      <c r="AU1107" s="120"/>
    </row>
    <row r="1108" spans="1:47" ht="15" customHeight="1" thickBot="1" x14ac:dyDescent="0.35">
      <c r="A1108" s="133"/>
      <c r="B1108" s="79" t="s">
        <v>1396</v>
      </c>
      <c r="C1108" s="102"/>
      <c r="D1108" s="83"/>
      <c r="E1108" s="112" t="str">
        <f>IF(F1108&gt;0,"ok","◄")</f>
        <v>◄</v>
      </c>
      <c r="F1108" s="113"/>
      <c r="G1108" s="111" t="str">
        <f t="shared" si="44"/>
        <v/>
      </c>
      <c r="H1108" s="203"/>
      <c r="I1108" s="204"/>
      <c r="J1108" s="159"/>
      <c r="K1108" s="160"/>
      <c r="L1108" s="161"/>
      <c r="M1108" s="162"/>
      <c r="N1108" s="163"/>
      <c r="O1108" s="51"/>
      <c r="P1108" s="58"/>
      <c r="Q1108" s="59"/>
      <c r="R1108" s="55"/>
      <c r="S1108" s="52"/>
      <c r="T1108" s="56"/>
      <c r="U1108" s="52"/>
      <c r="V1108" s="35"/>
      <c r="W1108" s="164">
        <f>J1108</f>
        <v>0</v>
      </c>
      <c r="X1108" s="165"/>
      <c r="Y1108" s="165"/>
      <c r="Z1108" s="165"/>
      <c r="AA1108" s="57">
        <f>N1108</f>
        <v>0</v>
      </c>
      <c r="AB1108" s="60"/>
      <c r="AC1108" s="61"/>
      <c r="AD1108" s="62"/>
      <c r="AE1108" s="57">
        <f>R1108</f>
        <v>0</v>
      </c>
      <c r="AF1108" s="63"/>
      <c r="AG1108" s="57">
        <f>T1108</f>
        <v>0</v>
      </c>
      <c r="AH1108" s="54"/>
      <c r="AI1108" s="14"/>
      <c r="AJ1108" s="171">
        <f>IF(K1108+O1108&gt;=2,0,IF(K1108+O1108=1,0,1))</f>
        <v>1</v>
      </c>
      <c r="AK1108" s="172" t="str">
        <f>IF(K1108+O1108&gt;=2,0,IF(K1108+O1108=1,0,"or◄"))</f>
        <v>or◄</v>
      </c>
      <c r="AL1108" s="173">
        <f>IF(K1108+O1108&gt;=1,"",IF(K1108+O1108&gt;=2,"",1))</f>
        <v>1</v>
      </c>
      <c r="AM1108" s="174">
        <f>IF(S1108&gt;=1,"",IF(S1108&gt;=2,"",1))</f>
        <v>1</v>
      </c>
      <c r="AN1108" s="173">
        <f>IF(U1108&gt;=1,"",IF(U1108&gt;=2,"",1))</f>
        <v>1</v>
      </c>
      <c r="AO1108" s="175">
        <f>X1108</f>
        <v>0</v>
      </c>
      <c r="AP1108" s="22">
        <f>AB1108</f>
        <v>0</v>
      </c>
      <c r="AQ1108" s="22">
        <f>AF1108</f>
        <v>0</v>
      </c>
      <c r="AR1108" s="13">
        <f>AH1108</f>
        <v>0</v>
      </c>
      <c r="AS1108" s="10" t="str">
        <f>IF(SUM(K1108,O1108,S1108,U1108)&gt;0,J1108*K1108+N1108*O1108+R1108*S1108+T1108*U1108,"")</f>
        <v/>
      </c>
      <c r="AT1108" s="41" t="str">
        <f>IF(SUM(X1108,AB1108,AF1108,AH1108)&gt;0,W1108*X1108+AA1108*AB1108+AE1108*AF1108+AG1108*AH1108,"")</f>
        <v/>
      </c>
      <c r="AU1108" s="120"/>
    </row>
    <row r="1109" spans="1:47" ht="16.95" customHeight="1" thickBot="1" x14ac:dyDescent="0.35">
      <c r="A1109" s="190" t="s">
        <v>662</v>
      </c>
      <c r="B1109" s="191"/>
      <c r="C1109" s="191"/>
      <c r="D1109" s="192"/>
      <c r="E1109" s="109" t="str">
        <f>IF(F1109="◄","◄",IF(F1109="ok","►",""))</f>
        <v>◄</v>
      </c>
      <c r="F1109" s="110" t="str">
        <f>IF(F1110&gt;0,"OK","◄")</f>
        <v>◄</v>
      </c>
      <c r="G1109" s="111" t="str">
        <f t="shared" si="44"/>
        <v/>
      </c>
      <c r="H1109" s="91">
        <v>30219</v>
      </c>
      <c r="I1109" s="78" t="s">
        <v>43</v>
      </c>
      <c r="J1109" s="23"/>
      <c r="K1109" s="50" t="str">
        <f>IF(K1110&gt;0,"","◄")</f>
        <v>◄</v>
      </c>
      <c r="L1109" s="141"/>
      <c r="M1109" s="141"/>
      <c r="N1109" s="20"/>
      <c r="O1109" s="50" t="str">
        <f>IF(O1110&gt;0,"","◄")</f>
        <v>◄</v>
      </c>
      <c r="P1109" s="3"/>
      <c r="Q1109" s="4"/>
      <c r="R1109" s="4"/>
      <c r="S1109" s="50" t="str">
        <f>IF(S1110&gt;0,"","◄")</f>
        <v>◄</v>
      </c>
      <c r="T1109" s="4"/>
      <c r="U1109" s="50" t="str">
        <f>IF(U1110&gt;0,"","◄")</f>
        <v>◄</v>
      </c>
      <c r="V1109" s="28"/>
      <c r="W1109" s="4"/>
      <c r="X1109" s="36" t="str">
        <f>IF(X1110,"►","")</f>
        <v/>
      </c>
      <c r="Y1109" s="142"/>
      <c r="Z1109" s="142"/>
      <c r="AA1109" s="4"/>
      <c r="AB1109" s="36" t="str">
        <f>IF(AB1110,"►","")</f>
        <v/>
      </c>
      <c r="AC1109" s="4"/>
      <c r="AD1109" s="4"/>
      <c r="AE1109" s="4"/>
      <c r="AF1109" s="36" t="str">
        <f>IF(AF1110,"►","")</f>
        <v/>
      </c>
      <c r="AG1109" s="4"/>
      <c r="AH1109" s="36" t="str">
        <f>IF(AH1110,"►","")</f>
        <v/>
      </c>
      <c r="AI1109" s="14"/>
      <c r="AJ1109" s="168" t="str">
        <f>IF(SUM(AJ1110:AJ1111)&gt;0,"◄","")</f>
        <v>◄</v>
      </c>
      <c r="AK1109" s="169" t="s">
        <v>1742</v>
      </c>
      <c r="AL1109" s="168" t="str">
        <f>IF(SUM(AL1110:AL1111)&gt;0,"◄","")</f>
        <v>◄</v>
      </c>
      <c r="AM1109" s="170"/>
      <c r="AN1109" s="168" t="str">
        <f>IF(SUM(AN1110:AN1111)&gt;0,"◄","")</f>
        <v>◄</v>
      </c>
      <c r="AO1109" s="39" t="str">
        <f>IF(SUM(AO1110:AO1111)&gt;0,"►","")</f>
        <v/>
      </c>
      <c r="AP1109" s="39" t="str">
        <f>IF(SUM(AP1110:AP1111)&gt;0,"►","")</f>
        <v/>
      </c>
      <c r="AQ1109" s="39" t="str">
        <f>IF(SUM(AQ1110:AQ1111)&gt;0,"►","")</f>
        <v/>
      </c>
      <c r="AR1109" s="40" t="str">
        <f>IF(SUM(AR1110:AR1111)&gt;0,"►","")</f>
        <v/>
      </c>
      <c r="AS1109" s="19"/>
      <c r="AT1109" s="19"/>
      <c r="AU1109" s="120"/>
    </row>
    <row r="1110" spans="1:47" ht="15" customHeight="1" thickBot="1" x14ac:dyDescent="0.35">
      <c r="A1110" s="133"/>
      <c r="B1110" s="79" t="s">
        <v>1397</v>
      </c>
      <c r="C1110" s="102"/>
      <c r="D1110" s="83"/>
      <c r="E1110" s="112" t="str">
        <f>IF(F1110&gt;0,"ok","◄")</f>
        <v>◄</v>
      </c>
      <c r="F1110" s="113"/>
      <c r="G1110" s="111" t="str">
        <f t="shared" si="44"/>
        <v/>
      </c>
      <c r="H1110" s="203"/>
      <c r="I1110" s="204"/>
      <c r="J1110" s="159"/>
      <c r="K1110" s="160"/>
      <c r="L1110" s="161"/>
      <c r="M1110" s="162"/>
      <c r="N1110" s="163"/>
      <c r="O1110" s="51"/>
      <c r="P1110" s="58"/>
      <c r="Q1110" s="59"/>
      <c r="R1110" s="55"/>
      <c r="S1110" s="52"/>
      <c r="T1110" s="56"/>
      <c r="U1110" s="52"/>
      <c r="V1110" s="35"/>
      <c r="W1110" s="164">
        <f>J1110</f>
        <v>0</v>
      </c>
      <c r="X1110" s="165"/>
      <c r="Y1110" s="165"/>
      <c r="Z1110" s="165"/>
      <c r="AA1110" s="57">
        <f>N1110</f>
        <v>0</v>
      </c>
      <c r="AB1110" s="60"/>
      <c r="AC1110" s="61"/>
      <c r="AD1110" s="62"/>
      <c r="AE1110" s="57">
        <f>R1110</f>
        <v>0</v>
      </c>
      <c r="AF1110" s="63"/>
      <c r="AG1110" s="57">
        <f>T1110</f>
        <v>0</v>
      </c>
      <c r="AH1110" s="54"/>
      <c r="AI1110" s="14"/>
      <c r="AJ1110" s="171">
        <f>IF(K1110+O1110&gt;=2,0,IF(K1110+O1110=1,0,1))</f>
        <v>1</v>
      </c>
      <c r="AK1110" s="172" t="str">
        <f>IF(K1110+O1110&gt;=2,0,IF(K1110+O1110=1,0,"or◄"))</f>
        <v>or◄</v>
      </c>
      <c r="AL1110" s="173">
        <f>IF(K1110+O1110&gt;=1,"",IF(K1110+O1110&gt;=2,"",1))</f>
        <v>1</v>
      </c>
      <c r="AM1110" s="174">
        <f>IF(S1110&gt;=1,"",IF(S1110&gt;=2,"",1))</f>
        <v>1</v>
      </c>
      <c r="AN1110" s="173">
        <f>IF(U1110&gt;=1,"",IF(U1110&gt;=2,"",1))</f>
        <v>1</v>
      </c>
      <c r="AO1110" s="175">
        <f>X1110</f>
        <v>0</v>
      </c>
      <c r="AP1110" s="22">
        <f>AB1110</f>
        <v>0</v>
      </c>
      <c r="AQ1110" s="22">
        <f>AF1110</f>
        <v>0</v>
      </c>
      <c r="AR1110" s="13">
        <f>AH1110</f>
        <v>0</v>
      </c>
      <c r="AS1110" s="10" t="str">
        <f>IF(SUM(K1110,O1110,S1110,U1110)&gt;0,J1110*K1110+N1110*O1110+R1110*S1110+T1110*U1110,"")</f>
        <v/>
      </c>
      <c r="AT1110" s="41" t="str">
        <f>IF(SUM(X1110,AB1110,AF1110,AH1110)&gt;0,W1110*X1110+AA1110*AB1110+AE1110*AF1110+AG1110*AH1110,"")</f>
        <v/>
      </c>
      <c r="AU1110" s="120"/>
    </row>
    <row r="1111" spans="1:47" ht="14.4" customHeight="1" thickBot="1" x14ac:dyDescent="0.35">
      <c r="A1111" s="90" t="s">
        <v>663</v>
      </c>
      <c r="B1111" s="74"/>
      <c r="C1111" s="75"/>
      <c r="D1111" s="76"/>
      <c r="E1111" s="109" t="str">
        <f>IF(F1111="◄","◄",IF(F1111="ok","►",""))</f>
        <v>◄</v>
      </c>
      <c r="F1111" s="110" t="str">
        <f>IF(F1112&gt;0,"OK","◄")</f>
        <v>◄</v>
      </c>
      <c r="G1111" s="111" t="str">
        <f t="shared" si="44"/>
        <v/>
      </c>
      <c r="H1111" s="91">
        <v>30287</v>
      </c>
      <c r="I1111" s="78" t="s">
        <v>43</v>
      </c>
      <c r="J1111" s="23"/>
      <c r="K1111" s="50" t="str">
        <f>IF(K1112&gt;0,"","◄")</f>
        <v>◄</v>
      </c>
      <c r="L1111" s="141"/>
      <c r="M1111" s="141"/>
      <c r="N1111" s="20"/>
      <c r="O1111" s="50" t="str">
        <f>IF(O1112&gt;0,"","◄")</f>
        <v>◄</v>
      </c>
      <c r="P1111" s="3"/>
      <c r="Q1111" s="4"/>
      <c r="R1111" s="4"/>
      <c r="S1111" s="50" t="str">
        <f>IF(S1112&gt;0,"","◄")</f>
        <v>◄</v>
      </c>
      <c r="T1111" s="4"/>
      <c r="U1111" s="50" t="str">
        <f>IF(U1112&gt;0,"","◄")</f>
        <v>◄</v>
      </c>
      <c r="V1111" s="28"/>
      <c r="W1111" s="4"/>
      <c r="X1111" s="36" t="str">
        <f>IF(X1112,"►","")</f>
        <v/>
      </c>
      <c r="Y1111" s="142"/>
      <c r="Z1111" s="142"/>
      <c r="AA1111" s="4"/>
      <c r="AB1111" s="36" t="str">
        <f>IF(AB1112,"►","")</f>
        <v/>
      </c>
      <c r="AC1111" s="4"/>
      <c r="AD1111" s="4"/>
      <c r="AE1111" s="4"/>
      <c r="AF1111" s="36" t="str">
        <f>IF(AF1112,"►","")</f>
        <v/>
      </c>
      <c r="AG1111" s="4"/>
      <c r="AH1111" s="36" t="str">
        <f>IF(AH1112,"►","")</f>
        <v/>
      </c>
      <c r="AI1111" s="14"/>
      <c r="AJ1111" s="168" t="str">
        <f>IF(SUM(AJ1112:AJ1113)&gt;0,"◄","")</f>
        <v>◄</v>
      </c>
      <c r="AK1111" s="169" t="s">
        <v>1742</v>
      </c>
      <c r="AL1111" s="168" t="str">
        <f>IF(SUM(AL1112:AL1113)&gt;0,"◄","")</f>
        <v>◄</v>
      </c>
      <c r="AM1111" s="170"/>
      <c r="AN1111" s="168" t="str">
        <f>IF(SUM(AN1112:AN1113)&gt;0,"◄","")</f>
        <v>◄</v>
      </c>
      <c r="AO1111" s="39" t="str">
        <f>IF(SUM(AO1112:AO1113)&gt;0,"►","")</f>
        <v/>
      </c>
      <c r="AP1111" s="39" t="str">
        <f>IF(SUM(AP1112:AP1113)&gt;0,"►","")</f>
        <v/>
      </c>
      <c r="AQ1111" s="39" t="str">
        <f>IF(SUM(AQ1112:AQ1113)&gt;0,"►","")</f>
        <v/>
      </c>
      <c r="AR1111" s="40" t="str">
        <f>IF(SUM(AR1112:AR1113)&gt;0,"►","")</f>
        <v/>
      </c>
      <c r="AS1111" s="19"/>
      <c r="AT1111" s="19"/>
      <c r="AU1111" s="120"/>
    </row>
    <row r="1112" spans="1:47" ht="15" customHeight="1" thickBot="1" x14ac:dyDescent="0.35">
      <c r="A1112" s="133"/>
      <c r="B1112" s="79" t="s">
        <v>1398</v>
      </c>
      <c r="C1112" s="102"/>
      <c r="D1112" s="83"/>
      <c r="E1112" s="112" t="str">
        <f>IF(F1112&gt;0,"ok","◄")</f>
        <v>◄</v>
      </c>
      <c r="F1112" s="113"/>
      <c r="G1112" s="111" t="str">
        <f t="shared" si="44"/>
        <v/>
      </c>
      <c r="H1112" s="203"/>
      <c r="I1112" s="204"/>
      <c r="J1112" s="159"/>
      <c r="K1112" s="160"/>
      <c r="L1112" s="161"/>
      <c r="M1112" s="162"/>
      <c r="N1112" s="163"/>
      <c r="O1112" s="51"/>
      <c r="P1112" s="58"/>
      <c r="Q1112" s="59"/>
      <c r="R1112" s="55"/>
      <c r="S1112" s="52"/>
      <c r="T1112" s="56"/>
      <c r="U1112" s="52"/>
      <c r="V1112" s="35"/>
      <c r="W1112" s="164">
        <f>J1112</f>
        <v>0</v>
      </c>
      <c r="X1112" s="165"/>
      <c r="Y1112" s="165"/>
      <c r="Z1112" s="165"/>
      <c r="AA1112" s="57">
        <f>N1112</f>
        <v>0</v>
      </c>
      <c r="AB1112" s="60"/>
      <c r="AC1112" s="61"/>
      <c r="AD1112" s="62"/>
      <c r="AE1112" s="57">
        <f>R1112</f>
        <v>0</v>
      </c>
      <c r="AF1112" s="63"/>
      <c r="AG1112" s="57">
        <f>T1112</f>
        <v>0</v>
      </c>
      <c r="AH1112" s="54"/>
      <c r="AI1112" s="14"/>
      <c r="AJ1112" s="171">
        <f>IF(K1112+O1112&gt;=2,0,IF(K1112+O1112=1,0,1))</f>
        <v>1</v>
      </c>
      <c r="AK1112" s="172" t="str">
        <f>IF(K1112+O1112&gt;=2,0,IF(K1112+O1112=1,0,"or◄"))</f>
        <v>or◄</v>
      </c>
      <c r="AL1112" s="173">
        <f>IF(K1112+O1112&gt;=1,"",IF(K1112+O1112&gt;=2,"",1))</f>
        <v>1</v>
      </c>
      <c r="AM1112" s="174">
        <f>IF(S1112&gt;=1,"",IF(S1112&gt;=2,"",1))</f>
        <v>1</v>
      </c>
      <c r="AN1112" s="173">
        <f>IF(U1112&gt;=1,"",IF(U1112&gt;=2,"",1))</f>
        <v>1</v>
      </c>
      <c r="AO1112" s="175">
        <f>X1112</f>
        <v>0</v>
      </c>
      <c r="AP1112" s="22">
        <f>AB1112</f>
        <v>0</v>
      </c>
      <c r="AQ1112" s="22">
        <f>AF1112</f>
        <v>0</v>
      </c>
      <c r="AR1112" s="13">
        <f>AH1112</f>
        <v>0</v>
      </c>
      <c r="AS1112" s="10" t="str">
        <f>IF(SUM(K1112,O1112,S1112,U1112)&gt;0,J1112*K1112+N1112*O1112+R1112*S1112+T1112*U1112,"")</f>
        <v/>
      </c>
      <c r="AT1112" s="41" t="str">
        <f>IF(SUM(X1112,AB1112,AF1112,AH1112)&gt;0,W1112*X1112+AA1112*AB1112+AE1112*AF1112+AG1112*AH1112,"")</f>
        <v/>
      </c>
      <c r="AU1112" s="120"/>
    </row>
    <row r="1113" spans="1:47" ht="14.4" customHeight="1" thickBot="1" x14ac:dyDescent="0.35">
      <c r="A1113" s="190" t="s">
        <v>664</v>
      </c>
      <c r="B1113" s="191"/>
      <c r="C1113" s="191"/>
      <c r="D1113" s="192"/>
      <c r="E1113" s="109" t="str">
        <f>IF(F1113="◄","◄",IF(F1113="ok","►",""))</f>
        <v>◄</v>
      </c>
      <c r="F1113" s="110" t="str">
        <f>IF(F1114&gt;0,"OK","◄")</f>
        <v>◄</v>
      </c>
      <c r="G1113" s="111" t="str">
        <f t="shared" si="44"/>
        <v/>
      </c>
      <c r="H1113" s="91">
        <v>30271</v>
      </c>
      <c r="I1113" s="78" t="s">
        <v>43</v>
      </c>
      <c r="J1113" s="23"/>
      <c r="K1113" s="50" t="str">
        <f>IF(K1114&gt;0,"","◄")</f>
        <v>◄</v>
      </c>
      <c r="L1113" s="141"/>
      <c r="M1113" s="141"/>
      <c r="N1113" s="20"/>
      <c r="O1113" s="50" t="str">
        <f>IF(O1114&gt;0,"","◄")</f>
        <v>◄</v>
      </c>
      <c r="P1113" s="3"/>
      <c r="Q1113" s="4"/>
      <c r="R1113" s="4"/>
      <c r="S1113" s="50" t="str">
        <f>IF(S1114&gt;0,"","◄")</f>
        <v>◄</v>
      </c>
      <c r="T1113" s="4"/>
      <c r="U1113" s="50" t="str">
        <f>IF(U1114&gt;0,"","◄")</f>
        <v>◄</v>
      </c>
      <c r="V1113" s="28"/>
      <c r="W1113" s="4"/>
      <c r="X1113" s="36" t="str">
        <f>IF(X1114,"►","")</f>
        <v/>
      </c>
      <c r="Y1113" s="142"/>
      <c r="Z1113" s="142"/>
      <c r="AA1113" s="4"/>
      <c r="AB1113" s="36" t="str">
        <f>IF(AB1114,"►","")</f>
        <v/>
      </c>
      <c r="AC1113" s="4"/>
      <c r="AD1113" s="4"/>
      <c r="AE1113" s="4"/>
      <c r="AF1113" s="36" t="str">
        <f>IF(AF1114,"►","")</f>
        <v/>
      </c>
      <c r="AG1113" s="4"/>
      <c r="AH1113" s="36" t="str">
        <f>IF(AH1114,"►","")</f>
        <v/>
      </c>
      <c r="AI1113" s="14"/>
      <c r="AJ1113" s="168" t="str">
        <f>IF(SUM(AJ1114:AJ1115)&gt;0,"◄","")</f>
        <v>◄</v>
      </c>
      <c r="AK1113" s="169" t="s">
        <v>1742</v>
      </c>
      <c r="AL1113" s="168" t="str">
        <f>IF(SUM(AL1114:AL1115)&gt;0,"◄","")</f>
        <v>◄</v>
      </c>
      <c r="AM1113" s="170"/>
      <c r="AN1113" s="168" t="str">
        <f>IF(SUM(AN1114:AN1115)&gt;0,"◄","")</f>
        <v>◄</v>
      </c>
      <c r="AO1113" s="39" t="str">
        <f>IF(SUM(AO1114:AO1115)&gt;0,"►","")</f>
        <v/>
      </c>
      <c r="AP1113" s="39" t="str">
        <f>IF(SUM(AP1114:AP1115)&gt;0,"►","")</f>
        <v/>
      </c>
      <c r="AQ1113" s="39" t="str">
        <f>IF(SUM(AQ1114:AQ1115)&gt;0,"►","")</f>
        <v/>
      </c>
      <c r="AR1113" s="40" t="str">
        <f>IF(SUM(AR1114:AR1115)&gt;0,"►","")</f>
        <v/>
      </c>
      <c r="AS1113" s="19"/>
      <c r="AT1113" s="19"/>
      <c r="AU1113" s="120"/>
    </row>
    <row r="1114" spans="1:47" ht="15" customHeight="1" thickBot="1" x14ac:dyDescent="0.35">
      <c r="A1114" s="133"/>
      <c r="B1114" s="79" t="s">
        <v>1399</v>
      </c>
      <c r="C1114" s="102"/>
      <c r="D1114" s="83"/>
      <c r="E1114" s="112" t="str">
        <f>IF(F1114&gt;0,"ok","◄")</f>
        <v>◄</v>
      </c>
      <c r="F1114" s="113"/>
      <c r="G1114" s="111" t="str">
        <f t="shared" si="44"/>
        <v/>
      </c>
      <c r="H1114" s="203"/>
      <c r="I1114" s="204"/>
      <c r="J1114" s="159"/>
      <c r="K1114" s="160"/>
      <c r="L1114" s="161"/>
      <c r="M1114" s="162"/>
      <c r="N1114" s="163"/>
      <c r="O1114" s="51"/>
      <c r="P1114" s="58"/>
      <c r="Q1114" s="59"/>
      <c r="R1114" s="55"/>
      <c r="S1114" s="52"/>
      <c r="T1114" s="56"/>
      <c r="U1114" s="52"/>
      <c r="V1114" s="35"/>
      <c r="W1114" s="164">
        <f>J1114</f>
        <v>0</v>
      </c>
      <c r="X1114" s="165"/>
      <c r="Y1114" s="165"/>
      <c r="Z1114" s="165"/>
      <c r="AA1114" s="57">
        <f>N1114</f>
        <v>0</v>
      </c>
      <c r="AB1114" s="60"/>
      <c r="AC1114" s="61"/>
      <c r="AD1114" s="62"/>
      <c r="AE1114" s="57">
        <f>R1114</f>
        <v>0</v>
      </c>
      <c r="AF1114" s="63"/>
      <c r="AG1114" s="57">
        <f>T1114</f>
        <v>0</v>
      </c>
      <c r="AH1114" s="54"/>
      <c r="AI1114" s="14"/>
      <c r="AJ1114" s="171">
        <f>IF(K1114+O1114&gt;=2,0,IF(K1114+O1114=1,0,1))</f>
        <v>1</v>
      </c>
      <c r="AK1114" s="172" t="str">
        <f>IF(K1114+O1114&gt;=2,0,IF(K1114+O1114=1,0,"or◄"))</f>
        <v>or◄</v>
      </c>
      <c r="AL1114" s="173">
        <f>IF(K1114+O1114&gt;=1,"",IF(K1114+O1114&gt;=2,"",1))</f>
        <v>1</v>
      </c>
      <c r="AM1114" s="174">
        <f>IF(S1114&gt;=1,"",IF(S1114&gt;=2,"",1))</f>
        <v>1</v>
      </c>
      <c r="AN1114" s="173">
        <f>IF(U1114&gt;=1,"",IF(U1114&gt;=2,"",1))</f>
        <v>1</v>
      </c>
      <c r="AO1114" s="175">
        <f>X1114</f>
        <v>0</v>
      </c>
      <c r="AP1114" s="22">
        <f>AB1114</f>
        <v>0</v>
      </c>
      <c r="AQ1114" s="22">
        <f>AF1114</f>
        <v>0</v>
      </c>
      <c r="AR1114" s="13">
        <f>AH1114</f>
        <v>0</v>
      </c>
      <c r="AS1114" s="10" t="str">
        <f>IF(SUM(K1114,O1114,S1114,U1114)&gt;0,J1114*K1114+N1114*O1114+R1114*S1114+T1114*U1114,"")</f>
        <v/>
      </c>
      <c r="AT1114" s="41" t="str">
        <f>IF(SUM(X1114,AB1114,AF1114,AH1114)&gt;0,W1114*X1114+AA1114*AB1114+AE1114*AF1114+AG1114*AH1114,"")</f>
        <v/>
      </c>
      <c r="AU1114" s="120"/>
    </row>
    <row r="1115" spans="1:47" ht="14.4" customHeight="1" thickBot="1" x14ac:dyDescent="0.35">
      <c r="A1115" s="90" t="s">
        <v>665</v>
      </c>
      <c r="B1115" s="74"/>
      <c r="C1115" s="75"/>
      <c r="D1115" s="76"/>
      <c r="E1115" s="109" t="str">
        <f>IF(F1115="◄","◄",IF(F1115="ok","►",""))</f>
        <v>◄</v>
      </c>
      <c r="F1115" s="110" t="str">
        <f>IF(F1116&gt;0,"OK","◄")</f>
        <v>◄</v>
      </c>
      <c r="G1115" s="111" t="str">
        <f t="shared" si="44"/>
        <v/>
      </c>
      <c r="H1115" s="91">
        <v>30261</v>
      </c>
      <c r="I1115" s="78" t="s">
        <v>43</v>
      </c>
      <c r="J1115" s="23"/>
      <c r="K1115" s="50" t="str">
        <f>IF(K1116&gt;0,"","◄")</f>
        <v>◄</v>
      </c>
      <c r="L1115" s="141"/>
      <c r="M1115" s="141"/>
      <c r="N1115" s="20"/>
      <c r="O1115" s="50" t="str">
        <f>IF(O1116&gt;0,"","◄")</f>
        <v>◄</v>
      </c>
      <c r="P1115" s="3"/>
      <c r="Q1115" s="4"/>
      <c r="R1115" s="4"/>
      <c r="S1115" s="50" t="str">
        <f>IF(S1116&gt;0,"","◄")</f>
        <v>◄</v>
      </c>
      <c r="T1115" s="4"/>
      <c r="U1115" s="50" t="str">
        <f>IF(U1116&gt;0,"","◄")</f>
        <v>◄</v>
      </c>
      <c r="V1115" s="28"/>
      <c r="W1115" s="4"/>
      <c r="X1115" s="36" t="str">
        <f>IF(X1116,"►","")</f>
        <v/>
      </c>
      <c r="Y1115" s="142"/>
      <c r="Z1115" s="142"/>
      <c r="AA1115" s="4"/>
      <c r="AB1115" s="36" t="str">
        <f>IF(AB1116,"►","")</f>
        <v/>
      </c>
      <c r="AC1115" s="4"/>
      <c r="AD1115" s="4"/>
      <c r="AE1115" s="4"/>
      <c r="AF1115" s="36" t="str">
        <f>IF(AF1116,"►","")</f>
        <v/>
      </c>
      <c r="AG1115" s="4"/>
      <c r="AH1115" s="36" t="str">
        <f>IF(AH1116,"►","")</f>
        <v/>
      </c>
      <c r="AI1115" s="14"/>
      <c r="AJ1115" s="168" t="str">
        <f>IF(SUM(AJ1116:AJ1117)&gt;0,"◄","")</f>
        <v>◄</v>
      </c>
      <c r="AK1115" s="169" t="s">
        <v>1742</v>
      </c>
      <c r="AL1115" s="168" t="str">
        <f>IF(SUM(AL1116:AL1117)&gt;0,"◄","")</f>
        <v>◄</v>
      </c>
      <c r="AM1115" s="170"/>
      <c r="AN1115" s="168" t="str">
        <f>IF(SUM(AN1116:AN1117)&gt;0,"◄","")</f>
        <v>◄</v>
      </c>
      <c r="AO1115" s="39" t="str">
        <f>IF(SUM(AO1116:AO1117)&gt;0,"►","")</f>
        <v/>
      </c>
      <c r="AP1115" s="39" t="str">
        <f>IF(SUM(AP1116:AP1117)&gt;0,"►","")</f>
        <v/>
      </c>
      <c r="AQ1115" s="39" t="str">
        <f>IF(SUM(AQ1116:AQ1117)&gt;0,"►","")</f>
        <v/>
      </c>
      <c r="AR1115" s="40" t="str">
        <f>IF(SUM(AR1116:AR1117)&gt;0,"►","")</f>
        <v/>
      </c>
      <c r="AS1115" s="19"/>
      <c r="AT1115" s="19"/>
      <c r="AU1115" s="120"/>
    </row>
    <row r="1116" spans="1:47" ht="15" customHeight="1" thickBot="1" x14ac:dyDescent="0.35">
      <c r="A1116" s="133"/>
      <c r="B1116" s="79" t="s">
        <v>1400</v>
      </c>
      <c r="C1116" s="102"/>
      <c r="D1116" s="83"/>
      <c r="E1116" s="112" t="str">
        <f>IF(F1116&gt;0,"ok","◄")</f>
        <v>◄</v>
      </c>
      <c r="F1116" s="113"/>
      <c r="G1116" s="111" t="str">
        <f t="shared" si="44"/>
        <v/>
      </c>
      <c r="H1116" s="203"/>
      <c r="I1116" s="204"/>
      <c r="J1116" s="159"/>
      <c r="K1116" s="160"/>
      <c r="L1116" s="161"/>
      <c r="M1116" s="162"/>
      <c r="N1116" s="163"/>
      <c r="O1116" s="51"/>
      <c r="P1116" s="58"/>
      <c r="Q1116" s="59"/>
      <c r="R1116" s="55"/>
      <c r="S1116" s="52"/>
      <c r="T1116" s="56"/>
      <c r="U1116" s="52"/>
      <c r="V1116" s="35"/>
      <c r="W1116" s="164">
        <f>J1116</f>
        <v>0</v>
      </c>
      <c r="X1116" s="165"/>
      <c r="Y1116" s="165"/>
      <c r="Z1116" s="165"/>
      <c r="AA1116" s="57">
        <f>N1116</f>
        <v>0</v>
      </c>
      <c r="AB1116" s="60"/>
      <c r="AC1116" s="61"/>
      <c r="AD1116" s="62"/>
      <c r="AE1116" s="57">
        <f>R1116</f>
        <v>0</v>
      </c>
      <c r="AF1116" s="63"/>
      <c r="AG1116" s="57">
        <f>T1116</f>
        <v>0</v>
      </c>
      <c r="AH1116" s="54"/>
      <c r="AI1116" s="14"/>
      <c r="AJ1116" s="171">
        <f>IF(K1116+O1116&gt;=2,0,IF(K1116+O1116=1,0,1))</f>
        <v>1</v>
      </c>
      <c r="AK1116" s="172" t="str">
        <f>IF(K1116+O1116&gt;=2,0,IF(K1116+O1116=1,0,"or◄"))</f>
        <v>or◄</v>
      </c>
      <c r="AL1116" s="173">
        <f>IF(K1116+O1116&gt;=1,"",IF(K1116+O1116&gt;=2,"",1))</f>
        <v>1</v>
      </c>
      <c r="AM1116" s="174">
        <f>IF(S1116&gt;=1,"",IF(S1116&gt;=2,"",1))</f>
        <v>1</v>
      </c>
      <c r="AN1116" s="173">
        <f>IF(U1116&gt;=1,"",IF(U1116&gt;=2,"",1))</f>
        <v>1</v>
      </c>
      <c r="AO1116" s="175">
        <f>X1116</f>
        <v>0</v>
      </c>
      <c r="AP1116" s="22">
        <f>AB1116</f>
        <v>0</v>
      </c>
      <c r="AQ1116" s="22">
        <f>AF1116</f>
        <v>0</v>
      </c>
      <c r="AR1116" s="13">
        <f>AH1116</f>
        <v>0</v>
      </c>
      <c r="AS1116" s="10" t="str">
        <f>IF(SUM(K1116,O1116,S1116,U1116)&gt;0,J1116*K1116+N1116*O1116+R1116*S1116+T1116*U1116,"")</f>
        <v/>
      </c>
      <c r="AT1116" s="41" t="str">
        <f>IF(SUM(X1116,AB1116,AF1116,AH1116)&gt;0,W1116*X1116+AA1116*AB1116+AE1116*AF1116+AG1116*AH1116,"")</f>
        <v/>
      </c>
      <c r="AU1116" s="120"/>
    </row>
    <row r="1117" spans="1:47" ht="14.4" customHeight="1" thickBot="1" x14ac:dyDescent="0.35">
      <c r="A1117" s="190" t="s">
        <v>666</v>
      </c>
      <c r="B1117" s="191"/>
      <c r="C1117" s="191"/>
      <c r="D1117" s="192"/>
      <c r="E1117" s="109" t="str">
        <f>IF(F1117="◄","◄",IF(F1117="ok","►",""))</f>
        <v>◄</v>
      </c>
      <c r="F1117" s="110" t="str">
        <f>IF(F1118&gt;0,"OK","◄")</f>
        <v>◄</v>
      </c>
      <c r="G1117" s="111" t="str">
        <f t="shared" si="44"/>
        <v/>
      </c>
      <c r="H1117" s="91">
        <v>30268</v>
      </c>
      <c r="I1117" s="78" t="s">
        <v>43</v>
      </c>
      <c r="J1117" s="23"/>
      <c r="K1117" s="50" t="str">
        <f>IF(K1118&gt;0,"","◄")</f>
        <v>◄</v>
      </c>
      <c r="L1117" s="141"/>
      <c r="M1117" s="141"/>
      <c r="N1117" s="20"/>
      <c r="O1117" s="50" t="str">
        <f>IF(O1118&gt;0,"","◄")</f>
        <v>◄</v>
      </c>
      <c r="P1117" s="3"/>
      <c r="Q1117" s="4"/>
      <c r="R1117" s="4"/>
      <c r="S1117" s="50" t="str">
        <f>IF(S1118&gt;0,"","◄")</f>
        <v>◄</v>
      </c>
      <c r="T1117" s="4"/>
      <c r="U1117" s="50" t="str">
        <f>IF(U1118&gt;0,"","◄")</f>
        <v>◄</v>
      </c>
      <c r="V1117" s="28"/>
      <c r="W1117" s="4"/>
      <c r="X1117" s="36" t="str">
        <f>IF(X1118,"►","")</f>
        <v/>
      </c>
      <c r="Y1117" s="142"/>
      <c r="Z1117" s="142"/>
      <c r="AA1117" s="4"/>
      <c r="AB1117" s="36" t="str">
        <f>IF(AB1118,"►","")</f>
        <v/>
      </c>
      <c r="AC1117" s="4"/>
      <c r="AD1117" s="4"/>
      <c r="AE1117" s="4"/>
      <c r="AF1117" s="36" t="str">
        <f>IF(AF1118,"►","")</f>
        <v/>
      </c>
      <c r="AG1117" s="4"/>
      <c r="AH1117" s="36" t="str">
        <f>IF(AH1118,"►","")</f>
        <v/>
      </c>
      <c r="AI1117" s="14"/>
      <c r="AJ1117" s="168" t="str">
        <f>IF(SUM(AJ1118:AJ1119)&gt;0,"◄","")</f>
        <v>◄</v>
      </c>
      <c r="AK1117" s="169" t="s">
        <v>1742</v>
      </c>
      <c r="AL1117" s="168" t="str">
        <f>IF(SUM(AL1118:AL1119)&gt;0,"◄","")</f>
        <v>◄</v>
      </c>
      <c r="AM1117" s="170"/>
      <c r="AN1117" s="168" t="str">
        <f>IF(SUM(AN1118:AN1119)&gt;0,"◄","")</f>
        <v>◄</v>
      </c>
      <c r="AO1117" s="39" t="str">
        <f>IF(SUM(AO1118:AO1119)&gt;0,"►","")</f>
        <v/>
      </c>
      <c r="AP1117" s="39" t="str">
        <f>IF(SUM(AP1118:AP1119)&gt;0,"►","")</f>
        <v/>
      </c>
      <c r="AQ1117" s="39" t="str">
        <f>IF(SUM(AQ1118:AQ1119)&gt;0,"►","")</f>
        <v/>
      </c>
      <c r="AR1117" s="40" t="str">
        <f>IF(SUM(AR1118:AR1119)&gt;0,"►","")</f>
        <v/>
      </c>
      <c r="AS1117" s="19"/>
      <c r="AT1117" s="19"/>
      <c r="AU1117" s="120"/>
    </row>
    <row r="1118" spans="1:47" ht="15" customHeight="1" thickBot="1" x14ac:dyDescent="0.35">
      <c r="A1118" s="133"/>
      <c r="B1118" s="79" t="s">
        <v>1401</v>
      </c>
      <c r="C1118" s="102"/>
      <c r="D1118" s="83"/>
      <c r="E1118" s="112" t="str">
        <f>IF(F1118&gt;0,"ok","◄")</f>
        <v>◄</v>
      </c>
      <c r="F1118" s="113"/>
      <c r="G1118" s="111" t="str">
        <f t="shared" si="44"/>
        <v/>
      </c>
      <c r="H1118" s="203"/>
      <c r="I1118" s="204"/>
      <c r="J1118" s="159"/>
      <c r="K1118" s="160"/>
      <c r="L1118" s="161"/>
      <c r="M1118" s="162"/>
      <c r="N1118" s="163"/>
      <c r="O1118" s="51"/>
      <c r="P1118" s="58"/>
      <c r="Q1118" s="59"/>
      <c r="R1118" s="55"/>
      <c r="S1118" s="52"/>
      <c r="T1118" s="56"/>
      <c r="U1118" s="52"/>
      <c r="V1118" s="35"/>
      <c r="W1118" s="164">
        <f>J1118</f>
        <v>0</v>
      </c>
      <c r="X1118" s="165"/>
      <c r="Y1118" s="165"/>
      <c r="Z1118" s="165"/>
      <c r="AA1118" s="57">
        <f>N1118</f>
        <v>0</v>
      </c>
      <c r="AB1118" s="60"/>
      <c r="AC1118" s="61"/>
      <c r="AD1118" s="62"/>
      <c r="AE1118" s="57">
        <f>R1118</f>
        <v>0</v>
      </c>
      <c r="AF1118" s="63"/>
      <c r="AG1118" s="57">
        <f>T1118</f>
        <v>0</v>
      </c>
      <c r="AH1118" s="54"/>
      <c r="AI1118" s="14"/>
      <c r="AJ1118" s="171">
        <f>IF(K1118+O1118&gt;=2,0,IF(K1118+O1118=1,0,1))</f>
        <v>1</v>
      </c>
      <c r="AK1118" s="172" t="str">
        <f>IF(K1118+O1118&gt;=2,0,IF(K1118+O1118=1,0,"or◄"))</f>
        <v>or◄</v>
      </c>
      <c r="AL1118" s="173">
        <f>IF(K1118+O1118&gt;=1,"",IF(K1118+O1118&gt;=2,"",1))</f>
        <v>1</v>
      </c>
      <c r="AM1118" s="174">
        <f>IF(S1118&gt;=1,"",IF(S1118&gt;=2,"",1))</f>
        <v>1</v>
      </c>
      <c r="AN1118" s="173">
        <f>IF(U1118&gt;=1,"",IF(U1118&gt;=2,"",1))</f>
        <v>1</v>
      </c>
      <c r="AO1118" s="175">
        <f>X1118</f>
        <v>0</v>
      </c>
      <c r="AP1118" s="22">
        <f>AB1118</f>
        <v>0</v>
      </c>
      <c r="AQ1118" s="22">
        <f>AF1118</f>
        <v>0</v>
      </c>
      <c r="AR1118" s="13">
        <f>AH1118</f>
        <v>0</v>
      </c>
      <c r="AS1118" s="10" t="str">
        <f>IF(SUM(K1118,O1118,S1118,U1118)&gt;0,J1118*K1118+N1118*O1118+R1118*S1118+T1118*U1118,"")</f>
        <v/>
      </c>
      <c r="AT1118" s="41" t="str">
        <f>IF(SUM(X1118,AB1118,AF1118,AH1118)&gt;0,W1118*X1118+AA1118*AB1118+AE1118*AF1118+AG1118*AH1118,"")</f>
        <v/>
      </c>
      <c r="AU1118" s="120"/>
    </row>
    <row r="1119" spans="1:47" ht="14.4" customHeight="1" x14ac:dyDescent="0.3">
      <c r="A1119" s="90" t="s">
        <v>667</v>
      </c>
      <c r="B1119" s="74"/>
      <c r="C1119" s="75"/>
      <c r="D1119" s="76"/>
      <c r="E1119" s="111" t="str">
        <f>IF(AND(F1119="◄",G1119="►"),"◄?►",IF(F1119="◄","◄",IF(G1119="►","►","")))</f>
        <v/>
      </c>
      <c r="F1119" s="111" t="str">
        <f>IF(AND(G1119="◄",H1121="►"),"◄?►",IF(G1119="◄","◄",IF(H1121="►","►","")))</f>
        <v/>
      </c>
      <c r="G1119" s="111" t="str">
        <f t="shared" si="44"/>
        <v/>
      </c>
      <c r="H1119" s="91">
        <v>30270</v>
      </c>
      <c r="I1119" s="78" t="s">
        <v>43</v>
      </c>
      <c r="J1119" s="260"/>
      <c r="K1119" s="260"/>
      <c r="L1119" s="260"/>
      <c r="M1119" s="260"/>
      <c r="N1119" s="260"/>
      <c r="O1119" s="260"/>
      <c r="P1119" s="260"/>
      <c r="Q1119" s="260"/>
      <c r="R1119" s="260"/>
      <c r="S1119" s="260"/>
      <c r="T1119" s="260"/>
      <c r="U1119" s="260"/>
      <c r="V1119" s="260"/>
      <c r="W1119" s="260"/>
      <c r="X1119" s="260"/>
      <c r="Y1119" s="260"/>
      <c r="Z1119" s="260"/>
      <c r="AA1119" s="260"/>
      <c r="AB1119" s="260"/>
      <c r="AC1119" s="260"/>
      <c r="AD1119" s="260"/>
      <c r="AE1119" s="260"/>
      <c r="AF1119" s="260"/>
      <c r="AG1119" s="260"/>
      <c r="AH1119" s="260"/>
      <c r="AI1119" s="260"/>
      <c r="AJ1119" s="260"/>
      <c r="AK1119" s="260"/>
      <c r="AL1119" s="260"/>
      <c r="AM1119" s="260"/>
      <c r="AN1119" s="260"/>
      <c r="AO1119" s="260"/>
      <c r="AP1119" s="260"/>
      <c r="AQ1119" s="260"/>
      <c r="AR1119" s="260"/>
      <c r="AS1119" s="260"/>
      <c r="AT1119" s="260"/>
      <c r="AU1119" s="120"/>
    </row>
    <row r="1120" spans="1:47" ht="14.4" customHeight="1" thickBot="1" x14ac:dyDescent="0.35">
      <c r="A1120" s="133"/>
      <c r="B1120" s="79" t="s">
        <v>1400</v>
      </c>
      <c r="C1120" s="102"/>
      <c r="D1120" s="83"/>
      <c r="E1120" s="112"/>
      <c r="F1120" s="114" t="s">
        <v>1785</v>
      </c>
      <c r="G1120" s="111" t="str">
        <f t="shared" si="44"/>
        <v/>
      </c>
      <c r="H1120" s="203"/>
      <c r="I1120" s="204"/>
      <c r="J1120" s="261"/>
      <c r="K1120" s="261"/>
      <c r="L1120" s="261"/>
      <c r="M1120" s="261"/>
      <c r="N1120" s="261"/>
      <c r="O1120" s="261"/>
      <c r="P1120" s="261"/>
      <c r="Q1120" s="261"/>
      <c r="R1120" s="261"/>
      <c r="S1120" s="261"/>
      <c r="T1120" s="261"/>
      <c r="U1120" s="261"/>
      <c r="V1120" s="261"/>
      <c r="W1120" s="261"/>
      <c r="X1120" s="261"/>
      <c r="Y1120" s="261"/>
      <c r="Z1120" s="261"/>
      <c r="AA1120" s="261"/>
      <c r="AB1120" s="261"/>
      <c r="AC1120" s="261"/>
      <c r="AD1120" s="261"/>
      <c r="AE1120" s="261"/>
      <c r="AF1120" s="261"/>
      <c r="AG1120" s="261"/>
      <c r="AH1120" s="261"/>
      <c r="AI1120" s="261"/>
      <c r="AJ1120" s="261"/>
      <c r="AK1120" s="261"/>
      <c r="AL1120" s="261"/>
      <c r="AM1120" s="261"/>
      <c r="AN1120" s="261"/>
      <c r="AO1120" s="261"/>
      <c r="AP1120" s="261"/>
      <c r="AQ1120" s="261"/>
      <c r="AR1120" s="261"/>
      <c r="AS1120" s="261"/>
      <c r="AT1120" s="261"/>
      <c r="AU1120" s="120"/>
    </row>
    <row r="1121" spans="1:47" ht="14.4" customHeight="1" thickBot="1" x14ac:dyDescent="0.35">
      <c r="A1121" s="190" t="s">
        <v>668</v>
      </c>
      <c r="B1121" s="191"/>
      <c r="C1121" s="191"/>
      <c r="D1121" s="192"/>
      <c r="E1121" s="109" t="str">
        <f>IF(F1121="◄","◄",IF(F1121="ok","►",""))</f>
        <v>◄</v>
      </c>
      <c r="F1121" s="110" t="str">
        <f>IF(F1122&gt;0,"OK","◄")</f>
        <v>◄</v>
      </c>
      <c r="G1121" s="111" t="str">
        <f t="shared" si="44"/>
        <v/>
      </c>
      <c r="H1121" s="91">
        <v>30282</v>
      </c>
      <c r="I1121" s="78" t="s">
        <v>43</v>
      </c>
      <c r="J1121" s="23"/>
      <c r="K1121" s="50" t="str">
        <f>IF(K1122&gt;0,"","◄")</f>
        <v>◄</v>
      </c>
      <c r="L1121" s="141"/>
      <c r="M1121" s="141"/>
      <c r="N1121" s="20"/>
      <c r="O1121" s="50" t="str">
        <f>IF(O1122&gt;0,"","◄")</f>
        <v>◄</v>
      </c>
      <c r="P1121" s="3"/>
      <c r="Q1121" s="4"/>
      <c r="R1121" s="4"/>
      <c r="S1121" s="50" t="str">
        <f>IF(S1122&gt;0,"","◄")</f>
        <v>◄</v>
      </c>
      <c r="T1121" s="4"/>
      <c r="U1121" s="50" t="str">
        <f>IF(U1122&gt;0,"","◄")</f>
        <v>◄</v>
      </c>
      <c r="V1121" s="28"/>
      <c r="W1121" s="4"/>
      <c r="X1121" s="36" t="str">
        <f>IF(X1122,"►","")</f>
        <v/>
      </c>
      <c r="Y1121" s="142"/>
      <c r="Z1121" s="142"/>
      <c r="AA1121" s="4"/>
      <c r="AB1121" s="36" t="str">
        <f>IF(AB1122,"►","")</f>
        <v/>
      </c>
      <c r="AC1121" s="4"/>
      <c r="AD1121" s="4"/>
      <c r="AE1121" s="4"/>
      <c r="AF1121" s="36" t="str">
        <f>IF(AF1122,"►","")</f>
        <v/>
      </c>
      <c r="AG1121" s="4"/>
      <c r="AH1121" s="36" t="str">
        <f>IF(AH1122,"►","")</f>
        <v/>
      </c>
      <c r="AI1121" s="14"/>
      <c r="AJ1121" s="168" t="str">
        <f>IF(SUM(AJ1122:AJ1123)&gt;0,"◄","")</f>
        <v>◄</v>
      </c>
      <c r="AK1121" s="169" t="s">
        <v>1742</v>
      </c>
      <c r="AL1121" s="168" t="str">
        <f>IF(SUM(AL1122:AL1123)&gt;0,"◄","")</f>
        <v>◄</v>
      </c>
      <c r="AM1121" s="170"/>
      <c r="AN1121" s="168" t="str">
        <f>IF(SUM(AN1122:AN1123)&gt;0,"◄","")</f>
        <v>◄</v>
      </c>
      <c r="AO1121" s="39" t="str">
        <f>IF(SUM(AO1122:AO1123)&gt;0,"►","")</f>
        <v/>
      </c>
      <c r="AP1121" s="39" t="str">
        <f>IF(SUM(AP1122:AP1123)&gt;0,"►","")</f>
        <v/>
      </c>
      <c r="AQ1121" s="39" t="str">
        <f>IF(SUM(AQ1122:AQ1123)&gt;0,"►","")</f>
        <v/>
      </c>
      <c r="AR1121" s="40" t="str">
        <f>IF(SUM(AR1122:AR1123)&gt;0,"►","")</f>
        <v/>
      </c>
      <c r="AS1121" s="6"/>
      <c r="AT1121" s="19"/>
      <c r="AU1121" s="120"/>
    </row>
    <row r="1122" spans="1:47" ht="15" customHeight="1" thickBot="1" x14ac:dyDescent="0.35">
      <c r="A1122" s="133"/>
      <c r="B1122" s="79" t="s">
        <v>1402</v>
      </c>
      <c r="C1122" s="102"/>
      <c r="D1122" s="83"/>
      <c r="E1122" s="112" t="str">
        <f>IF(F1122&gt;0,"ok","◄")</f>
        <v>◄</v>
      </c>
      <c r="F1122" s="113"/>
      <c r="G1122" s="111" t="str">
        <f t="shared" si="44"/>
        <v/>
      </c>
      <c r="H1122" s="203"/>
      <c r="I1122" s="204"/>
      <c r="J1122" s="159"/>
      <c r="K1122" s="160"/>
      <c r="L1122" s="161"/>
      <c r="M1122" s="162"/>
      <c r="N1122" s="163"/>
      <c r="O1122" s="51"/>
      <c r="P1122" s="58"/>
      <c r="Q1122" s="59"/>
      <c r="R1122" s="55"/>
      <c r="S1122" s="52"/>
      <c r="T1122" s="56"/>
      <c r="U1122" s="52"/>
      <c r="V1122" s="35"/>
      <c r="W1122" s="164">
        <f>J1122</f>
        <v>0</v>
      </c>
      <c r="X1122" s="165"/>
      <c r="Y1122" s="165"/>
      <c r="Z1122" s="165"/>
      <c r="AA1122" s="57">
        <f>N1122</f>
        <v>0</v>
      </c>
      <c r="AB1122" s="60"/>
      <c r="AC1122" s="61"/>
      <c r="AD1122" s="62"/>
      <c r="AE1122" s="57">
        <f>R1122</f>
        <v>0</v>
      </c>
      <c r="AF1122" s="63"/>
      <c r="AG1122" s="57">
        <f>T1122</f>
        <v>0</v>
      </c>
      <c r="AH1122" s="54"/>
      <c r="AI1122" s="14"/>
      <c r="AJ1122" s="171">
        <f>IF(K1122+O1122&gt;=2,0,IF(K1122+O1122=1,0,1))</f>
        <v>1</v>
      </c>
      <c r="AK1122" s="172" t="str">
        <f>IF(K1122+O1122&gt;=2,0,IF(K1122+O1122=1,0,"or◄"))</f>
        <v>or◄</v>
      </c>
      <c r="AL1122" s="173">
        <f>IF(K1122+O1122&gt;=1,"",IF(K1122+O1122&gt;=2,"",1))</f>
        <v>1</v>
      </c>
      <c r="AM1122" s="174">
        <f>IF(S1122&gt;=1,"",IF(S1122&gt;=2,"",1))</f>
        <v>1</v>
      </c>
      <c r="AN1122" s="173">
        <f>IF(U1122&gt;=1,"",IF(U1122&gt;=2,"",1))</f>
        <v>1</v>
      </c>
      <c r="AO1122" s="175">
        <f>X1122</f>
        <v>0</v>
      </c>
      <c r="AP1122" s="22">
        <f>AB1122</f>
        <v>0</v>
      </c>
      <c r="AQ1122" s="22">
        <f>AF1122</f>
        <v>0</v>
      </c>
      <c r="AR1122" s="13">
        <f>AH1122</f>
        <v>0</v>
      </c>
      <c r="AS1122" s="10" t="str">
        <f>IF(SUM(K1122,O1122,S1122,U1122)&gt;0,J1122*K1122+N1122*O1122+R1122*S1122+T1122*U1122,"")</f>
        <v/>
      </c>
      <c r="AT1122" s="41" t="str">
        <f>IF(SUM(X1122,AB1122,AF1122,AH1122)&gt;0,W1122*X1122+AA1122*AB1122+AE1122*AF1122+AG1122*AH1122,"")</f>
        <v/>
      </c>
      <c r="AU1122" s="120"/>
    </row>
    <row r="1123" spans="1:47" ht="18" customHeight="1" thickBot="1" x14ac:dyDescent="0.35">
      <c r="A1123" s="190" t="s">
        <v>669</v>
      </c>
      <c r="B1123" s="191"/>
      <c r="C1123" s="191"/>
      <c r="D1123" s="192"/>
      <c r="E1123" s="109" t="str">
        <f>IF(F1123="◄","◄",IF(F1123="ok","►",""))</f>
        <v>◄</v>
      </c>
      <c r="F1123" s="110" t="str">
        <f>IF(F1124&gt;0,"OK","◄")</f>
        <v>◄</v>
      </c>
      <c r="G1123" s="111" t="str">
        <f t="shared" si="44"/>
        <v/>
      </c>
      <c r="H1123" s="91">
        <v>30296</v>
      </c>
      <c r="I1123" s="78" t="s">
        <v>43</v>
      </c>
      <c r="J1123" s="23"/>
      <c r="K1123" s="50" t="str">
        <f>IF(K1124&gt;0,"","◄")</f>
        <v>◄</v>
      </c>
      <c r="L1123" s="141"/>
      <c r="M1123" s="141"/>
      <c r="N1123" s="20"/>
      <c r="O1123" s="50" t="str">
        <f>IF(O1124&gt;0,"","◄")</f>
        <v>◄</v>
      </c>
      <c r="P1123" s="3"/>
      <c r="Q1123" s="4"/>
      <c r="R1123" s="4"/>
      <c r="S1123" s="50" t="str">
        <f>IF(S1124&gt;0,"","◄")</f>
        <v>◄</v>
      </c>
      <c r="T1123" s="4"/>
      <c r="U1123" s="50" t="str">
        <f>IF(U1124&gt;0,"","◄")</f>
        <v>◄</v>
      </c>
      <c r="V1123" s="28"/>
      <c r="W1123" s="4"/>
      <c r="X1123" s="36" t="str">
        <f>IF(X1124,"►","")</f>
        <v/>
      </c>
      <c r="Y1123" s="142"/>
      <c r="Z1123" s="142"/>
      <c r="AA1123" s="4"/>
      <c r="AB1123" s="36" t="str">
        <f>IF(AB1124,"►","")</f>
        <v/>
      </c>
      <c r="AC1123" s="4"/>
      <c r="AD1123" s="4"/>
      <c r="AE1123" s="4"/>
      <c r="AF1123" s="36" t="str">
        <f>IF(AF1124,"►","")</f>
        <v/>
      </c>
      <c r="AG1123" s="4"/>
      <c r="AH1123" s="36" t="str">
        <f>IF(AH1124,"►","")</f>
        <v/>
      </c>
      <c r="AI1123" s="14"/>
      <c r="AJ1123" s="168" t="str">
        <f>IF(SUM(AJ1124:AJ1125)&gt;0,"◄","")</f>
        <v>◄</v>
      </c>
      <c r="AK1123" s="169" t="s">
        <v>1742</v>
      </c>
      <c r="AL1123" s="168" t="str">
        <f>IF(SUM(AL1124:AL1125)&gt;0,"◄","")</f>
        <v>◄</v>
      </c>
      <c r="AM1123" s="170"/>
      <c r="AN1123" s="168" t="str">
        <f>IF(SUM(AN1124:AN1125)&gt;0,"◄","")</f>
        <v>◄</v>
      </c>
      <c r="AO1123" s="39" t="str">
        <f>IF(SUM(AO1124:AO1125)&gt;0,"►","")</f>
        <v/>
      </c>
      <c r="AP1123" s="39" t="str">
        <f>IF(SUM(AP1124:AP1125)&gt;0,"►","")</f>
        <v/>
      </c>
      <c r="AQ1123" s="39" t="str">
        <f>IF(SUM(AQ1124:AQ1125)&gt;0,"►","")</f>
        <v/>
      </c>
      <c r="AR1123" s="40" t="str">
        <f>IF(SUM(AR1124:AR1125)&gt;0,"►","")</f>
        <v/>
      </c>
      <c r="AS1123" s="19"/>
      <c r="AT1123" s="19"/>
      <c r="AU1123" s="120"/>
    </row>
    <row r="1124" spans="1:47" ht="15" customHeight="1" thickBot="1" x14ac:dyDescent="0.35">
      <c r="A1124" s="133"/>
      <c r="B1124" s="79" t="s">
        <v>1403</v>
      </c>
      <c r="C1124" s="102"/>
      <c r="D1124" s="83"/>
      <c r="E1124" s="112" t="str">
        <f>IF(F1124&gt;0,"ok","◄")</f>
        <v>◄</v>
      </c>
      <c r="F1124" s="113"/>
      <c r="G1124" s="111" t="str">
        <f t="shared" si="44"/>
        <v/>
      </c>
      <c r="H1124" s="203"/>
      <c r="I1124" s="204"/>
      <c r="J1124" s="159"/>
      <c r="K1124" s="160"/>
      <c r="L1124" s="161"/>
      <c r="M1124" s="162"/>
      <c r="N1124" s="163"/>
      <c r="O1124" s="51"/>
      <c r="P1124" s="58"/>
      <c r="Q1124" s="59"/>
      <c r="R1124" s="55"/>
      <c r="S1124" s="52"/>
      <c r="T1124" s="56"/>
      <c r="U1124" s="52"/>
      <c r="V1124" s="35"/>
      <c r="W1124" s="164">
        <f>J1124</f>
        <v>0</v>
      </c>
      <c r="X1124" s="165"/>
      <c r="Y1124" s="165"/>
      <c r="Z1124" s="165"/>
      <c r="AA1124" s="57">
        <f>N1124</f>
        <v>0</v>
      </c>
      <c r="AB1124" s="60"/>
      <c r="AC1124" s="61"/>
      <c r="AD1124" s="62"/>
      <c r="AE1124" s="57">
        <f>R1124</f>
        <v>0</v>
      </c>
      <c r="AF1124" s="63"/>
      <c r="AG1124" s="57">
        <f>T1124</f>
        <v>0</v>
      </c>
      <c r="AH1124" s="54"/>
      <c r="AI1124" s="14"/>
      <c r="AJ1124" s="171">
        <f>IF(K1124+O1124&gt;=2,0,IF(K1124+O1124=1,0,1))</f>
        <v>1</v>
      </c>
      <c r="AK1124" s="172" t="str">
        <f>IF(K1124+O1124&gt;=2,0,IF(K1124+O1124=1,0,"or◄"))</f>
        <v>or◄</v>
      </c>
      <c r="AL1124" s="173">
        <f>IF(K1124+O1124&gt;=1,"",IF(K1124+O1124&gt;=2,"",1))</f>
        <v>1</v>
      </c>
      <c r="AM1124" s="174">
        <f>IF(S1124&gt;=1,"",IF(S1124&gt;=2,"",1))</f>
        <v>1</v>
      </c>
      <c r="AN1124" s="173">
        <f>IF(U1124&gt;=1,"",IF(U1124&gt;=2,"",1))</f>
        <v>1</v>
      </c>
      <c r="AO1124" s="175">
        <f>X1124</f>
        <v>0</v>
      </c>
      <c r="AP1124" s="22">
        <f>AB1124</f>
        <v>0</v>
      </c>
      <c r="AQ1124" s="22">
        <f>AF1124</f>
        <v>0</v>
      </c>
      <c r="AR1124" s="13">
        <f>AH1124</f>
        <v>0</v>
      </c>
      <c r="AS1124" s="10" t="str">
        <f>IF(SUM(K1124,O1124,S1124,U1124)&gt;0,J1124*K1124+N1124*O1124+R1124*S1124+T1124*U1124,"")</f>
        <v/>
      </c>
      <c r="AT1124" s="41" t="str">
        <f>IF(SUM(X1124,AB1124,AF1124,AH1124)&gt;0,W1124*X1124+AA1124*AB1124+AE1124*AF1124+AG1124*AH1124,"")</f>
        <v/>
      </c>
      <c r="AU1124" s="120"/>
    </row>
    <row r="1125" spans="1:47" ht="14.4" customHeight="1" thickBot="1" x14ac:dyDescent="0.35">
      <c r="A1125" s="90" t="s">
        <v>670</v>
      </c>
      <c r="B1125" s="74"/>
      <c r="C1125" s="75"/>
      <c r="D1125" s="76"/>
      <c r="E1125" s="109" t="str">
        <f>IF(F1125="◄","◄",IF(F1125="ok","►",""))</f>
        <v>◄</v>
      </c>
      <c r="F1125" s="110" t="str">
        <f>IF(F1126&gt;0,"OK","◄")</f>
        <v>◄</v>
      </c>
      <c r="G1125" s="111" t="str">
        <f t="shared" si="44"/>
        <v/>
      </c>
      <c r="H1125" s="91">
        <v>30296</v>
      </c>
      <c r="I1125" s="78" t="s">
        <v>43</v>
      </c>
      <c r="J1125" s="23"/>
      <c r="K1125" s="50" t="str">
        <f>IF(K1126&gt;0,"","◄")</f>
        <v>◄</v>
      </c>
      <c r="L1125" s="141"/>
      <c r="M1125" s="141"/>
      <c r="N1125" s="20"/>
      <c r="O1125" s="50" t="str">
        <f>IF(O1126&gt;0,"","◄")</f>
        <v>◄</v>
      </c>
      <c r="P1125" s="3"/>
      <c r="Q1125" s="4"/>
      <c r="R1125" s="4"/>
      <c r="S1125" s="50" t="str">
        <f>IF(S1126&gt;0,"","◄")</f>
        <v>◄</v>
      </c>
      <c r="T1125" s="4"/>
      <c r="U1125" s="50" t="str">
        <f>IF(U1126&gt;0,"","◄")</f>
        <v>◄</v>
      </c>
      <c r="V1125" s="28"/>
      <c r="W1125" s="4"/>
      <c r="X1125" s="36" t="str">
        <f>IF(X1126,"►","")</f>
        <v/>
      </c>
      <c r="Y1125" s="142"/>
      <c r="Z1125" s="142"/>
      <c r="AA1125" s="4"/>
      <c r="AB1125" s="36" t="str">
        <f>IF(AB1126,"►","")</f>
        <v/>
      </c>
      <c r="AC1125" s="4"/>
      <c r="AD1125" s="4"/>
      <c r="AE1125" s="4"/>
      <c r="AF1125" s="36" t="str">
        <f>IF(AF1126,"►","")</f>
        <v/>
      </c>
      <c r="AG1125" s="4"/>
      <c r="AH1125" s="36" t="str">
        <f>IF(AH1126,"►","")</f>
        <v/>
      </c>
      <c r="AI1125" s="14"/>
      <c r="AJ1125" s="168" t="str">
        <f>IF(SUM(AJ1126:AJ1127)&gt;0,"◄","")</f>
        <v>◄</v>
      </c>
      <c r="AK1125" s="169" t="s">
        <v>1742</v>
      </c>
      <c r="AL1125" s="168" t="str">
        <f>IF(SUM(AL1126:AL1127)&gt;0,"◄","")</f>
        <v>◄</v>
      </c>
      <c r="AM1125" s="170"/>
      <c r="AN1125" s="168" t="str">
        <f>IF(SUM(AN1126:AN1127)&gt;0,"◄","")</f>
        <v>◄</v>
      </c>
      <c r="AO1125" s="39" t="str">
        <f>IF(SUM(AO1126:AO1127)&gt;0,"►","")</f>
        <v/>
      </c>
      <c r="AP1125" s="39" t="str">
        <f>IF(SUM(AP1126:AP1127)&gt;0,"►","")</f>
        <v/>
      </c>
      <c r="AQ1125" s="39" t="str">
        <f>IF(SUM(AQ1126:AQ1127)&gt;0,"►","")</f>
        <v/>
      </c>
      <c r="AR1125" s="40" t="str">
        <f>IF(SUM(AR1126:AR1127)&gt;0,"►","")</f>
        <v/>
      </c>
      <c r="AS1125" s="19"/>
      <c r="AT1125" s="19"/>
      <c r="AU1125" s="120"/>
    </row>
    <row r="1126" spans="1:47" ht="15" customHeight="1" thickBot="1" x14ac:dyDescent="0.35">
      <c r="A1126" s="133"/>
      <c r="B1126" s="79" t="s">
        <v>1404</v>
      </c>
      <c r="C1126" s="102"/>
      <c r="D1126" s="83"/>
      <c r="E1126" s="112" t="str">
        <f>IF(F1126&gt;0,"ok","◄")</f>
        <v>◄</v>
      </c>
      <c r="F1126" s="113"/>
      <c r="G1126" s="111" t="str">
        <f t="shared" si="44"/>
        <v/>
      </c>
      <c r="H1126" s="203"/>
      <c r="I1126" s="204"/>
      <c r="J1126" s="159"/>
      <c r="K1126" s="160"/>
      <c r="L1126" s="161"/>
      <c r="M1126" s="162"/>
      <c r="N1126" s="163"/>
      <c r="O1126" s="51"/>
      <c r="P1126" s="58"/>
      <c r="Q1126" s="59"/>
      <c r="R1126" s="55"/>
      <c r="S1126" s="52"/>
      <c r="T1126" s="56"/>
      <c r="U1126" s="52"/>
      <c r="V1126" s="35"/>
      <c r="W1126" s="164">
        <f>J1126</f>
        <v>0</v>
      </c>
      <c r="X1126" s="165"/>
      <c r="Y1126" s="165"/>
      <c r="Z1126" s="165"/>
      <c r="AA1126" s="57">
        <f>N1126</f>
        <v>0</v>
      </c>
      <c r="AB1126" s="60"/>
      <c r="AC1126" s="61"/>
      <c r="AD1126" s="62"/>
      <c r="AE1126" s="57">
        <f>R1126</f>
        <v>0</v>
      </c>
      <c r="AF1126" s="63"/>
      <c r="AG1126" s="57">
        <f>T1126</f>
        <v>0</v>
      </c>
      <c r="AH1126" s="54"/>
      <c r="AI1126" s="14"/>
      <c r="AJ1126" s="171">
        <f>IF(K1126+O1126&gt;=2,0,IF(K1126+O1126=1,0,1))</f>
        <v>1</v>
      </c>
      <c r="AK1126" s="172" t="str">
        <f>IF(K1126+O1126&gt;=2,0,IF(K1126+O1126=1,0,"or◄"))</f>
        <v>or◄</v>
      </c>
      <c r="AL1126" s="173">
        <f>IF(K1126+O1126&gt;=1,"",IF(K1126+O1126&gt;=2,"",1))</f>
        <v>1</v>
      </c>
      <c r="AM1126" s="174">
        <f>IF(S1126&gt;=1,"",IF(S1126&gt;=2,"",1))</f>
        <v>1</v>
      </c>
      <c r="AN1126" s="173">
        <f>IF(U1126&gt;=1,"",IF(U1126&gt;=2,"",1))</f>
        <v>1</v>
      </c>
      <c r="AO1126" s="175">
        <f>X1126</f>
        <v>0</v>
      </c>
      <c r="AP1126" s="22">
        <f>AB1126</f>
        <v>0</v>
      </c>
      <c r="AQ1126" s="22">
        <f>AF1126</f>
        <v>0</v>
      </c>
      <c r="AR1126" s="13">
        <f>AH1126</f>
        <v>0</v>
      </c>
      <c r="AS1126" s="10" t="str">
        <f>IF(SUM(K1126,O1126,S1126,U1126)&gt;0,J1126*K1126+N1126*O1126+R1126*S1126+T1126*U1126,"")</f>
        <v/>
      </c>
      <c r="AT1126" s="41" t="str">
        <f>IF(SUM(X1126,AB1126,AF1126,AH1126)&gt;0,W1126*X1126+AA1126*AB1126+AE1126*AF1126+AG1126*AH1126,"")</f>
        <v/>
      </c>
      <c r="AU1126" s="120"/>
    </row>
    <row r="1127" spans="1:47" ht="14.4" customHeight="1" thickBot="1" x14ac:dyDescent="0.35">
      <c r="A1127" s="95"/>
      <c r="B1127" s="96"/>
      <c r="C1127" s="97"/>
      <c r="D1127" s="98"/>
      <c r="E1127" s="109" t="str">
        <f>IF(F1127="◄","◄",IF(F1127="ok","►",""))</f>
        <v>◄</v>
      </c>
      <c r="F1127" s="110" t="str">
        <f>IF(F1128&gt;0,"OK","◄")</f>
        <v>◄</v>
      </c>
      <c r="G1127" s="111" t="str">
        <f t="shared" si="44"/>
        <v/>
      </c>
      <c r="H1127" s="91">
        <v>30317</v>
      </c>
      <c r="I1127" s="78" t="s">
        <v>43</v>
      </c>
      <c r="J1127" s="23"/>
      <c r="K1127" s="23"/>
      <c r="L1127" s="23"/>
      <c r="M1127" s="23"/>
      <c r="N1127" s="23"/>
      <c r="O1127" s="23"/>
      <c r="P1127" s="23"/>
      <c r="Q1127" s="23"/>
      <c r="R1127" s="23"/>
      <c r="S1127" s="23"/>
      <c r="T1127" s="4"/>
      <c r="U1127" s="50" t="str">
        <f>IF(U1128&gt;0,"","◄")</f>
        <v>◄</v>
      </c>
      <c r="V1127" s="23"/>
      <c r="W1127" s="23"/>
      <c r="X1127" s="23"/>
      <c r="Y1127" s="23"/>
      <c r="Z1127" s="23"/>
      <c r="AA1127" s="23"/>
      <c r="AB1127" s="23"/>
      <c r="AC1127" s="23"/>
      <c r="AD1127" s="23"/>
      <c r="AE1127" s="23"/>
      <c r="AF1127" s="23"/>
      <c r="AG1127" s="4"/>
      <c r="AH1127" s="50" t="str">
        <f>IF(AH1128&gt;0,"","◄")</f>
        <v>◄</v>
      </c>
      <c r="AI1127" s="23"/>
      <c r="AJ1127" s="260"/>
      <c r="AK1127" s="260"/>
      <c r="AL1127" s="260"/>
      <c r="AM1127" s="260"/>
      <c r="AN1127" s="262" t="str">
        <f>IF(SUM(AN1128:AN1129)&gt;0,"◄","")</f>
        <v>◄</v>
      </c>
      <c r="AO1127" s="23"/>
      <c r="AP1127" s="23"/>
      <c r="AQ1127" s="23"/>
      <c r="AR1127" s="40" t="str">
        <f>IF(SUM(AR1128:AR1129)&gt;0,"►","")</f>
        <v/>
      </c>
      <c r="AS1127" s="23"/>
      <c r="AT1127" s="23"/>
      <c r="AU1127" s="120"/>
    </row>
    <row r="1128" spans="1:47" ht="14.4" customHeight="1" thickBot="1" x14ac:dyDescent="0.35">
      <c r="A1128" s="138"/>
      <c r="B1128" s="79" t="s">
        <v>1723</v>
      </c>
      <c r="C1128" s="102"/>
      <c r="D1128" s="83"/>
      <c r="E1128" s="112" t="str">
        <f>IF(F1128&gt;0,"ok","◄")</f>
        <v>◄</v>
      </c>
      <c r="F1128" s="113"/>
      <c r="G1128" s="111" t="str">
        <f t="shared" si="44"/>
        <v/>
      </c>
      <c r="H1128" s="96"/>
      <c r="I1128" s="96"/>
      <c r="J1128" s="263"/>
      <c r="K1128" s="264"/>
      <c r="L1128" s="264"/>
      <c r="M1128" s="264"/>
      <c r="N1128" s="263"/>
      <c r="O1128" s="265"/>
      <c r="P1128" s="266"/>
      <c r="Q1128" s="266"/>
      <c r="R1128" s="263"/>
      <c r="S1128" s="265"/>
      <c r="T1128" s="56"/>
      <c r="U1128" s="52"/>
      <c r="V1128" s="265"/>
      <c r="W1128" s="267"/>
      <c r="X1128" s="268"/>
      <c r="Y1128" s="268"/>
      <c r="Z1128" s="268"/>
      <c r="AA1128" s="267"/>
      <c r="AB1128" s="268"/>
      <c r="AC1128" s="269"/>
      <c r="AD1128" s="269"/>
      <c r="AE1128" s="267"/>
      <c r="AF1128" s="268"/>
      <c r="AG1128" s="56"/>
      <c r="AH1128" s="52"/>
      <c r="AI1128" s="270"/>
      <c r="AJ1128" s="261"/>
      <c r="AK1128" s="271"/>
      <c r="AL1128" s="261"/>
      <c r="AM1128" s="272"/>
      <c r="AN1128" s="273">
        <f>IF(U1128&gt;=1,"",IF(U1128&gt;=2,"",1))</f>
        <v>1</v>
      </c>
      <c r="AO1128" s="274"/>
      <c r="AP1128" s="274"/>
      <c r="AQ1128" s="274"/>
      <c r="AR1128" s="13">
        <f>AH1128</f>
        <v>0</v>
      </c>
      <c r="AS1128" s="275"/>
      <c r="AT1128" s="275" t="str">
        <f>IF(SUM(X1128,AB1128,AF1128,AH1128)&gt;0,W1128*X1128+AA1128*AB1128+AE1128*AF1128+AG1128*AH1128,"")</f>
        <v/>
      </c>
      <c r="AU1128" s="120"/>
    </row>
    <row r="1129" spans="1:47" ht="14.4" customHeight="1" thickBot="1" x14ac:dyDescent="0.35">
      <c r="A1129" s="134" t="s">
        <v>671</v>
      </c>
      <c r="B1129" s="74"/>
      <c r="C1129" s="75"/>
      <c r="D1129" s="76"/>
      <c r="E1129" s="109" t="str">
        <f>IF(F1129="◄","◄",IF(F1129="ok","►",""))</f>
        <v>◄</v>
      </c>
      <c r="F1129" s="110" t="str">
        <f>IF(F1130&gt;0,"OK","◄")</f>
        <v>◄</v>
      </c>
      <c r="G1129" s="111" t="str">
        <f t="shared" si="44"/>
        <v/>
      </c>
      <c r="H1129" s="91">
        <v>30338</v>
      </c>
      <c r="I1129" s="78" t="s">
        <v>43</v>
      </c>
      <c r="J1129" s="23"/>
      <c r="K1129" s="50" t="str">
        <f>IF(K1130&gt;0,"","◄")</f>
        <v>◄</v>
      </c>
      <c r="L1129" s="141"/>
      <c r="M1129" s="141"/>
      <c r="N1129" s="20"/>
      <c r="O1129" s="50" t="str">
        <f>IF(O1130&gt;0,"","◄")</f>
        <v>◄</v>
      </c>
      <c r="P1129" s="3"/>
      <c r="Q1129" s="4"/>
      <c r="R1129" s="4"/>
      <c r="S1129" s="50" t="str">
        <f>IF(S1130&gt;0,"","◄")</f>
        <v>◄</v>
      </c>
      <c r="T1129" s="4"/>
      <c r="U1129" s="50" t="str">
        <f>IF(U1130&gt;0,"","◄")</f>
        <v>◄</v>
      </c>
      <c r="V1129" s="28"/>
      <c r="W1129" s="4"/>
      <c r="X1129" s="36" t="str">
        <f>IF(X1130,"►","")</f>
        <v/>
      </c>
      <c r="Y1129" s="142"/>
      <c r="Z1129" s="142"/>
      <c r="AA1129" s="4"/>
      <c r="AB1129" s="36" t="str">
        <f>IF(AB1130,"►","")</f>
        <v/>
      </c>
      <c r="AC1129" s="4"/>
      <c r="AD1129" s="4"/>
      <c r="AE1129" s="4"/>
      <c r="AF1129" s="36" t="str">
        <f>IF(AF1130,"►","")</f>
        <v/>
      </c>
      <c r="AG1129" s="4"/>
      <c r="AH1129" s="36" t="str">
        <f>IF(AH1130,"►","")</f>
        <v/>
      </c>
      <c r="AI1129" s="14"/>
      <c r="AJ1129" s="168" t="str">
        <f>IF(SUM(AJ1130:AJ1131)&gt;0,"◄","")</f>
        <v>◄</v>
      </c>
      <c r="AK1129" s="169" t="s">
        <v>1742</v>
      </c>
      <c r="AL1129" s="168" t="str">
        <f>IF(SUM(AL1130:AL1131)&gt;0,"◄","")</f>
        <v>◄</v>
      </c>
      <c r="AM1129" s="170"/>
      <c r="AN1129" s="168" t="str">
        <f>IF(SUM(AN1130:AN1131)&gt;0,"◄","")</f>
        <v>◄</v>
      </c>
      <c r="AO1129" s="39" t="str">
        <f>IF(SUM(AO1130:AO1131)&gt;0,"►","")</f>
        <v/>
      </c>
      <c r="AP1129" s="39" t="str">
        <f>IF(SUM(AP1130:AP1131)&gt;0,"►","")</f>
        <v/>
      </c>
      <c r="AQ1129" s="39" t="str">
        <f>IF(SUM(AQ1130:AQ1131)&gt;0,"►","")</f>
        <v/>
      </c>
      <c r="AR1129" s="40" t="str">
        <f>IF(SUM(AR1130:AR1131)&gt;0,"►","")</f>
        <v/>
      </c>
      <c r="AS1129" s="19"/>
      <c r="AT1129" s="19"/>
      <c r="AU1129" s="120"/>
    </row>
    <row r="1130" spans="1:47" ht="15" customHeight="1" thickBot="1" x14ac:dyDescent="0.35">
      <c r="A1130" s="133"/>
      <c r="B1130" s="79" t="s">
        <v>1405</v>
      </c>
      <c r="C1130" s="102"/>
      <c r="D1130" s="83"/>
      <c r="E1130" s="112" t="str">
        <f>IF(F1130&gt;0,"ok","◄")</f>
        <v>◄</v>
      </c>
      <c r="F1130" s="113"/>
      <c r="G1130" s="111" t="str">
        <f t="shared" si="44"/>
        <v/>
      </c>
      <c r="H1130" s="203"/>
      <c r="I1130" s="204"/>
      <c r="J1130" s="159"/>
      <c r="K1130" s="160"/>
      <c r="L1130" s="161"/>
      <c r="M1130" s="162"/>
      <c r="N1130" s="163"/>
      <c r="O1130" s="51"/>
      <c r="P1130" s="58"/>
      <c r="Q1130" s="59"/>
      <c r="R1130" s="55"/>
      <c r="S1130" s="52"/>
      <c r="T1130" s="56"/>
      <c r="U1130" s="52"/>
      <c r="V1130" s="35"/>
      <c r="W1130" s="164">
        <f>J1130</f>
        <v>0</v>
      </c>
      <c r="X1130" s="165"/>
      <c r="Y1130" s="165"/>
      <c r="Z1130" s="165"/>
      <c r="AA1130" s="57">
        <f>N1130</f>
        <v>0</v>
      </c>
      <c r="AB1130" s="60"/>
      <c r="AC1130" s="61"/>
      <c r="AD1130" s="62"/>
      <c r="AE1130" s="57">
        <f>R1130</f>
        <v>0</v>
      </c>
      <c r="AF1130" s="63"/>
      <c r="AG1130" s="57">
        <f>T1130</f>
        <v>0</v>
      </c>
      <c r="AH1130" s="54"/>
      <c r="AI1130" s="14"/>
      <c r="AJ1130" s="171">
        <f>IF(K1130+O1130&gt;=2,0,IF(K1130+O1130=1,0,1))</f>
        <v>1</v>
      </c>
      <c r="AK1130" s="172" t="str">
        <f>IF(K1130+O1130&gt;=2,0,IF(K1130+O1130=1,0,"or◄"))</f>
        <v>or◄</v>
      </c>
      <c r="AL1130" s="173">
        <f>IF(K1130+O1130&gt;=1,"",IF(K1130+O1130&gt;=2,"",1))</f>
        <v>1</v>
      </c>
      <c r="AM1130" s="174">
        <f>IF(S1130&gt;=1,"",IF(S1130&gt;=2,"",1))</f>
        <v>1</v>
      </c>
      <c r="AN1130" s="173">
        <f>IF(U1130&gt;=1,"",IF(U1130&gt;=2,"",1))</f>
        <v>1</v>
      </c>
      <c r="AO1130" s="175">
        <f>X1130</f>
        <v>0</v>
      </c>
      <c r="AP1130" s="22">
        <f>AB1130</f>
        <v>0</v>
      </c>
      <c r="AQ1130" s="22">
        <f>AF1130</f>
        <v>0</v>
      </c>
      <c r="AR1130" s="13">
        <f>AH1130</f>
        <v>0</v>
      </c>
      <c r="AS1130" s="10" t="str">
        <f>IF(SUM(K1130,O1130,S1130,U1130)&gt;0,J1130*K1130+N1130*O1130+R1130*S1130+T1130*U1130,"")</f>
        <v/>
      </c>
      <c r="AT1130" s="41" t="str">
        <f>IF(SUM(X1130,AB1130,AF1130,AH1130)&gt;0,W1130*X1130+AA1130*AB1130+AE1130*AF1130+AG1130*AH1130,"")</f>
        <v/>
      </c>
      <c r="AU1130" s="120"/>
    </row>
    <row r="1131" spans="1:47" ht="14.4" customHeight="1" thickBot="1" x14ac:dyDescent="0.35">
      <c r="A1131" s="134" t="s">
        <v>672</v>
      </c>
      <c r="B1131" s="74"/>
      <c r="C1131" s="75"/>
      <c r="D1131" s="76"/>
      <c r="E1131" s="109" t="str">
        <f>IF(F1131="◄","◄",IF(F1131="ok","►",""))</f>
        <v>◄</v>
      </c>
      <c r="F1131" s="110" t="str">
        <f>IF(F1132&gt;0,"OK","◄")</f>
        <v>◄</v>
      </c>
      <c r="G1131" s="111" t="str">
        <f t="shared" si="44"/>
        <v/>
      </c>
      <c r="H1131" s="91">
        <v>30359</v>
      </c>
      <c r="I1131" s="78" t="s">
        <v>43</v>
      </c>
      <c r="J1131" s="23"/>
      <c r="K1131" s="50" t="str">
        <f>IF(K1132&gt;0,"","◄")</f>
        <v>◄</v>
      </c>
      <c r="L1131" s="141"/>
      <c r="M1131" s="141"/>
      <c r="N1131" s="20"/>
      <c r="O1131" s="50" t="str">
        <f>IF(O1132&gt;0,"","◄")</f>
        <v>◄</v>
      </c>
      <c r="P1131" s="3"/>
      <c r="Q1131" s="4"/>
      <c r="R1131" s="4"/>
      <c r="S1131" s="50" t="str">
        <f>IF(S1132&gt;0,"","◄")</f>
        <v>◄</v>
      </c>
      <c r="T1131" s="4"/>
      <c r="U1131" s="50" t="str">
        <f>IF(U1132&gt;0,"","◄")</f>
        <v>◄</v>
      </c>
      <c r="V1131" s="28"/>
      <c r="W1131" s="4"/>
      <c r="X1131" s="36" t="str">
        <f>IF(X1132,"►","")</f>
        <v/>
      </c>
      <c r="Y1131" s="142"/>
      <c r="Z1131" s="142"/>
      <c r="AA1131" s="4"/>
      <c r="AB1131" s="36" t="str">
        <f>IF(AB1132,"►","")</f>
        <v/>
      </c>
      <c r="AC1131" s="4"/>
      <c r="AD1131" s="4"/>
      <c r="AE1131" s="4"/>
      <c r="AF1131" s="36" t="str">
        <f>IF(AF1132,"►","")</f>
        <v/>
      </c>
      <c r="AG1131" s="4"/>
      <c r="AH1131" s="36" t="str">
        <f>IF(AH1132,"►","")</f>
        <v/>
      </c>
      <c r="AI1131" s="14"/>
      <c r="AJ1131" s="168" t="str">
        <f>IF(SUM(AJ1132:AJ1133)&gt;0,"◄","")</f>
        <v>◄</v>
      </c>
      <c r="AK1131" s="169" t="s">
        <v>1742</v>
      </c>
      <c r="AL1131" s="168" t="str">
        <f>IF(SUM(AL1132:AL1133)&gt;0,"◄","")</f>
        <v>◄</v>
      </c>
      <c r="AM1131" s="170"/>
      <c r="AN1131" s="168" t="str">
        <f>IF(SUM(AN1132:AN1133)&gt;0,"◄","")</f>
        <v>◄</v>
      </c>
      <c r="AO1131" s="39" t="str">
        <f>IF(SUM(AO1132:AO1133)&gt;0,"►","")</f>
        <v/>
      </c>
      <c r="AP1131" s="39" t="str">
        <f>IF(SUM(AP1132:AP1133)&gt;0,"►","")</f>
        <v/>
      </c>
      <c r="AQ1131" s="39" t="str">
        <f>IF(SUM(AQ1132:AQ1133)&gt;0,"►","")</f>
        <v/>
      </c>
      <c r="AR1131" s="40" t="str">
        <f>IF(SUM(AR1132:AR1133)&gt;0,"►","")</f>
        <v/>
      </c>
      <c r="AS1131" s="19"/>
      <c r="AT1131" s="19"/>
      <c r="AU1131" s="120"/>
    </row>
    <row r="1132" spans="1:47" ht="15" customHeight="1" thickBot="1" x14ac:dyDescent="0.35">
      <c r="A1132" s="133"/>
      <c r="B1132" s="79" t="s">
        <v>1406</v>
      </c>
      <c r="C1132" s="102"/>
      <c r="D1132" s="83"/>
      <c r="E1132" s="112" t="str">
        <f>IF(F1132&gt;0,"ok","◄")</f>
        <v>◄</v>
      </c>
      <c r="F1132" s="113"/>
      <c r="G1132" s="111" t="str">
        <f t="shared" si="44"/>
        <v/>
      </c>
      <c r="H1132" s="203"/>
      <c r="I1132" s="204"/>
      <c r="J1132" s="159"/>
      <c r="K1132" s="160"/>
      <c r="L1132" s="161"/>
      <c r="M1132" s="162"/>
      <c r="N1132" s="163"/>
      <c r="O1132" s="51"/>
      <c r="P1132" s="58"/>
      <c r="Q1132" s="59"/>
      <c r="R1132" s="55"/>
      <c r="S1132" s="52"/>
      <c r="T1132" s="56"/>
      <c r="U1132" s="52"/>
      <c r="V1132" s="35"/>
      <c r="W1132" s="164">
        <f>J1132</f>
        <v>0</v>
      </c>
      <c r="X1132" s="165"/>
      <c r="Y1132" s="165"/>
      <c r="Z1132" s="165"/>
      <c r="AA1132" s="57">
        <f>N1132</f>
        <v>0</v>
      </c>
      <c r="AB1132" s="60"/>
      <c r="AC1132" s="61"/>
      <c r="AD1132" s="62"/>
      <c r="AE1132" s="57">
        <f>R1132</f>
        <v>0</v>
      </c>
      <c r="AF1132" s="63"/>
      <c r="AG1132" s="57">
        <f>T1132</f>
        <v>0</v>
      </c>
      <c r="AH1132" s="54"/>
      <c r="AI1132" s="14"/>
      <c r="AJ1132" s="171">
        <f>IF(K1132+O1132&gt;=2,0,IF(K1132+O1132=1,0,1))</f>
        <v>1</v>
      </c>
      <c r="AK1132" s="172" t="str">
        <f>IF(K1132+O1132&gt;=2,0,IF(K1132+O1132=1,0,"or◄"))</f>
        <v>or◄</v>
      </c>
      <c r="AL1132" s="173">
        <f>IF(K1132+O1132&gt;=1,"",IF(K1132+O1132&gt;=2,"",1))</f>
        <v>1</v>
      </c>
      <c r="AM1132" s="174">
        <f>IF(S1132&gt;=1,"",IF(S1132&gt;=2,"",1))</f>
        <v>1</v>
      </c>
      <c r="AN1132" s="173">
        <f>IF(U1132&gt;=1,"",IF(U1132&gt;=2,"",1))</f>
        <v>1</v>
      </c>
      <c r="AO1132" s="175">
        <f>X1132</f>
        <v>0</v>
      </c>
      <c r="AP1132" s="22">
        <f>AB1132</f>
        <v>0</v>
      </c>
      <c r="AQ1132" s="22">
        <f>AF1132</f>
        <v>0</v>
      </c>
      <c r="AR1132" s="13">
        <f>AH1132</f>
        <v>0</v>
      </c>
      <c r="AS1132" s="10" t="str">
        <f>IF(SUM(K1132,O1132,S1132,U1132)&gt;0,J1132*K1132+N1132*O1132+R1132*S1132+T1132*U1132,"")</f>
        <v/>
      </c>
      <c r="AT1132" s="41" t="str">
        <f>IF(SUM(X1132,AB1132,AF1132,AH1132)&gt;0,W1132*X1132+AA1132*AB1132+AE1132*AF1132+AG1132*AH1132,"")</f>
        <v/>
      </c>
      <c r="AU1132" s="120"/>
    </row>
    <row r="1133" spans="1:47" ht="14.4" customHeight="1" thickBot="1" x14ac:dyDescent="0.35">
      <c r="A1133" s="134" t="s">
        <v>673</v>
      </c>
      <c r="B1133" s="74"/>
      <c r="C1133" s="75"/>
      <c r="D1133" s="76"/>
      <c r="E1133" s="109" t="str">
        <f>IF(F1133="◄","◄",IF(F1133="ok","►",""))</f>
        <v>◄</v>
      </c>
      <c r="F1133" s="110" t="str">
        <f>IF(F1134&gt;0,"OK","◄")</f>
        <v>◄</v>
      </c>
      <c r="G1133" s="111" t="str">
        <f t="shared" si="44"/>
        <v/>
      </c>
      <c r="H1133" s="91">
        <v>30381</v>
      </c>
      <c r="I1133" s="78" t="s">
        <v>43</v>
      </c>
      <c r="J1133" s="23"/>
      <c r="K1133" s="50" t="str">
        <f>IF(K1134&gt;0,"","◄")</f>
        <v>◄</v>
      </c>
      <c r="L1133" s="141"/>
      <c r="M1133" s="141"/>
      <c r="N1133" s="20"/>
      <c r="O1133" s="50" t="str">
        <f>IF(O1134&gt;0,"","◄")</f>
        <v>◄</v>
      </c>
      <c r="P1133" s="3"/>
      <c r="Q1133" s="4"/>
      <c r="R1133" s="4"/>
      <c r="S1133" s="50" t="str">
        <f>IF(S1134&gt;0,"","◄")</f>
        <v>◄</v>
      </c>
      <c r="T1133" s="4"/>
      <c r="U1133" s="50" t="str">
        <f>IF(U1134&gt;0,"","◄")</f>
        <v>◄</v>
      </c>
      <c r="V1133" s="28"/>
      <c r="W1133" s="4"/>
      <c r="X1133" s="36" t="str">
        <f>IF(X1134,"►","")</f>
        <v/>
      </c>
      <c r="Y1133" s="142"/>
      <c r="Z1133" s="142"/>
      <c r="AA1133" s="4"/>
      <c r="AB1133" s="36" t="str">
        <f>IF(AB1134,"►","")</f>
        <v/>
      </c>
      <c r="AC1133" s="4"/>
      <c r="AD1133" s="4"/>
      <c r="AE1133" s="4"/>
      <c r="AF1133" s="36" t="str">
        <f>IF(AF1134,"►","")</f>
        <v/>
      </c>
      <c r="AG1133" s="4"/>
      <c r="AH1133" s="36" t="str">
        <f>IF(AH1134,"►","")</f>
        <v/>
      </c>
      <c r="AI1133" s="14"/>
      <c r="AJ1133" s="168" t="str">
        <f>IF(SUM(AJ1134:AJ1135)&gt;0,"◄","")</f>
        <v>◄</v>
      </c>
      <c r="AK1133" s="169" t="s">
        <v>1742</v>
      </c>
      <c r="AL1133" s="168" t="str">
        <f>IF(SUM(AL1134:AL1135)&gt;0,"◄","")</f>
        <v>◄</v>
      </c>
      <c r="AM1133" s="170"/>
      <c r="AN1133" s="168" t="str">
        <f>IF(SUM(AN1134:AN1135)&gt;0,"◄","")</f>
        <v>◄</v>
      </c>
      <c r="AO1133" s="39" t="str">
        <f>IF(SUM(AO1134:AO1135)&gt;0,"►","")</f>
        <v/>
      </c>
      <c r="AP1133" s="39" t="str">
        <f>IF(SUM(AP1134:AP1135)&gt;0,"►","")</f>
        <v/>
      </c>
      <c r="AQ1133" s="39" t="str">
        <f>IF(SUM(AQ1134:AQ1135)&gt;0,"►","")</f>
        <v/>
      </c>
      <c r="AR1133" s="40" t="str">
        <f>IF(SUM(AR1134:AR1135)&gt;0,"►","")</f>
        <v/>
      </c>
      <c r="AS1133" s="19"/>
      <c r="AT1133" s="19"/>
      <c r="AU1133" s="120"/>
    </row>
    <row r="1134" spans="1:47" ht="15" customHeight="1" thickBot="1" x14ac:dyDescent="0.35">
      <c r="A1134" s="133"/>
      <c r="B1134" s="79" t="s">
        <v>1407</v>
      </c>
      <c r="C1134" s="102"/>
      <c r="D1134" s="83"/>
      <c r="E1134" s="112" t="str">
        <f>IF(F1134&gt;0,"ok","◄")</f>
        <v>◄</v>
      </c>
      <c r="F1134" s="113"/>
      <c r="G1134" s="111" t="str">
        <f t="shared" si="44"/>
        <v/>
      </c>
      <c r="H1134" s="203"/>
      <c r="I1134" s="204"/>
      <c r="J1134" s="159"/>
      <c r="K1134" s="160"/>
      <c r="L1134" s="161"/>
      <c r="M1134" s="162"/>
      <c r="N1134" s="163"/>
      <c r="O1134" s="51"/>
      <c r="P1134" s="58"/>
      <c r="Q1134" s="59"/>
      <c r="R1134" s="55"/>
      <c r="S1134" s="52"/>
      <c r="T1134" s="56"/>
      <c r="U1134" s="52"/>
      <c r="V1134" s="35"/>
      <c r="W1134" s="164">
        <f>J1134</f>
        <v>0</v>
      </c>
      <c r="X1134" s="165"/>
      <c r="Y1134" s="165"/>
      <c r="Z1134" s="165"/>
      <c r="AA1134" s="57">
        <f>N1134</f>
        <v>0</v>
      </c>
      <c r="AB1134" s="60"/>
      <c r="AC1134" s="61"/>
      <c r="AD1134" s="62"/>
      <c r="AE1134" s="57">
        <f>R1134</f>
        <v>0</v>
      </c>
      <c r="AF1134" s="63"/>
      <c r="AG1134" s="57">
        <f>T1134</f>
        <v>0</v>
      </c>
      <c r="AH1134" s="54"/>
      <c r="AI1134" s="14"/>
      <c r="AJ1134" s="171">
        <f>IF(K1134+O1134&gt;=2,0,IF(K1134+O1134=1,0,1))</f>
        <v>1</v>
      </c>
      <c r="AK1134" s="172" t="str">
        <f>IF(K1134+O1134&gt;=2,0,IF(K1134+O1134=1,0,"or◄"))</f>
        <v>or◄</v>
      </c>
      <c r="AL1134" s="173">
        <f>IF(K1134+O1134&gt;=1,"",IF(K1134+O1134&gt;=2,"",1))</f>
        <v>1</v>
      </c>
      <c r="AM1134" s="174">
        <f>IF(S1134&gt;=1,"",IF(S1134&gt;=2,"",1))</f>
        <v>1</v>
      </c>
      <c r="AN1134" s="173">
        <f>IF(U1134&gt;=1,"",IF(U1134&gt;=2,"",1))</f>
        <v>1</v>
      </c>
      <c r="AO1134" s="175">
        <f>X1134</f>
        <v>0</v>
      </c>
      <c r="AP1134" s="22">
        <f>AB1134</f>
        <v>0</v>
      </c>
      <c r="AQ1134" s="22">
        <f>AF1134</f>
        <v>0</v>
      </c>
      <c r="AR1134" s="13">
        <f>AH1134</f>
        <v>0</v>
      </c>
      <c r="AS1134" s="10" t="str">
        <f>IF(SUM(K1134,O1134,S1134,U1134)&gt;0,J1134*K1134+N1134*O1134+R1134*S1134+T1134*U1134,"")</f>
        <v/>
      </c>
      <c r="AT1134" s="41" t="str">
        <f>IF(SUM(X1134,AB1134,AF1134,AH1134)&gt;0,W1134*X1134+AA1134*AB1134+AE1134*AF1134+AG1134*AH1134,"")</f>
        <v/>
      </c>
      <c r="AU1134" s="120"/>
    </row>
    <row r="1135" spans="1:47" ht="15.6" customHeight="1" thickBot="1" x14ac:dyDescent="0.35">
      <c r="A1135" s="190" t="s">
        <v>674</v>
      </c>
      <c r="B1135" s="191"/>
      <c r="C1135" s="191"/>
      <c r="D1135" s="192"/>
      <c r="E1135" s="109" t="str">
        <f>IF(F1135="◄","◄",IF(F1135="ok","►",""))</f>
        <v>◄</v>
      </c>
      <c r="F1135" s="110" t="str">
        <f>IF(F1136&gt;0,"OK","◄")</f>
        <v>◄</v>
      </c>
      <c r="G1135" s="111" t="str">
        <f t="shared" si="44"/>
        <v/>
      </c>
      <c r="H1135" s="91">
        <v>30394</v>
      </c>
      <c r="I1135" s="78" t="s">
        <v>43</v>
      </c>
      <c r="J1135" s="23"/>
      <c r="K1135" s="50" t="str">
        <f>IF(K1136&gt;0,"","◄")</f>
        <v>◄</v>
      </c>
      <c r="L1135" s="141"/>
      <c r="M1135" s="141"/>
      <c r="N1135" s="20"/>
      <c r="O1135" s="50" t="str">
        <f>IF(O1136&gt;0,"","◄")</f>
        <v>◄</v>
      </c>
      <c r="P1135" s="3"/>
      <c r="Q1135" s="4"/>
      <c r="R1135" s="4"/>
      <c r="S1135" s="50" t="str">
        <f>IF(S1136&gt;0,"","◄")</f>
        <v>◄</v>
      </c>
      <c r="T1135" s="4"/>
      <c r="U1135" s="50" t="str">
        <f>IF(U1136&gt;0,"","◄")</f>
        <v>◄</v>
      </c>
      <c r="V1135" s="28"/>
      <c r="W1135" s="4"/>
      <c r="X1135" s="36" t="str">
        <f>IF(X1136,"►","")</f>
        <v/>
      </c>
      <c r="Y1135" s="142"/>
      <c r="Z1135" s="142"/>
      <c r="AA1135" s="4"/>
      <c r="AB1135" s="36" t="str">
        <f>IF(AB1136,"►","")</f>
        <v/>
      </c>
      <c r="AC1135" s="4"/>
      <c r="AD1135" s="4"/>
      <c r="AE1135" s="4"/>
      <c r="AF1135" s="36" t="str">
        <f>IF(AF1136,"►","")</f>
        <v/>
      </c>
      <c r="AG1135" s="4"/>
      <c r="AH1135" s="36" t="str">
        <f>IF(AH1136,"►","")</f>
        <v/>
      </c>
      <c r="AI1135" s="14"/>
      <c r="AJ1135" s="168" t="str">
        <f>IF(SUM(AJ1136:AJ1137)&gt;0,"◄","")</f>
        <v>◄</v>
      </c>
      <c r="AK1135" s="169" t="s">
        <v>1742</v>
      </c>
      <c r="AL1135" s="168" t="str">
        <f>IF(SUM(AL1136:AL1137)&gt;0,"◄","")</f>
        <v>◄</v>
      </c>
      <c r="AM1135" s="170"/>
      <c r="AN1135" s="168" t="str">
        <f>IF(SUM(AN1136:AN1137)&gt;0,"◄","")</f>
        <v>◄</v>
      </c>
      <c r="AO1135" s="39" t="str">
        <f>IF(SUM(AO1136:AO1137)&gt;0,"►","")</f>
        <v/>
      </c>
      <c r="AP1135" s="39" t="str">
        <f>IF(SUM(AP1136:AP1137)&gt;0,"►","")</f>
        <v/>
      </c>
      <c r="AQ1135" s="39" t="str">
        <f>IF(SUM(AQ1136:AQ1137)&gt;0,"►","")</f>
        <v/>
      </c>
      <c r="AR1135" s="40" t="str">
        <f>IF(SUM(AR1136:AR1137)&gt;0,"►","")</f>
        <v/>
      </c>
      <c r="AS1135" s="19"/>
      <c r="AT1135" s="19"/>
      <c r="AU1135" s="120"/>
    </row>
    <row r="1136" spans="1:47" ht="15" customHeight="1" thickBot="1" x14ac:dyDescent="0.35">
      <c r="A1136" s="133"/>
      <c r="B1136" s="79" t="s">
        <v>1408</v>
      </c>
      <c r="C1136" s="102"/>
      <c r="D1136" s="83"/>
      <c r="E1136" s="112" t="str">
        <f>IF(F1136&gt;0,"ok","◄")</f>
        <v>◄</v>
      </c>
      <c r="F1136" s="113"/>
      <c r="G1136" s="111" t="str">
        <f t="shared" si="44"/>
        <v/>
      </c>
      <c r="H1136" s="203"/>
      <c r="I1136" s="204"/>
      <c r="J1136" s="159"/>
      <c r="K1136" s="160"/>
      <c r="L1136" s="161"/>
      <c r="M1136" s="162"/>
      <c r="N1136" s="163"/>
      <c r="O1136" s="51"/>
      <c r="P1136" s="58"/>
      <c r="Q1136" s="59"/>
      <c r="R1136" s="55"/>
      <c r="S1136" s="52"/>
      <c r="T1136" s="56"/>
      <c r="U1136" s="52"/>
      <c r="V1136" s="35"/>
      <c r="W1136" s="164">
        <f>J1136</f>
        <v>0</v>
      </c>
      <c r="X1136" s="165"/>
      <c r="Y1136" s="165"/>
      <c r="Z1136" s="165"/>
      <c r="AA1136" s="57">
        <f>N1136</f>
        <v>0</v>
      </c>
      <c r="AB1136" s="60"/>
      <c r="AC1136" s="61"/>
      <c r="AD1136" s="62"/>
      <c r="AE1136" s="57">
        <f>R1136</f>
        <v>0</v>
      </c>
      <c r="AF1136" s="63"/>
      <c r="AG1136" s="57">
        <f>T1136</f>
        <v>0</v>
      </c>
      <c r="AH1136" s="54"/>
      <c r="AI1136" s="14"/>
      <c r="AJ1136" s="171">
        <f>IF(K1136+O1136&gt;=2,0,IF(K1136+O1136=1,0,1))</f>
        <v>1</v>
      </c>
      <c r="AK1136" s="172" t="str">
        <f>IF(K1136+O1136&gt;=2,0,IF(K1136+O1136=1,0,"or◄"))</f>
        <v>or◄</v>
      </c>
      <c r="AL1136" s="173">
        <f>IF(K1136+O1136&gt;=1,"",IF(K1136+O1136&gt;=2,"",1))</f>
        <v>1</v>
      </c>
      <c r="AM1136" s="174">
        <f>IF(S1136&gt;=1,"",IF(S1136&gt;=2,"",1))</f>
        <v>1</v>
      </c>
      <c r="AN1136" s="173">
        <f>IF(U1136&gt;=1,"",IF(U1136&gt;=2,"",1))</f>
        <v>1</v>
      </c>
      <c r="AO1136" s="175">
        <f>X1136</f>
        <v>0</v>
      </c>
      <c r="AP1136" s="22">
        <f>AB1136</f>
        <v>0</v>
      </c>
      <c r="AQ1136" s="22">
        <f>AF1136</f>
        <v>0</v>
      </c>
      <c r="AR1136" s="13">
        <f>AH1136</f>
        <v>0</v>
      </c>
      <c r="AS1136" s="10" t="str">
        <f>IF(SUM(K1136,O1136,S1136,U1136)&gt;0,J1136*K1136+N1136*O1136+R1136*S1136+T1136*U1136,"")</f>
        <v/>
      </c>
      <c r="AT1136" s="41" t="str">
        <f>IF(SUM(X1136,AB1136,AF1136,AH1136)&gt;0,W1136*X1136+AA1136*AB1136+AE1136*AF1136+AG1136*AH1136,"")</f>
        <v/>
      </c>
      <c r="AU1136" s="120"/>
    </row>
    <row r="1137" spans="1:47" ht="14.4" customHeight="1" thickBot="1" x14ac:dyDescent="0.35">
      <c r="A1137" s="134" t="s">
        <v>675</v>
      </c>
      <c r="B1137" s="74"/>
      <c r="C1137" s="75"/>
      <c r="D1137" s="76"/>
      <c r="E1137" s="109" t="str">
        <f>IF(F1137="◄","◄",IF(F1137="ok","►",""))</f>
        <v>◄</v>
      </c>
      <c r="F1137" s="110" t="str">
        <f>IF(F1138&gt;0,"OK","◄")</f>
        <v>◄</v>
      </c>
      <c r="G1137" s="111" t="str">
        <f t="shared" si="44"/>
        <v/>
      </c>
      <c r="H1137" s="91">
        <v>30411</v>
      </c>
      <c r="I1137" s="78" t="s">
        <v>43</v>
      </c>
      <c r="J1137" s="23"/>
      <c r="K1137" s="50" t="str">
        <f>IF(K1138&gt;0,"","◄")</f>
        <v>◄</v>
      </c>
      <c r="L1137" s="141"/>
      <c r="M1137" s="141"/>
      <c r="N1137" s="20"/>
      <c r="O1137" s="50" t="str">
        <f>IF(O1138&gt;0,"","◄")</f>
        <v>◄</v>
      </c>
      <c r="P1137" s="3"/>
      <c r="Q1137" s="4"/>
      <c r="R1137" s="4"/>
      <c r="S1137" s="50" t="str">
        <f>IF(S1138&gt;0,"","◄")</f>
        <v>◄</v>
      </c>
      <c r="T1137" s="4"/>
      <c r="U1137" s="50" t="str">
        <f>IF(U1138&gt;0,"","◄")</f>
        <v>◄</v>
      </c>
      <c r="V1137" s="28"/>
      <c r="W1137" s="4"/>
      <c r="X1137" s="36" t="str">
        <f>IF(X1138,"►","")</f>
        <v/>
      </c>
      <c r="Y1137" s="142"/>
      <c r="Z1137" s="142"/>
      <c r="AA1137" s="4"/>
      <c r="AB1137" s="36" t="str">
        <f>IF(AB1138,"►","")</f>
        <v/>
      </c>
      <c r="AC1137" s="4"/>
      <c r="AD1137" s="4"/>
      <c r="AE1137" s="4"/>
      <c r="AF1137" s="36" t="str">
        <f>IF(AF1138,"►","")</f>
        <v/>
      </c>
      <c r="AG1137" s="4"/>
      <c r="AH1137" s="36" t="str">
        <f>IF(AH1138,"►","")</f>
        <v/>
      </c>
      <c r="AI1137" s="14"/>
      <c r="AJ1137" s="168" t="str">
        <f>IF(SUM(AJ1138:AJ1139)&gt;0,"◄","")</f>
        <v>◄</v>
      </c>
      <c r="AK1137" s="169" t="s">
        <v>1742</v>
      </c>
      <c r="AL1137" s="168" t="str">
        <f>IF(SUM(AL1138:AL1139)&gt;0,"◄","")</f>
        <v>◄</v>
      </c>
      <c r="AM1137" s="170"/>
      <c r="AN1137" s="168" t="str">
        <f>IF(SUM(AN1138:AN1139)&gt;0,"◄","")</f>
        <v>◄</v>
      </c>
      <c r="AO1137" s="39" t="str">
        <f>IF(SUM(AO1138:AO1139)&gt;0,"►","")</f>
        <v/>
      </c>
      <c r="AP1137" s="39" t="str">
        <f>IF(SUM(AP1138:AP1139)&gt;0,"►","")</f>
        <v/>
      </c>
      <c r="AQ1137" s="39" t="str">
        <f>IF(SUM(AQ1138:AQ1139)&gt;0,"►","")</f>
        <v/>
      </c>
      <c r="AR1137" s="40" t="str">
        <f>IF(SUM(AR1138:AR1139)&gt;0,"►","")</f>
        <v/>
      </c>
      <c r="AS1137" s="19"/>
      <c r="AT1137" s="8"/>
      <c r="AU1137" s="120"/>
    </row>
    <row r="1138" spans="1:47" ht="14.4" customHeight="1" thickBot="1" x14ac:dyDescent="0.35">
      <c r="A1138" s="133"/>
      <c r="B1138" s="79" t="s">
        <v>1409</v>
      </c>
      <c r="C1138" s="102"/>
      <c r="D1138" s="83"/>
      <c r="E1138" s="112" t="str">
        <f>IF(F1138&gt;0,"ok","◄")</f>
        <v>◄</v>
      </c>
      <c r="F1138" s="113"/>
      <c r="G1138" s="111" t="str">
        <f t="shared" si="44"/>
        <v/>
      </c>
      <c r="H1138" s="203"/>
      <c r="I1138" s="204"/>
      <c r="J1138" s="159"/>
      <c r="K1138" s="160"/>
      <c r="L1138" s="161"/>
      <c r="M1138" s="162"/>
      <c r="N1138" s="163"/>
      <c r="O1138" s="51"/>
      <c r="P1138" s="58"/>
      <c r="Q1138" s="59"/>
      <c r="R1138" s="55"/>
      <c r="S1138" s="52"/>
      <c r="T1138" s="56"/>
      <c r="U1138" s="52"/>
      <c r="V1138" s="35"/>
      <c r="W1138" s="164">
        <f>J1138</f>
        <v>0</v>
      </c>
      <c r="X1138" s="165"/>
      <c r="Y1138" s="165"/>
      <c r="Z1138" s="165"/>
      <c r="AA1138" s="57">
        <f>N1138</f>
        <v>0</v>
      </c>
      <c r="AB1138" s="60"/>
      <c r="AC1138" s="61"/>
      <c r="AD1138" s="62"/>
      <c r="AE1138" s="57">
        <f>R1138</f>
        <v>0</v>
      </c>
      <c r="AF1138" s="63"/>
      <c r="AG1138" s="57">
        <f>T1138</f>
        <v>0</v>
      </c>
      <c r="AH1138" s="54"/>
      <c r="AI1138" s="14"/>
      <c r="AJ1138" s="171">
        <f>IF(K1138+O1138&gt;=2,0,IF(K1138+O1138=1,0,1))</f>
        <v>1</v>
      </c>
      <c r="AK1138" s="172" t="str">
        <f>IF(K1138+O1138&gt;=2,0,IF(K1138+O1138=1,0,"or◄"))</f>
        <v>or◄</v>
      </c>
      <c r="AL1138" s="173">
        <f>IF(K1138+O1138&gt;=1,"",IF(K1138+O1138&gt;=2,"",1))</f>
        <v>1</v>
      </c>
      <c r="AM1138" s="174">
        <f>IF(S1138&gt;=1,"",IF(S1138&gt;=2,"",1))</f>
        <v>1</v>
      </c>
      <c r="AN1138" s="173">
        <f>IF(U1138&gt;=1,"",IF(U1138&gt;=2,"",1))</f>
        <v>1</v>
      </c>
      <c r="AO1138" s="175">
        <f>X1138</f>
        <v>0</v>
      </c>
      <c r="AP1138" s="22">
        <f>AB1138</f>
        <v>0</v>
      </c>
      <c r="AQ1138" s="22">
        <f>AF1138</f>
        <v>0</v>
      </c>
      <c r="AR1138" s="13">
        <f>AH1138</f>
        <v>0</v>
      </c>
      <c r="AS1138" s="10" t="str">
        <f>IF(SUM(K1138,O1138,S1138,U1138)&gt;0,J1138*K1138+N1138*O1138+R1138*S1138+T1138*U1138,"")</f>
        <v/>
      </c>
      <c r="AT1138" s="41" t="str">
        <f>IF(SUM(X1138,AB1138,AF1138,AH1138)&gt;0,W1138*X1138+AA1138*AB1138+AE1138*AF1138+AG1138*AH1138,"")</f>
        <v/>
      </c>
      <c r="AU1138" s="120"/>
    </row>
    <row r="1139" spans="1:47" ht="14.4" customHeight="1" thickBot="1" x14ac:dyDescent="0.35">
      <c r="A1139" s="134" t="s">
        <v>676</v>
      </c>
      <c r="B1139" s="74"/>
      <c r="C1139" s="75"/>
      <c r="D1139" s="76"/>
      <c r="E1139" s="109" t="str">
        <f>IF(F1139="◄","◄",IF(F1139="ok","►",""))</f>
        <v>◄</v>
      </c>
      <c r="F1139" s="110" t="str">
        <f>IF(F1140&gt;0,"OK","◄")</f>
        <v>◄</v>
      </c>
      <c r="G1139" s="111" t="str">
        <f t="shared" si="44"/>
        <v/>
      </c>
      <c r="H1139" s="91">
        <v>30422</v>
      </c>
      <c r="I1139" s="78" t="s">
        <v>43</v>
      </c>
      <c r="J1139" s="23"/>
      <c r="K1139" s="50" t="str">
        <f>IF(K1140&gt;0,"","◄")</f>
        <v>◄</v>
      </c>
      <c r="L1139" s="141"/>
      <c r="M1139" s="141"/>
      <c r="N1139" s="20"/>
      <c r="O1139" s="50" t="str">
        <f>IF(O1140&gt;0,"","◄")</f>
        <v>◄</v>
      </c>
      <c r="P1139" s="3"/>
      <c r="Q1139" s="4"/>
      <c r="R1139" s="4"/>
      <c r="S1139" s="50" t="str">
        <f>IF(S1140&gt;0,"","◄")</f>
        <v>◄</v>
      </c>
      <c r="T1139" s="4"/>
      <c r="U1139" s="50" t="str">
        <f>IF(U1140&gt;0,"","◄")</f>
        <v>◄</v>
      </c>
      <c r="V1139" s="28"/>
      <c r="W1139" s="4"/>
      <c r="X1139" s="36" t="str">
        <f>IF(X1140,"►","")</f>
        <v/>
      </c>
      <c r="Y1139" s="142"/>
      <c r="Z1139" s="142"/>
      <c r="AA1139" s="4"/>
      <c r="AB1139" s="36" t="str">
        <f>IF(AB1140,"►","")</f>
        <v/>
      </c>
      <c r="AC1139" s="4"/>
      <c r="AD1139" s="4"/>
      <c r="AE1139" s="4"/>
      <c r="AF1139" s="36" t="str">
        <f>IF(AF1140,"►","")</f>
        <v/>
      </c>
      <c r="AG1139" s="4"/>
      <c r="AH1139" s="36" t="str">
        <f>IF(AH1140,"►","")</f>
        <v/>
      </c>
      <c r="AI1139" s="14"/>
      <c r="AJ1139" s="168" t="str">
        <f>IF(SUM(AJ1140:AJ1141)&gt;0,"◄","")</f>
        <v>◄</v>
      </c>
      <c r="AK1139" s="169" t="s">
        <v>1742</v>
      </c>
      <c r="AL1139" s="168" t="str">
        <f>IF(SUM(AL1140:AL1141)&gt;0,"◄","")</f>
        <v>◄</v>
      </c>
      <c r="AM1139" s="170"/>
      <c r="AN1139" s="168" t="str">
        <f>IF(SUM(AN1140:AN1141)&gt;0,"◄","")</f>
        <v>◄</v>
      </c>
      <c r="AO1139" s="39" t="str">
        <f>IF(SUM(AO1140:AO1141)&gt;0,"►","")</f>
        <v/>
      </c>
      <c r="AP1139" s="39" t="str">
        <f>IF(SUM(AP1140:AP1141)&gt;0,"►","")</f>
        <v/>
      </c>
      <c r="AQ1139" s="39" t="str">
        <f>IF(SUM(AQ1140:AQ1141)&gt;0,"►","")</f>
        <v/>
      </c>
      <c r="AR1139" s="40" t="str">
        <f>IF(SUM(AR1140:AR1141)&gt;0,"►","")</f>
        <v/>
      </c>
      <c r="AS1139" s="19"/>
      <c r="AT1139" s="8"/>
      <c r="AU1139" s="120"/>
    </row>
    <row r="1140" spans="1:47" ht="15" customHeight="1" thickBot="1" x14ac:dyDescent="0.35">
      <c r="A1140" s="133"/>
      <c r="B1140" s="79" t="s">
        <v>1410</v>
      </c>
      <c r="C1140" s="102"/>
      <c r="D1140" s="83"/>
      <c r="E1140" s="112" t="str">
        <f>IF(F1140&gt;0,"ok","◄")</f>
        <v>◄</v>
      </c>
      <c r="F1140" s="113"/>
      <c r="G1140" s="111" t="str">
        <f t="shared" si="44"/>
        <v/>
      </c>
      <c r="H1140" s="203"/>
      <c r="I1140" s="204"/>
      <c r="J1140" s="159"/>
      <c r="K1140" s="160"/>
      <c r="L1140" s="161"/>
      <c r="M1140" s="162"/>
      <c r="N1140" s="163"/>
      <c r="O1140" s="51"/>
      <c r="P1140" s="58"/>
      <c r="Q1140" s="59"/>
      <c r="R1140" s="55"/>
      <c r="S1140" s="52"/>
      <c r="T1140" s="56"/>
      <c r="U1140" s="52"/>
      <c r="V1140" s="35"/>
      <c r="W1140" s="164">
        <f>J1140</f>
        <v>0</v>
      </c>
      <c r="X1140" s="165"/>
      <c r="Y1140" s="165"/>
      <c r="Z1140" s="165"/>
      <c r="AA1140" s="57">
        <f>N1140</f>
        <v>0</v>
      </c>
      <c r="AB1140" s="60"/>
      <c r="AC1140" s="61"/>
      <c r="AD1140" s="62"/>
      <c r="AE1140" s="57">
        <f>R1140</f>
        <v>0</v>
      </c>
      <c r="AF1140" s="63"/>
      <c r="AG1140" s="57">
        <f>T1140</f>
        <v>0</v>
      </c>
      <c r="AH1140" s="54"/>
      <c r="AI1140" s="14"/>
      <c r="AJ1140" s="171">
        <f>IF(K1140+O1140&gt;=2,0,IF(K1140+O1140=1,0,1))</f>
        <v>1</v>
      </c>
      <c r="AK1140" s="172" t="str">
        <f>IF(K1140+O1140&gt;=2,0,IF(K1140+O1140=1,0,"or◄"))</f>
        <v>or◄</v>
      </c>
      <c r="AL1140" s="173">
        <f>IF(K1140+O1140&gt;=1,"",IF(K1140+O1140&gt;=2,"",1))</f>
        <v>1</v>
      </c>
      <c r="AM1140" s="174">
        <f>IF(S1140&gt;=1,"",IF(S1140&gt;=2,"",1))</f>
        <v>1</v>
      </c>
      <c r="AN1140" s="173">
        <f>IF(U1140&gt;=1,"",IF(U1140&gt;=2,"",1))</f>
        <v>1</v>
      </c>
      <c r="AO1140" s="175">
        <f>X1140</f>
        <v>0</v>
      </c>
      <c r="AP1140" s="22">
        <f>AB1140</f>
        <v>0</v>
      </c>
      <c r="AQ1140" s="22">
        <f>AF1140</f>
        <v>0</v>
      </c>
      <c r="AR1140" s="13">
        <f>AH1140</f>
        <v>0</v>
      </c>
      <c r="AS1140" s="10" t="str">
        <f>IF(SUM(K1140,O1140,S1140,U1140)&gt;0,J1140*K1140+N1140*O1140+R1140*S1140+T1140*U1140,"")</f>
        <v/>
      </c>
      <c r="AT1140" s="41" t="str">
        <f>IF(SUM(X1140,AB1140,AF1140,AH1140)&gt;0,W1140*X1140+AA1140*AB1140+AE1140*AF1140+AG1140*AH1140,"")</f>
        <v/>
      </c>
      <c r="AU1140" s="120"/>
    </row>
    <row r="1141" spans="1:47" ht="14.4" customHeight="1" thickBot="1" x14ac:dyDescent="0.35">
      <c r="A1141" s="134" t="s">
        <v>677</v>
      </c>
      <c r="B1141" s="74"/>
      <c r="C1141" s="75"/>
      <c r="D1141" s="76"/>
      <c r="E1141" s="109" t="str">
        <f>IF(F1141="◄","◄",IF(F1141="ok","►",""))</f>
        <v>◄</v>
      </c>
      <c r="F1141" s="110" t="str">
        <f>IF(F1142&gt;0,"OK","◄")</f>
        <v>◄</v>
      </c>
      <c r="G1141" s="111" t="str">
        <f t="shared" si="44"/>
        <v/>
      </c>
      <c r="H1141" s="91">
        <v>30429</v>
      </c>
      <c r="I1141" s="78" t="s">
        <v>43</v>
      </c>
      <c r="J1141" s="23"/>
      <c r="K1141" s="50" t="str">
        <f>IF(K1142&gt;0,"","◄")</f>
        <v>◄</v>
      </c>
      <c r="L1141" s="141"/>
      <c r="M1141" s="141"/>
      <c r="N1141" s="20"/>
      <c r="O1141" s="50" t="str">
        <f>IF(O1142&gt;0,"","◄")</f>
        <v>◄</v>
      </c>
      <c r="P1141" s="3"/>
      <c r="Q1141" s="4"/>
      <c r="R1141" s="4"/>
      <c r="S1141" s="50" t="str">
        <f>IF(S1142&gt;0,"","◄")</f>
        <v>◄</v>
      </c>
      <c r="T1141" s="4"/>
      <c r="U1141" s="50" t="str">
        <f>IF(U1142&gt;0,"","◄")</f>
        <v>◄</v>
      </c>
      <c r="V1141" s="28"/>
      <c r="W1141" s="4"/>
      <c r="X1141" s="36" t="str">
        <f>IF(X1142,"►","")</f>
        <v/>
      </c>
      <c r="Y1141" s="142"/>
      <c r="Z1141" s="142"/>
      <c r="AA1141" s="4"/>
      <c r="AB1141" s="36" t="str">
        <f>IF(AB1142,"►","")</f>
        <v/>
      </c>
      <c r="AC1141" s="4"/>
      <c r="AD1141" s="4"/>
      <c r="AE1141" s="4"/>
      <c r="AF1141" s="36" t="str">
        <f>IF(AF1142,"►","")</f>
        <v/>
      </c>
      <c r="AG1141" s="4"/>
      <c r="AH1141" s="36" t="str">
        <f>IF(AH1142,"►","")</f>
        <v/>
      </c>
      <c r="AI1141" s="14"/>
      <c r="AJ1141" s="168" t="str">
        <f>IF(SUM(AJ1142:AJ1143)&gt;0,"◄","")</f>
        <v>◄</v>
      </c>
      <c r="AK1141" s="169" t="s">
        <v>1742</v>
      </c>
      <c r="AL1141" s="168" t="str">
        <f>IF(SUM(AL1142:AL1143)&gt;0,"◄","")</f>
        <v>◄</v>
      </c>
      <c r="AM1141" s="170"/>
      <c r="AN1141" s="168" t="str">
        <f>IF(SUM(AN1142:AN1143)&gt;0,"◄","")</f>
        <v>◄</v>
      </c>
      <c r="AO1141" s="39" t="str">
        <f>IF(SUM(AO1142:AO1143)&gt;0,"►","")</f>
        <v/>
      </c>
      <c r="AP1141" s="39" t="str">
        <f>IF(SUM(AP1142:AP1143)&gt;0,"►","")</f>
        <v/>
      </c>
      <c r="AQ1141" s="39" t="str">
        <f>IF(SUM(AQ1142:AQ1143)&gt;0,"►","")</f>
        <v/>
      </c>
      <c r="AR1141" s="40" t="str">
        <f>IF(SUM(AR1142:AR1143)&gt;0,"►","")</f>
        <v/>
      </c>
      <c r="AS1141" s="19"/>
      <c r="AT1141" s="8"/>
      <c r="AU1141" s="120"/>
    </row>
    <row r="1142" spans="1:47" ht="15" customHeight="1" thickBot="1" x14ac:dyDescent="0.35">
      <c r="A1142" s="133"/>
      <c r="B1142" s="79" t="s">
        <v>1409</v>
      </c>
      <c r="C1142" s="102"/>
      <c r="D1142" s="83"/>
      <c r="E1142" s="112" t="str">
        <f>IF(F1142&gt;0,"ok","◄")</f>
        <v>◄</v>
      </c>
      <c r="F1142" s="113"/>
      <c r="G1142" s="111" t="str">
        <f t="shared" si="44"/>
        <v/>
      </c>
      <c r="H1142" s="203"/>
      <c r="I1142" s="204"/>
      <c r="J1142" s="159"/>
      <c r="K1142" s="160"/>
      <c r="L1142" s="161"/>
      <c r="M1142" s="162"/>
      <c r="N1142" s="163"/>
      <c r="O1142" s="51"/>
      <c r="P1142" s="58"/>
      <c r="Q1142" s="59"/>
      <c r="R1142" s="55"/>
      <c r="S1142" s="52"/>
      <c r="T1142" s="56"/>
      <c r="U1142" s="52"/>
      <c r="V1142" s="35"/>
      <c r="W1142" s="164">
        <f>J1142</f>
        <v>0</v>
      </c>
      <c r="X1142" s="165"/>
      <c r="Y1142" s="165"/>
      <c r="Z1142" s="165"/>
      <c r="AA1142" s="57">
        <f>N1142</f>
        <v>0</v>
      </c>
      <c r="AB1142" s="60"/>
      <c r="AC1142" s="61"/>
      <c r="AD1142" s="62"/>
      <c r="AE1142" s="57">
        <f>R1142</f>
        <v>0</v>
      </c>
      <c r="AF1142" s="63"/>
      <c r="AG1142" s="57">
        <f>T1142</f>
        <v>0</v>
      </c>
      <c r="AH1142" s="54"/>
      <c r="AI1142" s="14"/>
      <c r="AJ1142" s="171">
        <f>IF(K1142+O1142&gt;=2,0,IF(K1142+O1142=1,0,1))</f>
        <v>1</v>
      </c>
      <c r="AK1142" s="172" t="str">
        <f>IF(K1142+O1142&gt;=2,0,IF(K1142+O1142=1,0,"or◄"))</f>
        <v>or◄</v>
      </c>
      <c r="AL1142" s="173">
        <f>IF(K1142+O1142&gt;=1,"",IF(K1142+O1142&gt;=2,"",1))</f>
        <v>1</v>
      </c>
      <c r="AM1142" s="174">
        <f>IF(S1142&gt;=1,"",IF(S1142&gt;=2,"",1))</f>
        <v>1</v>
      </c>
      <c r="AN1142" s="173">
        <f>IF(U1142&gt;=1,"",IF(U1142&gt;=2,"",1))</f>
        <v>1</v>
      </c>
      <c r="AO1142" s="175">
        <f>X1142</f>
        <v>0</v>
      </c>
      <c r="AP1142" s="22">
        <f>AB1142</f>
        <v>0</v>
      </c>
      <c r="AQ1142" s="22">
        <f>AF1142</f>
        <v>0</v>
      </c>
      <c r="AR1142" s="13">
        <f>AH1142</f>
        <v>0</v>
      </c>
      <c r="AS1142" s="10" t="str">
        <f>IF(SUM(K1142,O1142,S1142,U1142)&gt;0,J1142*K1142+N1142*O1142+R1142*S1142+T1142*U1142,"")</f>
        <v/>
      </c>
      <c r="AT1142" s="41" t="str">
        <f>IF(SUM(X1142,AB1142,AF1142,AH1142)&gt;0,W1142*X1142+AA1142*AB1142+AE1142*AF1142+AG1142*AH1142,"")</f>
        <v/>
      </c>
      <c r="AU1142" s="120"/>
    </row>
    <row r="1143" spans="1:47" ht="14.4" customHeight="1" thickBot="1" x14ac:dyDescent="0.35">
      <c r="A1143" s="134" t="s">
        <v>678</v>
      </c>
      <c r="B1143" s="74"/>
      <c r="C1143" s="75"/>
      <c r="D1143" s="76"/>
      <c r="E1143" s="109" t="str">
        <f>IF(F1143="◄","◄",IF(F1143="ok","►",""))</f>
        <v>◄</v>
      </c>
      <c r="F1143" s="110" t="str">
        <f>IF(F1144&gt;0,"OK","◄")</f>
        <v>◄</v>
      </c>
      <c r="G1143" s="111" t="str">
        <f t="shared" si="44"/>
        <v/>
      </c>
      <c r="H1143" s="91">
        <v>30436</v>
      </c>
      <c r="I1143" s="78" t="s">
        <v>43</v>
      </c>
      <c r="J1143" s="23"/>
      <c r="K1143" s="50" t="str">
        <f>IF(K1144&gt;0,"","◄")</f>
        <v>◄</v>
      </c>
      <c r="L1143" s="141"/>
      <c r="M1143" s="141"/>
      <c r="N1143" s="20"/>
      <c r="O1143" s="50" t="str">
        <f>IF(O1144&gt;0,"","◄")</f>
        <v>◄</v>
      </c>
      <c r="P1143" s="3"/>
      <c r="Q1143" s="4"/>
      <c r="R1143" s="4"/>
      <c r="S1143" s="50" t="str">
        <f>IF(S1144&gt;0,"","◄")</f>
        <v>◄</v>
      </c>
      <c r="T1143" s="4"/>
      <c r="U1143" s="50" t="str">
        <f>IF(U1144&gt;0,"","◄")</f>
        <v>◄</v>
      </c>
      <c r="V1143" s="28"/>
      <c r="W1143" s="4"/>
      <c r="X1143" s="36" t="str">
        <f>IF(X1144,"►","")</f>
        <v/>
      </c>
      <c r="Y1143" s="142"/>
      <c r="Z1143" s="142"/>
      <c r="AA1143" s="4"/>
      <c r="AB1143" s="36" t="str">
        <f>IF(AB1144,"►","")</f>
        <v/>
      </c>
      <c r="AC1143" s="4"/>
      <c r="AD1143" s="4"/>
      <c r="AE1143" s="4"/>
      <c r="AF1143" s="36" t="str">
        <f>IF(AF1144,"►","")</f>
        <v/>
      </c>
      <c r="AG1143" s="4"/>
      <c r="AH1143" s="36" t="str">
        <f>IF(AH1144,"►","")</f>
        <v/>
      </c>
      <c r="AI1143" s="14"/>
      <c r="AJ1143" s="168" t="str">
        <f>IF(SUM(AJ1144:AJ1145)&gt;0,"◄","")</f>
        <v>◄</v>
      </c>
      <c r="AK1143" s="169" t="s">
        <v>1742</v>
      </c>
      <c r="AL1143" s="168" t="str">
        <f>IF(SUM(AL1144:AL1145)&gt;0,"◄","")</f>
        <v>◄</v>
      </c>
      <c r="AM1143" s="170"/>
      <c r="AN1143" s="168" t="str">
        <f>IF(SUM(AN1144:AN1145)&gt;0,"◄","")</f>
        <v>◄</v>
      </c>
      <c r="AO1143" s="39" t="str">
        <f>IF(SUM(AO1144:AO1145)&gt;0,"►","")</f>
        <v/>
      </c>
      <c r="AP1143" s="39" t="str">
        <f>IF(SUM(AP1144:AP1145)&gt;0,"►","")</f>
        <v/>
      </c>
      <c r="AQ1143" s="39" t="str">
        <f>IF(SUM(AQ1144:AQ1145)&gt;0,"►","")</f>
        <v/>
      </c>
      <c r="AR1143" s="40" t="str">
        <f>IF(SUM(AR1144:AR1145)&gt;0,"►","")</f>
        <v/>
      </c>
      <c r="AS1143" s="19"/>
      <c r="AT1143" s="8"/>
      <c r="AU1143" s="120"/>
    </row>
    <row r="1144" spans="1:47" ht="15" customHeight="1" thickBot="1" x14ac:dyDescent="0.35">
      <c r="A1144" s="133"/>
      <c r="B1144" s="79" t="s">
        <v>1411</v>
      </c>
      <c r="C1144" s="102"/>
      <c r="D1144" s="83"/>
      <c r="E1144" s="112" t="str">
        <f>IF(F1144&gt;0,"ok","◄")</f>
        <v>◄</v>
      </c>
      <c r="F1144" s="113"/>
      <c r="G1144" s="111" t="str">
        <f t="shared" si="44"/>
        <v/>
      </c>
      <c r="H1144" s="203"/>
      <c r="I1144" s="204"/>
      <c r="J1144" s="159"/>
      <c r="K1144" s="160"/>
      <c r="L1144" s="161"/>
      <c r="M1144" s="162"/>
      <c r="N1144" s="163"/>
      <c r="O1144" s="51"/>
      <c r="P1144" s="58"/>
      <c r="Q1144" s="59"/>
      <c r="R1144" s="55"/>
      <c r="S1144" s="52"/>
      <c r="T1144" s="56"/>
      <c r="U1144" s="52"/>
      <c r="V1144" s="35"/>
      <c r="W1144" s="164">
        <f>J1144</f>
        <v>0</v>
      </c>
      <c r="X1144" s="165"/>
      <c r="Y1144" s="165"/>
      <c r="Z1144" s="165"/>
      <c r="AA1144" s="57">
        <f>N1144</f>
        <v>0</v>
      </c>
      <c r="AB1144" s="60"/>
      <c r="AC1144" s="61"/>
      <c r="AD1144" s="62"/>
      <c r="AE1144" s="57">
        <f>R1144</f>
        <v>0</v>
      </c>
      <c r="AF1144" s="63"/>
      <c r="AG1144" s="57">
        <f>T1144</f>
        <v>0</v>
      </c>
      <c r="AH1144" s="54"/>
      <c r="AI1144" s="14"/>
      <c r="AJ1144" s="171">
        <f>IF(K1144+O1144&gt;=2,0,IF(K1144+O1144=1,0,1))</f>
        <v>1</v>
      </c>
      <c r="AK1144" s="172" t="str">
        <f>IF(K1144+O1144&gt;=2,0,IF(K1144+O1144=1,0,"or◄"))</f>
        <v>or◄</v>
      </c>
      <c r="AL1144" s="173">
        <f>IF(K1144+O1144&gt;=1,"",IF(K1144+O1144&gt;=2,"",1))</f>
        <v>1</v>
      </c>
      <c r="AM1144" s="174">
        <f>IF(S1144&gt;=1,"",IF(S1144&gt;=2,"",1))</f>
        <v>1</v>
      </c>
      <c r="AN1144" s="173">
        <f>IF(U1144&gt;=1,"",IF(U1144&gt;=2,"",1))</f>
        <v>1</v>
      </c>
      <c r="AO1144" s="175">
        <f>X1144</f>
        <v>0</v>
      </c>
      <c r="AP1144" s="22">
        <f>AB1144</f>
        <v>0</v>
      </c>
      <c r="AQ1144" s="22">
        <f>AF1144</f>
        <v>0</v>
      </c>
      <c r="AR1144" s="13">
        <f>AH1144</f>
        <v>0</v>
      </c>
      <c r="AS1144" s="10" t="str">
        <f>IF(SUM(K1144,O1144,S1144,U1144)&gt;0,J1144*K1144+N1144*O1144+R1144*S1144+T1144*U1144,"")</f>
        <v/>
      </c>
      <c r="AT1144" s="41" t="str">
        <f>IF(SUM(X1144,AB1144,AF1144,AH1144)&gt;0,W1144*X1144+AA1144*AB1144+AE1144*AF1144+AG1144*AH1144,"")</f>
        <v/>
      </c>
      <c r="AU1144" s="120"/>
    </row>
    <row r="1145" spans="1:47" ht="14.4" customHeight="1" thickBot="1" x14ac:dyDescent="0.35">
      <c r="A1145" s="134" t="s">
        <v>679</v>
      </c>
      <c r="B1145" s="74"/>
      <c r="C1145" s="75"/>
      <c r="D1145" s="76"/>
      <c r="E1145" s="109" t="str">
        <f>IF(F1145="◄","◄",IF(F1145="ok","►",""))</f>
        <v>◄</v>
      </c>
      <c r="F1145" s="110" t="str">
        <f>IF(F1146&gt;0,"OK","◄")</f>
        <v>◄</v>
      </c>
      <c r="G1145" s="111" t="str">
        <f t="shared" si="44"/>
        <v/>
      </c>
      <c r="H1145" s="91">
        <v>30445</v>
      </c>
      <c r="I1145" s="78" t="s">
        <v>43</v>
      </c>
      <c r="J1145" s="23"/>
      <c r="K1145" s="50" t="str">
        <f>IF(K1146&gt;0,"","◄")</f>
        <v>◄</v>
      </c>
      <c r="L1145" s="141"/>
      <c r="M1145" s="141"/>
      <c r="N1145" s="20"/>
      <c r="O1145" s="50" t="str">
        <f>IF(O1146&gt;0,"","◄")</f>
        <v>◄</v>
      </c>
      <c r="P1145" s="3"/>
      <c r="Q1145" s="4"/>
      <c r="R1145" s="4"/>
      <c r="S1145" s="50" t="str">
        <f>IF(S1146&gt;0,"","◄")</f>
        <v>◄</v>
      </c>
      <c r="T1145" s="4"/>
      <c r="U1145" s="50" t="str">
        <f>IF(U1146&gt;0,"","◄")</f>
        <v>◄</v>
      </c>
      <c r="V1145" s="28"/>
      <c r="W1145" s="4"/>
      <c r="X1145" s="36" t="str">
        <f>IF(X1146,"►","")</f>
        <v/>
      </c>
      <c r="Y1145" s="142"/>
      <c r="Z1145" s="142"/>
      <c r="AA1145" s="4"/>
      <c r="AB1145" s="36" t="str">
        <f>IF(AB1146,"►","")</f>
        <v/>
      </c>
      <c r="AC1145" s="4"/>
      <c r="AD1145" s="4"/>
      <c r="AE1145" s="4"/>
      <c r="AF1145" s="36" t="str">
        <f>IF(AF1146,"►","")</f>
        <v/>
      </c>
      <c r="AG1145" s="4"/>
      <c r="AH1145" s="36" t="str">
        <f>IF(AH1146,"►","")</f>
        <v/>
      </c>
      <c r="AI1145" s="14"/>
      <c r="AJ1145" s="168" t="str">
        <f>IF(SUM(AJ1146:AJ1147)&gt;0,"◄","")</f>
        <v>◄</v>
      </c>
      <c r="AK1145" s="169" t="s">
        <v>1742</v>
      </c>
      <c r="AL1145" s="168" t="str">
        <f>IF(SUM(AL1146:AL1147)&gt;0,"◄","")</f>
        <v>◄</v>
      </c>
      <c r="AM1145" s="170"/>
      <c r="AN1145" s="168" t="str">
        <f>IF(SUM(AN1146:AN1147)&gt;0,"◄","")</f>
        <v>◄</v>
      </c>
      <c r="AO1145" s="39" t="str">
        <f>IF(SUM(AO1146:AO1147)&gt;0,"►","")</f>
        <v/>
      </c>
      <c r="AP1145" s="39" t="str">
        <f>IF(SUM(AP1146:AP1147)&gt;0,"►","")</f>
        <v/>
      </c>
      <c r="AQ1145" s="39" t="str">
        <f>IF(SUM(AQ1146:AQ1147)&gt;0,"►","")</f>
        <v/>
      </c>
      <c r="AR1145" s="40" t="str">
        <f>IF(SUM(AR1146:AR1147)&gt;0,"►","")</f>
        <v/>
      </c>
      <c r="AS1145" s="19"/>
      <c r="AT1145" s="8"/>
      <c r="AU1145" s="120"/>
    </row>
    <row r="1146" spans="1:47" ht="14.4" customHeight="1" thickBot="1" x14ac:dyDescent="0.35">
      <c r="A1146" s="133"/>
      <c r="B1146" s="79" t="s">
        <v>1412</v>
      </c>
      <c r="C1146" s="102"/>
      <c r="D1146" s="83"/>
      <c r="E1146" s="112" t="str">
        <f>IF(F1146&gt;0,"ok","◄")</f>
        <v>◄</v>
      </c>
      <c r="F1146" s="113"/>
      <c r="G1146" s="111" t="str">
        <f t="shared" si="44"/>
        <v/>
      </c>
      <c r="H1146" s="203"/>
      <c r="I1146" s="204"/>
      <c r="J1146" s="159"/>
      <c r="K1146" s="160"/>
      <c r="L1146" s="161"/>
      <c r="M1146" s="162"/>
      <c r="N1146" s="163"/>
      <c r="O1146" s="51"/>
      <c r="P1146" s="58"/>
      <c r="Q1146" s="59"/>
      <c r="R1146" s="55"/>
      <c r="S1146" s="52"/>
      <c r="T1146" s="56"/>
      <c r="U1146" s="52"/>
      <c r="V1146" s="35"/>
      <c r="W1146" s="164">
        <f>J1146</f>
        <v>0</v>
      </c>
      <c r="X1146" s="165"/>
      <c r="Y1146" s="165"/>
      <c r="Z1146" s="165"/>
      <c r="AA1146" s="57">
        <f>N1146</f>
        <v>0</v>
      </c>
      <c r="AB1146" s="60"/>
      <c r="AC1146" s="61"/>
      <c r="AD1146" s="62"/>
      <c r="AE1146" s="57">
        <f>R1146</f>
        <v>0</v>
      </c>
      <c r="AF1146" s="63"/>
      <c r="AG1146" s="57">
        <f>T1146</f>
        <v>0</v>
      </c>
      <c r="AH1146" s="54"/>
      <c r="AI1146" s="14"/>
      <c r="AJ1146" s="171">
        <f>IF(K1146+O1146&gt;=2,0,IF(K1146+O1146=1,0,1))</f>
        <v>1</v>
      </c>
      <c r="AK1146" s="172" t="str">
        <f>IF(K1146+O1146&gt;=2,0,IF(K1146+O1146=1,0,"or◄"))</f>
        <v>or◄</v>
      </c>
      <c r="AL1146" s="173">
        <f>IF(K1146+O1146&gt;=1,"",IF(K1146+O1146&gt;=2,"",1))</f>
        <v>1</v>
      </c>
      <c r="AM1146" s="174">
        <f>IF(S1146&gt;=1,"",IF(S1146&gt;=2,"",1))</f>
        <v>1</v>
      </c>
      <c r="AN1146" s="173">
        <f>IF(U1146&gt;=1,"",IF(U1146&gt;=2,"",1))</f>
        <v>1</v>
      </c>
      <c r="AO1146" s="175">
        <f>X1146</f>
        <v>0</v>
      </c>
      <c r="AP1146" s="22">
        <f>AB1146</f>
        <v>0</v>
      </c>
      <c r="AQ1146" s="22">
        <f>AF1146</f>
        <v>0</v>
      </c>
      <c r="AR1146" s="13">
        <f>AH1146</f>
        <v>0</v>
      </c>
      <c r="AS1146" s="10" t="str">
        <f>IF(SUM(K1146,O1146,S1146,U1146)&gt;0,J1146*K1146+N1146*O1146+R1146*S1146+T1146*U1146,"")</f>
        <v/>
      </c>
      <c r="AT1146" s="41" t="str">
        <f>IF(SUM(X1146,AB1146,AF1146,AH1146)&gt;0,W1146*X1146+AA1146*AB1146+AE1146*AF1146+AG1146*AH1146,"")</f>
        <v/>
      </c>
      <c r="AU1146" s="120"/>
    </row>
    <row r="1147" spans="1:47" ht="15.6" customHeight="1" thickBot="1" x14ac:dyDescent="0.35">
      <c r="A1147" s="190" t="s">
        <v>680</v>
      </c>
      <c r="B1147" s="191"/>
      <c r="C1147" s="191"/>
      <c r="D1147" s="192"/>
      <c r="E1147" s="109" t="str">
        <f>IF(F1147="◄","◄",IF(F1147="ok","►",""))</f>
        <v>◄</v>
      </c>
      <c r="F1147" s="110" t="str">
        <f>IF(F1148&gt;0,"OK","◄")</f>
        <v>◄</v>
      </c>
      <c r="G1147" s="111" t="str">
        <f t="shared" si="44"/>
        <v/>
      </c>
      <c r="H1147" s="91">
        <v>30450</v>
      </c>
      <c r="I1147" s="78" t="s">
        <v>43</v>
      </c>
      <c r="J1147" s="23"/>
      <c r="K1147" s="50" t="str">
        <f>IF(K1148&gt;0,"","◄")</f>
        <v>◄</v>
      </c>
      <c r="L1147" s="141"/>
      <c r="M1147" s="141"/>
      <c r="N1147" s="20"/>
      <c r="O1147" s="50" t="str">
        <f>IF(O1148&gt;0,"","◄")</f>
        <v>◄</v>
      </c>
      <c r="P1147" s="3"/>
      <c r="Q1147" s="4"/>
      <c r="R1147" s="4"/>
      <c r="S1147" s="50" t="str">
        <f>IF(S1148&gt;0,"","◄")</f>
        <v>◄</v>
      </c>
      <c r="T1147" s="4"/>
      <c r="U1147" s="50" t="str">
        <f>IF(U1148&gt;0,"","◄")</f>
        <v>◄</v>
      </c>
      <c r="V1147" s="28"/>
      <c r="W1147" s="4"/>
      <c r="X1147" s="36" t="str">
        <f>IF(X1148,"►","")</f>
        <v/>
      </c>
      <c r="Y1147" s="142"/>
      <c r="Z1147" s="142"/>
      <c r="AA1147" s="4"/>
      <c r="AB1147" s="36" t="str">
        <f>IF(AB1148,"►","")</f>
        <v/>
      </c>
      <c r="AC1147" s="4"/>
      <c r="AD1147" s="4"/>
      <c r="AE1147" s="4"/>
      <c r="AF1147" s="36" t="str">
        <f>IF(AF1148,"►","")</f>
        <v/>
      </c>
      <c r="AG1147" s="4"/>
      <c r="AH1147" s="36" t="str">
        <f>IF(AH1148,"►","")</f>
        <v/>
      </c>
      <c r="AI1147" s="14"/>
      <c r="AJ1147" s="168" t="str">
        <f>IF(SUM(AJ1148:AJ1149)&gt;0,"◄","")</f>
        <v>◄</v>
      </c>
      <c r="AK1147" s="169" t="s">
        <v>1742</v>
      </c>
      <c r="AL1147" s="168" t="str">
        <f>IF(SUM(AL1148:AL1149)&gt;0,"◄","")</f>
        <v>◄</v>
      </c>
      <c r="AM1147" s="170"/>
      <c r="AN1147" s="168" t="str">
        <f>IF(SUM(AN1148:AN1149)&gt;0,"◄","")</f>
        <v>◄</v>
      </c>
      <c r="AO1147" s="39" t="str">
        <f>IF(SUM(AO1148:AO1149)&gt;0,"►","")</f>
        <v/>
      </c>
      <c r="AP1147" s="39" t="str">
        <f>IF(SUM(AP1148:AP1149)&gt;0,"►","")</f>
        <v/>
      </c>
      <c r="AQ1147" s="39" t="str">
        <f>IF(SUM(AQ1148:AQ1149)&gt;0,"►","")</f>
        <v/>
      </c>
      <c r="AR1147" s="40" t="str">
        <f>IF(SUM(AR1148:AR1149)&gt;0,"►","")</f>
        <v/>
      </c>
      <c r="AS1147" s="19"/>
      <c r="AT1147" s="8"/>
      <c r="AU1147" s="120"/>
    </row>
    <row r="1148" spans="1:47" ht="15" customHeight="1" thickBot="1" x14ac:dyDescent="0.35">
      <c r="A1148" s="133"/>
      <c r="B1148" s="79" t="s">
        <v>1413</v>
      </c>
      <c r="C1148" s="102"/>
      <c r="D1148" s="83"/>
      <c r="E1148" s="112" t="str">
        <f>IF(F1148&gt;0,"ok","◄")</f>
        <v>◄</v>
      </c>
      <c r="F1148" s="113"/>
      <c r="G1148" s="111" t="str">
        <f t="shared" si="44"/>
        <v/>
      </c>
      <c r="H1148" s="203"/>
      <c r="I1148" s="204"/>
      <c r="J1148" s="159"/>
      <c r="K1148" s="160"/>
      <c r="L1148" s="161"/>
      <c r="M1148" s="162"/>
      <c r="N1148" s="163"/>
      <c r="O1148" s="51"/>
      <c r="P1148" s="58"/>
      <c r="Q1148" s="59"/>
      <c r="R1148" s="55"/>
      <c r="S1148" s="52"/>
      <c r="T1148" s="56"/>
      <c r="U1148" s="52"/>
      <c r="V1148" s="35"/>
      <c r="W1148" s="164">
        <f>J1148</f>
        <v>0</v>
      </c>
      <c r="X1148" s="165"/>
      <c r="Y1148" s="165"/>
      <c r="Z1148" s="165"/>
      <c r="AA1148" s="57">
        <f>N1148</f>
        <v>0</v>
      </c>
      <c r="AB1148" s="60"/>
      <c r="AC1148" s="61"/>
      <c r="AD1148" s="62"/>
      <c r="AE1148" s="57">
        <f>R1148</f>
        <v>0</v>
      </c>
      <c r="AF1148" s="63"/>
      <c r="AG1148" s="57">
        <f>T1148</f>
        <v>0</v>
      </c>
      <c r="AH1148" s="54"/>
      <c r="AI1148" s="14"/>
      <c r="AJ1148" s="171">
        <f>IF(K1148+O1148&gt;=2,0,IF(K1148+O1148=1,0,1))</f>
        <v>1</v>
      </c>
      <c r="AK1148" s="172" t="str">
        <f>IF(K1148+O1148&gt;=2,0,IF(K1148+O1148=1,0,"or◄"))</f>
        <v>or◄</v>
      </c>
      <c r="AL1148" s="173">
        <f>IF(K1148+O1148&gt;=1,"",IF(K1148+O1148&gt;=2,"",1))</f>
        <v>1</v>
      </c>
      <c r="AM1148" s="174">
        <f>IF(S1148&gt;=1,"",IF(S1148&gt;=2,"",1))</f>
        <v>1</v>
      </c>
      <c r="AN1148" s="173">
        <f>IF(U1148&gt;=1,"",IF(U1148&gt;=2,"",1))</f>
        <v>1</v>
      </c>
      <c r="AO1148" s="175">
        <f>X1148</f>
        <v>0</v>
      </c>
      <c r="AP1148" s="22">
        <f>AB1148</f>
        <v>0</v>
      </c>
      <c r="AQ1148" s="22">
        <f>AF1148</f>
        <v>0</v>
      </c>
      <c r="AR1148" s="13">
        <f>AH1148</f>
        <v>0</v>
      </c>
      <c r="AS1148" s="10" t="str">
        <f>IF(SUM(K1148,O1148,S1148,U1148)&gt;0,J1148*K1148+N1148*O1148+R1148*S1148+T1148*U1148,"")</f>
        <v/>
      </c>
      <c r="AT1148" s="41" t="str">
        <f>IF(SUM(X1148,AB1148,AF1148,AH1148)&gt;0,W1148*X1148+AA1148*AB1148+AE1148*AF1148+AG1148*AH1148,"")</f>
        <v/>
      </c>
      <c r="AU1148" s="120"/>
    </row>
    <row r="1149" spans="1:47" ht="14.4" customHeight="1" thickBot="1" x14ac:dyDescent="0.35">
      <c r="A1149" s="134" t="s">
        <v>681</v>
      </c>
      <c r="B1149" s="74"/>
      <c r="C1149" s="75"/>
      <c r="D1149" s="76"/>
      <c r="E1149" s="109" t="str">
        <f>IF(F1149="◄","◄",IF(F1149="ok","►",""))</f>
        <v>◄</v>
      </c>
      <c r="F1149" s="110" t="str">
        <f>IF(F1150&gt;0,"OK","◄")</f>
        <v>◄</v>
      </c>
      <c r="G1149" s="111" t="str">
        <f t="shared" si="44"/>
        <v/>
      </c>
      <c r="H1149" s="91">
        <v>30478</v>
      </c>
      <c r="I1149" s="78" t="s">
        <v>43</v>
      </c>
      <c r="J1149" s="23"/>
      <c r="K1149" s="50" t="str">
        <f>IF(K1150&gt;0,"","◄")</f>
        <v>◄</v>
      </c>
      <c r="L1149" s="141"/>
      <c r="M1149" s="141"/>
      <c r="N1149" s="20"/>
      <c r="O1149" s="50" t="str">
        <f>IF(O1150&gt;0,"","◄")</f>
        <v>◄</v>
      </c>
      <c r="P1149" s="3"/>
      <c r="Q1149" s="4"/>
      <c r="R1149" s="4"/>
      <c r="S1149" s="50" t="str">
        <f>IF(S1150&gt;0,"","◄")</f>
        <v>◄</v>
      </c>
      <c r="T1149" s="4"/>
      <c r="U1149" s="50" t="str">
        <f>IF(U1150&gt;0,"","◄")</f>
        <v>◄</v>
      </c>
      <c r="V1149" s="28"/>
      <c r="W1149" s="4"/>
      <c r="X1149" s="36" t="str">
        <f>IF(X1150,"►","")</f>
        <v/>
      </c>
      <c r="Y1149" s="142"/>
      <c r="Z1149" s="142"/>
      <c r="AA1149" s="4"/>
      <c r="AB1149" s="36" t="str">
        <f>IF(AB1150,"►","")</f>
        <v/>
      </c>
      <c r="AC1149" s="4"/>
      <c r="AD1149" s="4"/>
      <c r="AE1149" s="4"/>
      <c r="AF1149" s="36" t="str">
        <f>IF(AF1150,"►","")</f>
        <v/>
      </c>
      <c r="AG1149" s="4"/>
      <c r="AH1149" s="36" t="str">
        <f>IF(AH1150,"►","")</f>
        <v/>
      </c>
      <c r="AI1149" s="14"/>
      <c r="AJ1149" s="168" t="str">
        <f>IF(SUM(AJ1150:AJ1151)&gt;0,"◄","")</f>
        <v>◄</v>
      </c>
      <c r="AK1149" s="169" t="s">
        <v>1742</v>
      </c>
      <c r="AL1149" s="168" t="str">
        <f>IF(SUM(AL1150:AL1151)&gt;0,"◄","")</f>
        <v>◄</v>
      </c>
      <c r="AM1149" s="170"/>
      <c r="AN1149" s="168" t="str">
        <f>IF(SUM(AN1150:AN1151)&gt;0,"◄","")</f>
        <v>◄</v>
      </c>
      <c r="AO1149" s="39" t="str">
        <f>IF(SUM(AO1150:AO1151)&gt;0,"►","")</f>
        <v/>
      </c>
      <c r="AP1149" s="39" t="str">
        <f>IF(SUM(AP1150:AP1151)&gt;0,"►","")</f>
        <v/>
      </c>
      <c r="AQ1149" s="39" t="str">
        <f>IF(SUM(AQ1150:AQ1151)&gt;0,"►","")</f>
        <v/>
      </c>
      <c r="AR1149" s="40" t="str">
        <f>IF(SUM(AR1150:AR1151)&gt;0,"►","")</f>
        <v/>
      </c>
      <c r="AS1149" s="19"/>
      <c r="AT1149" s="8"/>
      <c r="AU1149" s="120"/>
    </row>
    <row r="1150" spans="1:47" ht="15" customHeight="1" thickBot="1" x14ac:dyDescent="0.35">
      <c r="A1150" s="133"/>
      <c r="B1150" s="79" t="s">
        <v>1412</v>
      </c>
      <c r="C1150" s="102"/>
      <c r="D1150" s="83"/>
      <c r="E1150" s="112" t="str">
        <f>IF(F1150&gt;0,"ok","◄")</f>
        <v>◄</v>
      </c>
      <c r="F1150" s="113"/>
      <c r="G1150" s="111" t="str">
        <f t="shared" si="44"/>
        <v/>
      </c>
      <c r="H1150" s="203"/>
      <c r="I1150" s="204"/>
      <c r="J1150" s="159"/>
      <c r="K1150" s="160"/>
      <c r="L1150" s="161"/>
      <c r="M1150" s="162"/>
      <c r="N1150" s="163"/>
      <c r="O1150" s="51"/>
      <c r="P1150" s="58"/>
      <c r="Q1150" s="59"/>
      <c r="R1150" s="55"/>
      <c r="S1150" s="52"/>
      <c r="T1150" s="56"/>
      <c r="U1150" s="52"/>
      <c r="V1150" s="35"/>
      <c r="W1150" s="164">
        <f>J1150</f>
        <v>0</v>
      </c>
      <c r="X1150" s="165"/>
      <c r="Y1150" s="165"/>
      <c r="Z1150" s="165"/>
      <c r="AA1150" s="57">
        <f>N1150</f>
        <v>0</v>
      </c>
      <c r="AB1150" s="60"/>
      <c r="AC1150" s="61"/>
      <c r="AD1150" s="62"/>
      <c r="AE1150" s="57">
        <f>R1150</f>
        <v>0</v>
      </c>
      <c r="AF1150" s="63"/>
      <c r="AG1150" s="57">
        <f>T1150</f>
        <v>0</v>
      </c>
      <c r="AH1150" s="54"/>
      <c r="AI1150" s="14"/>
      <c r="AJ1150" s="171">
        <f>IF(K1150+O1150&gt;=2,0,IF(K1150+O1150=1,0,1))</f>
        <v>1</v>
      </c>
      <c r="AK1150" s="172" t="str">
        <f>IF(K1150+O1150&gt;=2,0,IF(K1150+O1150=1,0,"or◄"))</f>
        <v>or◄</v>
      </c>
      <c r="AL1150" s="173">
        <f>IF(K1150+O1150&gt;=1,"",IF(K1150+O1150&gt;=2,"",1))</f>
        <v>1</v>
      </c>
      <c r="AM1150" s="174">
        <f>IF(S1150&gt;=1,"",IF(S1150&gt;=2,"",1))</f>
        <v>1</v>
      </c>
      <c r="AN1150" s="173">
        <f>IF(U1150&gt;=1,"",IF(U1150&gt;=2,"",1))</f>
        <v>1</v>
      </c>
      <c r="AO1150" s="175">
        <f>X1150</f>
        <v>0</v>
      </c>
      <c r="AP1150" s="22">
        <f>AB1150</f>
        <v>0</v>
      </c>
      <c r="AQ1150" s="22">
        <f>AF1150</f>
        <v>0</v>
      </c>
      <c r="AR1150" s="13">
        <f>AH1150</f>
        <v>0</v>
      </c>
      <c r="AS1150" s="10" t="str">
        <f>IF(SUM(K1150,O1150,S1150,U1150)&gt;0,J1150*K1150+N1150*O1150+R1150*S1150+T1150*U1150,"")</f>
        <v/>
      </c>
      <c r="AT1150" s="41" t="str">
        <f>IF(SUM(X1150,AB1150,AF1150,AH1150)&gt;0,W1150*X1150+AA1150*AB1150+AE1150*AF1150+AG1150*AH1150,"")</f>
        <v/>
      </c>
      <c r="AU1150" s="120"/>
    </row>
    <row r="1151" spans="1:47" ht="14.4" customHeight="1" thickBot="1" x14ac:dyDescent="0.35">
      <c r="A1151" s="134" t="s">
        <v>682</v>
      </c>
      <c r="B1151" s="74"/>
      <c r="C1151" s="75"/>
      <c r="D1151" s="76"/>
      <c r="E1151" s="109" t="str">
        <f>IF(F1151="◄","◄",IF(F1151="ok","►",""))</f>
        <v>◄</v>
      </c>
      <c r="F1151" s="110" t="str">
        <f>IF(F1152&gt;0,"OK","◄")</f>
        <v>◄</v>
      </c>
      <c r="G1151" s="111" t="str">
        <f t="shared" si="44"/>
        <v/>
      </c>
      <c r="H1151" s="91">
        <v>30492</v>
      </c>
      <c r="I1151" s="78" t="s">
        <v>43</v>
      </c>
      <c r="J1151" s="23"/>
      <c r="K1151" s="50" t="str">
        <f>IF(K1152&gt;0,"","◄")</f>
        <v>◄</v>
      </c>
      <c r="L1151" s="141"/>
      <c r="M1151" s="141"/>
      <c r="N1151" s="20"/>
      <c r="O1151" s="50" t="str">
        <f>IF(O1152&gt;0,"","◄")</f>
        <v>◄</v>
      </c>
      <c r="P1151" s="3"/>
      <c r="Q1151" s="4"/>
      <c r="R1151" s="4"/>
      <c r="S1151" s="50" t="str">
        <f>IF(S1152&gt;0,"","◄")</f>
        <v>◄</v>
      </c>
      <c r="T1151" s="4"/>
      <c r="U1151" s="50" t="str">
        <f>IF(U1152&gt;0,"","◄")</f>
        <v>◄</v>
      </c>
      <c r="V1151" s="28"/>
      <c r="W1151" s="4"/>
      <c r="X1151" s="36" t="str">
        <f>IF(X1152,"►","")</f>
        <v/>
      </c>
      <c r="Y1151" s="142"/>
      <c r="Z1151" s="142"/>
      <c r="AA1151" s="4"/>
      <c r="AB1151" s="36" t="str">
        <f>IF(AB1152,"►","")</f>
        <v/>
      </c>
      <c r="AC1151" s="4"/>
      <c r="AD1151" s="4"/>
      <c r="AE1151" s="4"/>
      <c r="AF1151" s="36" t="str">
        <f>IF(AF1152,"►","")</f>
        <v/>
      </c>
      <c r="AG1151" s="4"/>
      <c r="AH1151" s="36" t="str">
        <f>IF(AH1152,"►","")</f>
        <v/>
      </c>
      <c r="AI1151" s="14"/>
      <c r="AJ1151" s="168" t="str">
        <f>IF(SUM(AJ1152:AJ1153)&gt;0,"◄","")</f>
        <v>◄</v>
      </c>
      <c r="AK1151" s="169" t="s">
        <v>1742</v>
      </c>
      <c r="AL1151" s="168" t="str">
        <f>IF(SUM(AL1152:AL1153)&gt;0,"◄","")</f>
        <v>◄</v>
      </c>
      <c r="AM1151" s="170"/>
      <c r="AN1151" s="168" t="str">
        <f>IF(SUM(AN1152:AN1153)&gt;0,"◄","")</f>
        <v>◄</v>
      </c>
      <c r="AO1151" s="39" t="str">
        <f>IF(SUM(AO1152:AO1153)&gt;0,"►","")</f>
        <v/>
      </c>
      <c r="AP1151" s="39" t="str">
        <f>IF(SUM(AP1152:AP1153)&gt;0,"►","")</f>
        <v/>
      </c>
      <c r="AQ1151" s="39" t="str">
        <f>IF(SUM(AQ1152:AQ1153)&gt;0,"►","")</f>
        <v/>
      </c>
      <c r="AR1151" s="40" t="str">
        <f>IF(SUM(AR1152:AR1153)&gt;0,"►","")</f>
        <v/>
      </c>
      <c r="AS1151" s="19"/>
      <c r="AT1151" s="8"/>
      <c r="AU1151" s="120"/>
    </row>
    <row r="1152" spans="1:47" ht="15" customHeight="1" thickBot="1" x14ac:dyDescent="0.35">
      <c r="A1152" s="133"/>
      <c r="B1152" s="79" t="s">
        <v>1414</v>
      </c>
      <c r="C1152" s="102"/>
      <c r="D1152" s="83"/>
      <c r="E1152" s="112" t="str">
        <f>IF(F1152&gt;0,"ok","◄")</f>
        <v>◄</v>
      </c>
      <c r="F1152" s="113"/>
      <c r="G1152" s="111" t="str">
        <f t="shared" si="44"/>
        <v/>
      </c>
      <c r="H1152" s="203"/>
      <c r="I1152" s="204"/>
      <c r="J1152" s="159"/>
      <c r="K1152" s="160"/>
      <c r="L1152" s="161"/>
      <c r="M1152" s="162"/>
      <c r="N1152" s="163"/>
      <c r="O1152" s="51"/>
      <c r="P1152" s="58"/>
      <c r="Q1152" s="59"/>
      <c r="R1152" s="55"/>
      <c r="S1152" s="52"/>
      <c r="T1152" s="56"/>
      <c r="U1152" s="52"/>
      <c r="V1152" s="35"/>
      <c r="W1152" s="164">
        <f>J1152</f>
        <v>0</v>
      </c>
      <c r="X1152" s="165"/>
      <c r="Y1152" s="165"/>
      <c r="Z1152" s="165"/>
      <c r="AA1152" s="57">
        <f>N1152</f>
        <v>0</v>
      </c>
      <c r="AB1152" s="60"/>
      <c r="AC1152" s="61"/>
      <c r="AD1152" s="62"/>
      <c r="AE1152" s="57">
        <f>R1152</f>
        <v>0</v>
      </c>
      <c r="AF1152" s="63"/>
      <c r="AG1152" s="57">
        <f>T1152</f>
        <v>0</v>
      </c>
      <c r="AH1152" s="54"/>
      <c r="AI1152" s="14"/>
      <c r="AJ1152" s="171">
        <f>IF(K1152+O1152&gt;=2,0,IF(K1152+O1152=1,0,1))</f>
        <v>1</v>
      </c>
      <c r="AK1152" s="172" t="str">
        <f>IF(K1152+O1152&gt;=2,0,IF(K1152+O1152=1,0,"or◄"))</f>
        <v>or◄</v>
      </c>
      <c r="AL1152" s="173">
        <f>IF(K1152+O1152&gt;=1,"",IF(K1152+O1152&gt;=2,"",1))</f>
        <v>1</v>
      </c>
      <c r="AM1152" s="174">
        <f>IF(S1152&gt;=1,"",IF(S1152&gt;=2,"",1))</f>
        <v>1</v>
      </c>
      <c r="AN1152" s="173">
        <f>IF(U1152&gt;=1,"",IF(U1152&gt;=2,"",1))</f>
        <v>1</v>
      </c>
      <c r="AO1152" s="175">
        <f>X1152</f>
        <v>0</v>
      </c>
      <c r="AP1152" s="22">
        <f>AB1152</f>
        <v>0</v>
      </c>
      <c r="AQ1152" s="22">
        <f>AF1152</f>
        <v>0</v>
      </c>
      <c r="AR1152" s="13">
        <f>AH1152</f>
        <v>0</v>
      </c>
      <c r="AS1152" s="10" t="str">
        <f>IF(SUM(K1152,O1152,S1152,U1152)&gt;0,J1152*K1152+N1152*O1152+R1152*S1152+T1152*U1152,"")</f>
        <v/>
      </c>
      <c r="AT1152" s="41" t="str">
        <f>IF(SUM(X1152,AB1152,AF1152,AH1152)&gt;0,W1152*X1152+AA1152*AB1152+AE1152*AF1152+AG1152*AH1152,"")</f>
        <v/>
      </c>
      <c r="AU1152" s="120"/>
    </row>
    <row r="1153" spans="1:47" ht="14.4" customHeight="1" thickBot="1" x14ac:dyDescent="0.35">
      <c r="A1153" s="134" t="s">
        <v>683</v>
      </c>
      <c r="B1153" s="74"/>
      <c r="C1153" s="75"/>
      <c r="D1153" s="76"/>
      <c r="E1153" s="109" t="str">
        <f>IF(F1153="◄","◄",IF(F1153="ok","►",""))</f>
        <v>◄</v>
      </c>
      <c r="F1153" s="110" t="str">
        <f>IF(F1154&gt;0,"OK","◄")</f>
        <v>◄</v>
      </c>
      <c r="G1153" s="111" t="str">
        <f t="shared" si="44"/>
        <v/>
      </c>
      <c r="H1153" s="91">
        <v>30570</v>
      </c>
      <c r="I1153" s="78" t="s">
        <v>43</v>
      </c>
      <c r="J1153" s="23"/>
      <c r="K1153" s="50" t="str">
        <f>IF(K1154&gt;0,"","◄")</f>
        <v>◄</v>
      </c>
      <c r="L1153" s="141"/>
      <c r="M1153" s="141"/>
      <c r="N1153" s="20"/>
      <c r="O1153" s="50" t="str">
        <f>IF(O1154&gt;0,"","◄")</f>
        <v>◄</v>
      </c>
      <c r="P1153" s="3"/>
      <c r="Q1153" s="4"/>
      <c r="R1153" s="4"/>
      <c r="S1153" s="50" t="str">
        <f>IF(S1154&gt;0,"","◄")</f>
        <v>◄</v>
      </c>
      <c r="T1153" s="4"/>
      <c r="U1153" s="50" t="str">
        <f>IF(U1154&gt;0,"","◄")</f>
        <v>◄</v>
      </c>
      <c r="V1153" s="28"/>
      <c r="W1153" s="4"/>
      <c r="X1153" s="36" t="str">
        <f>IF(X1154,"►","")</f>
        <v/>
      </c>
      <c r="Y1153" s="142"/>
      <c r="Z1153" s="142"/>
      <c r="AA1153" s="4"/>
      <c r="AB1153" s="36" t="str">
        <f>IF(AB1154,"►","")</f>
        <v/>
      </c>
      <c r="AC1153" s="4"/>
      <c r="AD1153" s="4"/>
      <c r="AE1153" s="4"/>
      <c r="AF1153" s="36" t="str">
        <f>IF(AF1154,"►","")</f>
        <v/>
      </c>
      <c r="AG1153" s="4"/>
      <c r="AH1153" s="36" t="str">
        <f>IF(AH1154,"►","")</f>
        <v/>
      </c>
      <c r="AI1153" s="14"/>
      <c r="AJ1153" s="168" t="str">
        <f>IF(SUM(AJ1154:AJ1155)&gt;0,"◄","")</f>
        <v>◄</v>
      </c>
      <c r="AK1153" s="169" t="s">
        <v>1742</v>
      </c>
      <c r="AL1153" s="168" t="str">
        <f>IF(SUM(AL1154:AL1155)&gt;0,"◄","")</f>
        <v>◄</v>
      </c>
      <c r="AM1153" s="170"/>
      <c r="AN1153" s="168" t="str">
        <f>IF(SUM(AN1154:AN1155)&gt;0,"◄","")</f>
        <v>◄</v>
      </c>
      <c r="AO1153" s="39" t="str">
        <f>IF(SUM(AO1154:AO1155)&gt;0,"►","")</f>
        <v/>
      </c>
      <c r="AP1153" s="39" t="str">
        <f>IF(SUM(AP1154:AP1155)&gt;0,"►","")</f>
        <v/>
      </c>
      <c r="AQ1153" s="39" t="str">
        <f>IF(SUM(AQ1154:AQ1155)&gt;0,"►","")</f>
        <v/>
      </c>
      <c r="AR1153" s="40" t="str">
        <f>IF(SUM(AR1154:AR1155)&gt;0,"►","")</f>
        <v/>
      </c>
      <c r="AS1153" s="19"/>
      <c r="AT1153" s="8"/>
      <c r="AU1153" s="120"/>
    </row>
    <row r="1154" spans="1:47" ht="15" customHeight="1" thickBot="1" x14ac:dyDescent="0.35">
      <c r="A1154" s="133"/>
      <c r="B1154" s="79" t="s">
        <v>1415</v>
      </c>
      <c r="C1154" s="102"/>
      <c r="D1154" s="83"/>
      <c r="E1154" s="112" t="str">
        <f>IF(F1154&gt;0,"ok","◄")</f>
        <v>◄</v>
      </c>
      <c r="F1154" s="113"/>
      <c r="G1154" s="111" t="str">
        <f t="shared" si="44"/>
        <v/>
      </c>
      <c r="H1154" s="203"/>
      <c r="I1154" s="204"/>
      <c r="J1154" s="159"/>
      <c r="K1154" s="160"/>
      <c r="L1154" s="161"/>
      <c r="M1154" s="162"/>
      <c r="N1154" s="163"/>
      <c r="O1154" s="51"/>
      <c r="P1154" s="58"/>
      <c r="Q1154" s="59"/>
      <c r="R1154" s="55"/>
      <c r="S1154" s="52"/>
      <c r="T1154" s="56"/>
      <c r="U1154" s="52"/>
      <c r="V1154" s="35"/>
      <c r="W1154" s="164">
        <f>J1154</f>
        <v>0</v>
      </c>
      <c r="X1154" s="165"/>
      <c r="Y1154" s="165"/>
      <c r="Z1154" s="165"/>
      <c r="AA1154" s="57">
        <f>N1154</f>
        <v>0</v>
      </c>
      <c r="AB1154" s="60"/>
      <c r="AC1154" s="61"/>
      <c r="AD1154" s="62"/>
      <c r="AE1154" s="57">
        <f>R1154</f>
        <v>0</v>
      </c>
      <c r="AF1154" s="63"/>
      <c r="AG1154" s="57">
        <f>T1154</f>
        <v>0</v>
      </c>
      <c r="AH1154" s="54"/>
      <c r="AI1154" s="14"/>
      <c r="AJ1154" s="171">
        <f>IF(K1154+O1154&gt;=2,0,IF(K1154+O1154=1,0,1))</f>
        <v>1</v>
      </c>
      <c r="AK1154" s="172" t="str">
        <f>IF(K1154+O1154&gt;=2,0,IF(K1154+O1154=1,0,"or◄"))</f>
        <v>or◄</v>
      </c>
      <c r="AL1154" s="173">
        <f>IF(K1154+O1154&gt;=1,"",IF(K1154+O1154&gt;=2,"",1))</f>
        <v>1</v>
      </c>
      <c r="AM1154" s="174">
        <f>IF(S1154&gt;=1,"",IF(S1154&gt;=2,"",1))</f>
        <v>1</v>
      </c>
      <c r="AN1154" s="173">
        <f>IF(U1154&gt;=1,"",IF(U1154&gt;=2,"",1))</f>
        <v>1</v>
      </c>
      <c r="AO1154" s="175">
        <f>X1154</f>
        <v>0</v>
      </c>
      <c r="AP1154" s="22">
        <f>AB1154</f>
        <v>0</v>
      </c>
      <c r="AQ1154" s="22">
        <f>AF1154</f>
        <v>0</v>
      </c>
      <c r="AR1154" s="13">
        <f>AH1154</f>
        <v>0</v>
      </c>
      <c r="AS1154" s="10" t="str">
        <f>IF(SUM(K1154,O1154,S1154,U1154)&gt;0,J1154*K1154+N1154*O1154+R1154*S1154+T1154*U1154,"")</f>
        <v/>
      </c>
      <c r="AT1154" s="41" t="str">
        <f>IF(SUM(X1154,AB1154,AF1154,AH1154)&gt;0,W1154*X1154+AA1154*AB1154+AE1154*AF1154+AG1154*AH1154,"")</f>
        <v/>
      </c>
      <c r="AU1154" s="120"/>
    </row>
    <row r="1155" spans="1:47" ht="14.4" customHeight="1" thickBot="1" x14ac:dyDescent="0.35">
      <c r="A1155" s="134" t="s">
        <v>684</v>
      </c>
      <c r="B1155" s="74"/>
      <c r="C1155" s="75"/>
      <c r="D1155" s="76"/>
      <c r="E1155" s="109" t="str">
        <f>IF(F1155="◄","◄",IF(F1155="ok","►",""))</f>
        <v>◄</v>
      </c>
      <c r="F1155" s="110" t="str">
        <f>IF(F1156&gt;0,"OK","◄")</f>
        <v>◄</v>
      </c>
      <c r="G1155" s="111" t="str">
        <f t="shared" ref="G1155:G1218" si="45">IF(AND(H1155="◄",I1155="►"),"◄?►",IF(H1155="◄","◄",IF(I1155="►","►","")))</f>
        <v/>
      </c>
      <c r="H1155" s="91">
        <v>30583</v>
      </c>
      <c r="I1155" s="78" t="s">
        <v>43</v>
      </c>
      <c r="J1155" s="23"/>
      <c r="K1155" s="50" t="str">
        <f>IF(K1156&gt;0,"","◄")</f>
        <v>◄</v>
      </c>
      <c r="L1155" s="141"/>
      <c r="M1155" s="141"/>
      <c r="N1155" s="20"/>
      <c r="O1155" s="50" t="str">
        <f>IF(O1156&gt;0,"","◄")</f>
        <v>◄</v>
      </c>
      <c r="P1155" s="3"/>
      <c r="Q1155" s="4"/>
      <c r="R1155" s="4"/>
      <c r="S1155" s="50" t="str">
        <f>IF(S1156&gt;0,"","◄")</f>
        <v>◄</v>
      </c>
      <c r="T1155" s="4"/>
      <c r="U1155" s="50" t="str">
        <f>IF(U1156&gt;0,"","◄")</f>
        <v>◄</v>
      </c>
      <c r="V1155" s="28"/>
      <c r="W1155" s="4"/>
      <c r="X1155" s="36" t="str">
        <f>IF(X1156,"►","")</f>
        <v/>
      </c>
      <c r="Y1155" s="142"/>
      <c r="Z1155" s="142"/>
      <c r="AA1155" s="4"/>
      <c r="AB1155" s="36" t="str">
        <f>IF(AB1156,"►","")</f>
        <v/>
      </c>
      <c r="AC1155" s="4"/>
      <c r="AD1155" s="4"/>
      <c r="AE1155" s="4"/>
      <c r="AF1155" s="36" t="str">
        <f>IF(AF1156,"►","")</f>
        <v/>
      </c>
      <c r="AG1155" s="4"/>
      <c r="AH1155" s="36" t="str">
        <f>IF(AH1156,"►","")</f>
        <v/>
      </c>
      <c r="AI1155" s="14"/>
      <c r="AJ1155" s="168" t="str">
        <f>IF(SUM(AJ1156:AJ1157)&gt;0,"◄","")</f>
        <v>◄</v>
      </c>
      <c r="AK1155" s="169" t="s">
        <v>1742</v>
      </c>
      <c r="AL1155" s="168" t="str">
        <f>IF(SUM(AL1156:AL1157)&gt;0,"◄","")</f>
        <v>◄</v>
      </c>
      <c r="AM1155" s="170"/>
      <c r="AN1155" s="168" t="str">
        <f>IF(SUM(AN1156:AN1157)&gt;0,"◄","")</f>
        <v>◄</v>
      </c>
      <c r="AO1155" s="39" t="str">
        <f>IF(SUM(AO1156:AO1157)&gt;0,"►","")</f>
        <v/>
      </c>
      <c r="AP1155" s="39" t="str">
        <f>IF(SUM(AP1156:AP1157)&gt;0,"►","")</f>
        <v/>
      </c>
      <c r="AQ1155" s="39" t="str">
        <f>IF(SUM(AQ1156:AQ1157)&gt;0,"►","")</f>
        <v/>
      </c>
      <c r="AR1155" s="40" t="str">
        <f>IF(SUM(AR1156:AR1157)&gt;0,"►","")</f>
        <v/>
      </c>
      <c r="AS1155" s="19"/>
      <c r="AT1155" s="8"/>
      <c r="AU1155" s="120"/>
    </row>
    <row r="1156" spans="1:47" ht="15" customHeight="1" thickBot="1" x14ac:dyDescent="0.35">
      <c r="A1156" s="133"/>
      <c r="B1156" s="79" t="s">
        <v>1416</v>
      </c>
      <c r="C1156" s="102"/>
      <c r="D1156" s="83"/>
      <c r="E1156" s="112" t="str">
        <f>IF(F1156&gt;0,"ok","◄")</f>
        <v>◄</v>
      </c>
      <c r="F1156" s="113"/>
      <c r="G1156" s="111" t="str">
        <f t="shared" si="45"/>
        <v/>
      </c>
      <c r="H1156" s="203"/>
      <c r="I1156" s="204"/>
      <c r="J1156" s="159"/>
      <c r="K1156" s="160"/>
      <c r="L1156" s="161"/>
      <c r="M1156" s="162"/>
      <c r="N1156" s="163"/>
      <c r="O1156" s="51"/>
      <c r="P1156" s="58"/>
      <c r="Q1156" s="59"/>
      <c r="R1156" s="55"/>
      <c r="S1156" s="52"/>
      <c r="T1156" s="56"/>
      <c r="U1156" s="52"/>
      <c r="V1156" s="35"/>
      <c r="W1156" s="164">
        <f>J1156</f>
        <v>0</v>
      </c>
      <c r="X1156" s="165"/>
      <c r="Y1156" s="165"/>
      <c r="Z1156" s="165"/>
      <c r="AA1156" s="57">
        <f>N1156</f>
        <v>0</v>
      </c>
      <c r="AB1156" s="60"/>
      <c r="AC1156" s="61"/>
      <c r="AD1156" s="62"/>
      <c r="AE1156" s="57">
        <f>R1156</f>
        <v>0</v>
      </c>
      <c r="AF1156" s="63"/>
      <c r="AG1156" s="57">
        <f>T1156</f>
        <v>0</v>
      </c>
      <c r="AH1156" s="54"/>
      <c r="AI1156" s="14"/>
      <c r="AJ1156" s="171">
        <f>IF(K1156+O1156&gt;=2,0,IF(K1156+O1156=1,0,1))</f>
        <v>1</v>
      </c>
      <c r="AK1156" s="172" t="str">
        <f>IF(K1156+O1156&gt;=2,0,IF(K1156+O1156=1,0,"or◄"))</f>
        <v>or◄</v>
      </c>
      <c r="AL1156" s="173">
        <f>IF(K1156+O1156&gt;=1,"",IF(K1156+O1156&gt;=2,"",1))</f>
        <v>1</v>
      </c>
      <c r="AM1156" s="174">
        <f>IF(S1156&gt;=1,"",IF(S1156&gt;=2,"",1))</f>
        <v>1</v>
      </c>
      <c r="AN1156" s="173">
        <f>IF(U1156&gt;=1,"",IF(U1156&gt;=2,"",1))</f>
        <v>1</v>
      </c>
      <c r="AO1156" s="175">
        <f>X1156</f>
        <v>0</v>
      </c>
      <c r="AP1156" s="22">
        <f>AB1156</f>
        <v>0</v>
      </c>
      <c r="AQ1156" s="22">
        <f>AF1156</f>
        <v>0</v>
      </c>
      <c r="AR1156" s="13">
        <f>AH1156</f>
        <v>0</v>
      </c>
      <c r="AS1156" s="10" t="str">
        <f>IF(SUM(K1156,O1156,S1156,U1156)&gt;0,J1156*K1156+N1156*O1156+R1156*S1156+T1156*U1156,"")</f>
        <v/>
      </c>
      <c r="AT1156" s="41" t="str">
        <f>IF(SUM(X1156,AB1156,AF1156,AH1156)&gt;0,W1156*X1156+AA1156*AB1156+AE1156*AF1156+AG1156*AH1156,"")</f>
        <v/>
      </c>
      <c r="AU1156" s="120"/>
    </row>
    <row r="1157" spans="1:47" ht="14.4" customHeight="1" thickBot="1" x14ac:dyDescent="0.35">
      <c r="A1157" s="134" t="s">
        <v>685</v>
      </c>
      <c r="B1157" s="74"/>
      <c r="C1157" s="75"/>
      <c r="D1157" s="76"/>
      <c r="E1157" s="109" t="str">
        <f>IF(F1157="◄","◄",IF(F1157="ok","►",""))</f>
        <v>◄</v>
      </c>
      <c r="F1157" s="110" t="str">
        <f>IF(F1158&gt;0,"OK","◄")</f>
        <v>◄</v>
      </c>
      <c r="G1157" s="111" t="str">
        <f t="shared" si="45"/>
        <v/>
      </c>
      <c r="H1157" s="91">
        <v>30628</v>
      </c>
      <c r="I1157" s="78" t="s">
        <v>43</v>
      </c>
      <c r="J1157" s="23"/>
      <c r="K1157" s="50" t="str">
        <f>IF(K1158&gt;0,"","◄")</f>
        <v>◄</v>
      </c>
      <c r="L1157" s="141"/>
      <c r="M1157" s="141"/>
      <c r="N1157" s="20"/>
      <c r="O1157" s="50" t="str">
        <f>IF(O1158&gt;0,"","◄")</f>
        <v>◄</v>
      </c>
      <c r="P1157" s="3"/>
      <c r="Q1157" s="4"/>
      <c r="R1157" s="4"/>
      <c r="S1157" s="50" t="str">
        <f>IF(S1158&gt;0,"","◄")</f>
        <v>◄</v>
      </c>
      <c r="T1157" s="4"/>
      <c r="U1157" s="50" t="str">
        <f>IF(U1158&gt;0,"","◄")</f>
        <v>◄</v>
      </c>
      <c r="V1157" s="28"/>
      <c r="W1157" s="4"/>
      <c r="X1157" s="36" t="str">
        <f>IF(X1158,"►","")</f>
        <v/>
      </c>
      <c r="Y1157" s="142"/>
      <c r="Z1157" s="142"/>
      <c r="AA1157" s="4"/>
      <c r="AB1157" s="36" t="str">
        <f>IF(AB1158,"►","")</f>
        <v/>
      </c>
      <c r="AC1157" s="4"/>
      <c r="AD1157" s="4"/>
      <c r="AE1157" s="4"/>
      <c r="AF1157" s="36" t="str">
        <f>IF(AF1158,"►","")</f>
        <v/>
      </c>
      <c r="AG1157" s="4"/>
      <c r="AH1157" s="36" t="str">
        <f>IF(AH1158,"►","")</f>
        <v/>
      </c>
      <c r="AI1157" s="14"/>
      <c r="AJ1157" s="168" t="str">
        <f>IF(SUM(AJ1158:AJ1159)&gt;0,"◄","")</f>
        <v>◄</v>
      </c>
      <c r="AK1157" s="169" t="s">
        <v>1742</v>
      </c>
      <c r="AL1157" s="168" t="str">
        <f>IF(SUM(AL1158:AL1159)&gt;0,"◄","")</f>
        <v>◄</v>
      </c>
      <c r="AM1157" s="170"/>
      <c r="AN1157" s="168" t="str">
        <f>IF(SUM(AN1158:AN1159)&gt;0,"◄","")</f>
        <v>◄</v>
      </c>
      <c r="AO1157" s="39" t="str">
        <f>IF(SUM(AO1158:AO1159)&gt;0,"►","")</f>
        <v/>
      </c>
      <c r="AP1157" s="39" t="str">
        <f>IF(SUM(AP1158:AP1159)&gt;0,"►","")</f>
        <v/>
      </c>
      <c r="AQ1157" s="39" t="str">
        <f>IF(SUM(AQ1158:AQ1159)&gt;0,"►","")</f>
        <v/>
      </c>
      <c r="AR1157" s="40" t="str">
        <f>IF(SUM(AR1158:AR1159)&gt;0,"►","")</f>
        <v/>
      </c>
      <c r="AS1157" s="6"/>
      <c r="AT1157" s="8"/>
      <c r="AU1157" s="120"/>
    </row>
    <row r="1158" spans="1:47" ht="15" customHeight="1" thickBot="1" x14ac:dyDescent="0.35">
      <c r="A1158" s="133"/>
      <c r="B1158" s="79" t="s">
        <v>1417</v>
      </c>
      <c r="C1158" s="102"/>
      <c r="D1158" s="83"/>
      <c r="E1158" s="112" t="str">
        <f>IF(F1158&gt;0,"ok","◄")</f>
        <v>◄</v>
      </c>
      <c r="F1158" s="113"/>
      <c r="G1158" s="111" t="str">
        <f t="shared" si="45"/>
        <v/>
      </c>
      <c r="H1158" s="203"/>
      <c r="I1158" s="204"/>
      <c r="J1158" s="159"/>
      <c r="K1158" s="160"/>
      <c r="L1158" s="161"/>
      <c r="M1158" s="162"/>
      <c r="N1158" s="163"/>
      <c r="O1158" s="51"/>
      <c r="P1158" s="58"/>
      <c r="Q1158" s="59"/>
      <c r="R1158" s="55"/>
      <c r="S1158" s="52"/>
      <c r="T1158" s="56"/>
      <c r="U1158" s="52"/>
      <c r="V1158" s="35"/>
      <c r="W1158" s="164">
        <f>J1158</f>
        <v>0</v>
      </c>
      <c r="X1158" s="165"/>
      <c r="Y1158" s="165"/>
      <c r="Z1158" s="165"/>
      <c r="AA1158" s="57">
        <f>N1158</f>
        <v>0</v>
      </c>
      <c r="AB1158" s="60"/>
      <c r="AC1158" s="61"/>
      <c r="AD1158" s="62"/>
      <c r="AE1158" s="57">
        <f>R1158</f>
        <v>0</v>
      </c>
      <c r="AF1158" s="63"/>
      <c r="AG1158" s="57">
        <f>T1158</f>
        <v>0</v>
      </c>
      <c r="AH1158" s="54"/>
      <c r="AI1158" s="14"/>
      <c r="AJ1158" s="171">
        <f>IF(K1158+O1158&gt;=2,0,IF(K1158+O1158=1,0,1))</f>
        <v>1</v>
      </c>
      <c r="AK1158" s="172" t="str">
        <f>IF(K1158+O1158&gt;=2,0,IF(K1158+O1158=1,0,"or◄"))</f>
        <v>or◄</v>
      </c>
      <c r="AL1158" s="173">
        <f>IF(K1158+O1158&gt;=1,"",IF(K1158+O1158&gt;=2,"",1))</f>
        <v>1</v>
      </c>
      <c r="AM1158" s="174">
        <f>IF(S1158&gt;=1,"",IF(S1158&gt;=2,"",1))</f>
        <v>1</v>
      </c>
      <c r="AN1158" s="173">
        <f>IF(U1158&gt;=1,"",IF(U1158&gt;=2,"",1))</f>
        <v>1</v>
      </c>
      <c r="AO1158" s="175">
        <f>X1158</f>
        <v>0</v>
      </c>
      <c r="AP1158" s="22">
        <f>AB1158</f>
        <v>0</v>
      </c>
      <c r="AQ1158" s="22">
        <f>AF1158</f>
        <v>0</v>
      </c>
      <c r="AR1158" s="13">
        <f>AH1158</f>
        <v>0</v>
      </c>
      <c r="AS1158" s="10" t="str">
        <f>IF(SUM(K1158,O1158,S1158,U1158)&gt;0,J1158*K1158+N1158*O1158+R1158*S1158+T1158*U1158,"")</f>
        <v/>
      </c>
      <c r="AT1158" s="41" t="str">
        <f>IF(SUM(X1158,AB1158,AF1158,AH1158)&gt;0,W1158*X1158+AA1158*AB1158+AE1158*AF1158+AG1158*AH1158,"")</f>
        <v/>
      </c>
      <c r="AU1158" s="120"/>
    </row>
    <row r="1159" spans="1:47" ht="14.4" customHeight="1" thickBot="1" x14ac:dyDescent="0.35">
      <c r="A1159" s="134" t="s">
        <v>686</v>
      </c>
      <c r="B1159" s="74"/>
      <c r="C1159" s="75"/>
      <c r="D1159" s="76"/>
      <c r="E1159" s="109" t="str">
        <f>IF(F1159="◄","◄",IF(F1159="ok","►",""))</f>
        <v>◄</v>
      </c>
      <c r="F1159" s="110" t="str">
        <f>IF(F1160&gt;0,"OK","◄")</f>
        <v>◄</v>
      </c>
      <c r="G1159" s="111" t="str">
        <f t="shared" si="45"/>
        <v/>
      </c>
      <c r="H1159" s="91">
        <v>30642</v>
      </c>
      <c r="I1159" s="78" t="s">
        <v>43</v>
      </c>
      <c r="J1159" s="23"/>
      <c r="K1159" s="50" t="str">
        <f>IF(K1160&gt;0,"","◄")</f>
        <v>◄</v>
      </c>
      <c r="L1159" s="141"/>
      <c r="M1159" s="141"/>
      <c r="N1159" s="20"/>
      <c r="O1159" s="50" t="str">
        <f>IF(O1160&gt;0,"","◄")</f>
        <v>◄</v>
      </c>
      <c r="P1159" s="3"/>
      <c r="Q1159" s="4"/>
      <c r="R1159" s="4"/>
      <c r="S1159" s="50" t="str">
        <f>IF(S1160&gt;0,"","◄")</f>
        <v>◄</v>
      </c>
      <c r="T1159" s="4"/>
      <c r="U1159" s="50" t="str">
        <f>IF(U1160&gt;0,"","◄")</f>
        <v>◄</v>
      </c>
      <c r="V1159" s="28"/>
      <c r="W1159" s="4"/>
      <c r="X1159" s="36" t="str">
        <f>IF(X1160,"►","")</f>
        <v/>
      </c>
      <c r="Y1159" s="142"/>
      <c r="Z1159" s="142"/>
      <c r="AA1159" s="4"/>
      <c r="AB1159" s="36" t="str">
        <f>IF(AB1160,"►","")</f>
        <v/>
      </c>
      <c r="AC1159" s="4"/>
      <c r="AD1159" s="4"/>
      <c r="AE1159" s="4"/>
      <c r="AF1159" s="36" t="str">
        <f>IF(AF1160,"►","")</f>
        <v/>
      </c>
      <c r="AG1159" s="4"/>
      <c r="AH1159" s="36" t="str">
        <f>IF(AH1160,"►","")</f>
        <v/>
      </c>
      <c r="AI1159" s="14"/>
      <c r="AJ1159" s="168" t="str">
        <f>IF(SUM(AJ1160:AJ1161)&gt;0,"◄","")</f>
        <v>◄</v>
      </c>
      <c r="AK1159" s="169" t="s">
        <v>1742</v>
      </c>
      <c r="AL1159" s="168" t="str">
        <f>IF(SUM(AL1160:AL1161)&gt;0,"◄","")</f>
        <v>◄</v>
      </c>
      <c r="AM1159" s="170"/>
      <c r="AN1159" s="168" t="str">
        <f>IF(SUM(AN1160:AN1161)&gt;0,"◄","")</f>
        <v>◄</v>
      </c>
      <c r="AO1159" s="39" t="str">
        <f>IF(SUM(AO1160:AO1161)&gt;0,"►","")</f>
        <v/>
      </c>
      <c r="AP1159" s="39" t="str">
        <f>IF(SUM(AP1160:AP1161)&gt;0,"►","")</f>
        <v/>
      </c>
      <c r="AQ1159" s="39" t="str">
        <f>IF(SUM(AQ1160:AQ1161)&gt;0,"►","")</f>
        <v/>
      </c>
      <c r="AR1159" s="40" t="str">
        <f>IF(SUM(AR1160:AR1161)&gt;0,"►","")</f>
        <v/>
      </c>
      <c r="AS1159" s="19"/>
      <c r="AT1159" s="8"/>
      <c r="AU1159" s="120"/>
    </row>
    <row r="1160" spans="1:47" ht="15" customHeight="1" thickBot="1" x14ac:dyDescent="0.35">
      <c r="A1160" s="133"/>
      <c r="B1160" s="79" t="s">
        <v>1418</v>
      </c>
      <c r="C1160" s="102"/>
      <c r="D1160" s="83"/>
      <c r="E1160" s="112" t="str">
        <f>IF(F1160&gt;0,"ok","◄")</f>
        <v>◄</v>
      </c>
      <c r="F1160" s="113"/>
      <c r="G1160" s="111" t="str">
        <f t="shared" si="45"/>
        <v/>
      </c>
      <c r="H1160" s="203"/>
      <c r="I1160" s="204"/>
      <c r="J1160" s="159"/>
      <c r="K1160" s="160"/>
      <c r="L1160" s="161"/>
      <c r="M1160" s="162"/>
      <c r="N1160" s="163"/>
      <c r="O1160" s="51"/>
      <c r="P1160" s="58"/>
      <c r="Q1160" s="59"/>
      <c r="R1160" s="55"/>
      <c r="S1160" s="52"/>
      <c r="T1160" s="56"/>
      <c r="U1160" s="52"/>
      <c r="V1160" s="35"/>
      <c r="W1160" s="164">
        <f>J1160</f>
        <v>0</v>
      </c>
      <c r="X1160" s="165"/>
      <c r="Y1160" s="165"/>
      <c r="Z1160" s="165"/>
      <c r="AA1160" s="57">
        <f>N1160</f>
        <v>0</v>
      </c>
      <c r="AB1160" s="60"/>
      <c r="AC1160" s="61"/>
      <c r="AD1160" s="62"/>
      <c r="AE1160" s="57">
        <f>R1160</f>
        <v>0</v>
      </c>
      <c r="AF1160" s="63"/>
      <c r="AG1160" s="57">
        <f>T1160</f>
        <v>0</v>
      </c>
      <c r="AH1160" s="54"/>
      <c r="AI1160" s="14"/>
      <c r="AJ1160" s="171">
        <f>IF(K1160+O1160&gt;=2,0,IF(K1160+O1160=1,0,1))</f>
        <v>1</v>
      </c>
      <c r="AK1160" s="172" t="str">
        <f>IF(K1160+O1160&gt;=2,0,IF(K1160+O1160=1,0,"or◄"))</f>
        <v>or◄</v>
      </c>
      <c r="AL1160" s="173">
        <f>IF(K1160+O1160&gt;=1,"",IF(K1160+O1160&gt;=2,"",1))</f>
        <v>1</v>
      </c>
      <c r="AM1160" s="174">
        <f>IF(S1160&gt;=1,"",IF(S1160&gt;=2,"",1))</f>
        <v>1</v>
      </c>
      <c r="AN1160" s="173">
        <f>IF(U1160&gt;=1,"",IF(U1160&gt;=2,"",1))</f>
        <v>1</v>
      </c>
      <c r="AO1160" s="175">
        <f>X1160</f>
        <v>0</v>
      </c>
      <c r="AP1160" s="22">
        <f>AB1160</f>
        <v>0</v>
      </c>
      <c r="AQ1160" s="22">
        <f>AF1160</f>
        <v>0</v>
      </c>
      <c r="AR1160" s="13">
        <f>AH1160</f>
        <v>0</v>
      </c>
      <c r="AS1160" s="10" t="str">
        <f>IF(SUM(K1160,O1160,S1160,U1160)&gt;0,J1160*K1160+N1160*O1160+R1160*S1160+T1160*U1160,"")</f>
        <v/>
      </c>
      <c r="AT1160" s="41" t="str">
        <f>IF(SUM(X1160,AB1160,AF1160,AH1160)&gt;0,W1160*X1160+AA1160*AB1160+AE1160*AF1160+AG1160*AH1160,"")</f>
        <v/>
      </c>
      <c r="AU1160" s="120"/>
    </row>
    <row r="1161" spans="1:47" ht="14.4" customHeight="1" thickBot="1" x14ac:dyDescent="0.35">
      <c r="A1161" s="134" t="s">
        <v>687</v>
      </c>
      <c r="B1161" s="74"/>
      <c r="C1161" s="75"/>
      <c r="D1161" s="76"/>
      <c r="E1161" s="109" t="str">
        <f>IF(F1161="◄","◄",IF(F1161="ok","►",""))</f>
        <v>◄</v>
      </c>
      <c r="F1161" s="110" t="str">
        <f>IF(F1162&gt;0,"OK","◄")</f>
        <v>◄</v>
      </c>
      <c r="G1161" s="111" t="str">
        <f t="shared" si="45"/>
        <v/>
      </c>
      <c r="H1161" s="91">
        <v>30625</v>
      </c>
      <c r="I1161" s="78" t="s">
        <v>43</v>
      </c>
      <c r="J1161" s="23"/>
      <c r="K1161" s="50" t="str">
        <f>IF(K1162&gt;0,"","◄")</f>
        <v>◄</v>
      </c>
      <c r="L1161" s="141"/>
      <c r="M1161" s="141"/>
      <c r="N1161" s="20"/>
      <c r="O1161" s="50" t="str">
        <f>IF(O1162&gt;0,"","◄")</f>
        <v>◄</v>
      </c>
      <c r="P1161" s="3"/>
      <c r="Q1161" s="4"/>
      <c r="R1161" s="4"/>
      <c r="S1161" s="50" t="str">
        <f>IF(S1162&gt;0,"","◄")</f>
        <v>◄</v>
      </c>
      <c r="T1161" s="4"/>
      <c r="U1161" s="50" t="str">
        <f>IF(U1162&gt;0,"","◄")</f>
        <v>◄</v>
      </c>
      <c r="V1161" s="28"/>
      <c r="W1161" s="4"/>
      <c r="X1161" s="36" t="str">
        <f>IF(X1162,"►","")</f>
        <v/>
      </c>
      <c r="Y1161" s="142"/>
      <c r="Z1161" s="142"/>
      <c r="AA1161" s="4"/>
      <c r="AB1161" s="36" t="str">
        <f>IF(AB1162,"►","")</f>
        <v/>
      </c>
      <c r="AC1161" s="4"/>
      <c r="AD1161" s="4"/>
      <c r="AE1161" s="4"/>
      <c r="AF1161" s="36" t="str">
        <f>IF(AF1162,"►","")</f>
        <v/>
      </c>
      <c r="AG1161" s="4"/>
      <c r="AH1161" s="36" t="str">
        <f>IF(AH1162,"►","")</f>
        <v/>
      </c>
      <c r="AI1161" s="14"/>
      <c r="AJ1161" s="168" t="str">
        <f>IF(SUM(AJ1162:AJ1163)&gt;0,"◄","")</f>
        <v>◄</v>
      </c>
      <c r="AK1161" s="169" t="s">
        <v>1742</v>
      </c>
      <c r="AL1161" s="168" t="str">
        <f>IF(SUM(AL1162:AL1163)&gt;0,"◄","")</f>
        <v>◄</v>
      </c>
      <c r="AM1161" s="170"/>
      <c r="AN1161" s="168" t="str">
        <f>IF(SUM(AN1162:AN1163)&gt;0,"◄","")</f>
        <v>◄</v>
      </c>
      <c r="AO1161" s="39" t="str">
        <f>IF(SUM(AO1162:AO1163)&gt;0,"►","")</f>
        <v/>
      </c>
      <c r="AP1161" s="39" t="str">
        <f>IF(SUM(AP1162:AP1163)&gt;0,"►","")</f>
        <v/>
      </c>
      <c r="AQ1161" s="39" t="str">
        <f>IF(SUM(AQ1162:AQ1163)&gt;0,"►","")</f>
        <v/>
      </c>
      <c r="AR1161" s="40" t="str">
        <f>IF(SUM(AR1162:AR1163)&gt;0,"►","")</f>
        <v/>
      </c>
      <c r="AS1161" s="19"/>
      <c r="AT1161" s="8"/>
      <c r="AU1161" s="120"/>
    </row>
    <row r="1162" spans="1:47" ht="15" customHeight="1" thickBot="1" x14ac:dyDescent="0.35">
      <c r="A1162" s="133"/>
      <c r="B1162" s="79" t="s">
        <v>1419</v>
      </c>
      <c r="C1162" s="102"/>
      <c r="D1162" s="83"/>
      <c r="E1162" s="112" t="str">
        <f>IF(F1162&gt;0,"ok","◄")</f>
        <v>◄</v>
      </c>
      <c r="F1162" s="113"/>
      <c r="G1162" s="111" t="str">
        <f t="shared" si="45"/>
        <v/>
      </c>
      <c r="H1162" s="203"/>
      <c r="I1162" s="204"/>
      <c r="J1162" s="159"/>
      <c r="K1162" s="160"/>
      <c r="L1162" s="161"/>
      <c r="M1162" s="162"/>
      <c r="N1162" s="163"/>
      <c r="O1162" s="51"/>
      <c r="P1162" s="58"/>
      <c r="Q1162" s="59"/>
      <c r="R1162" s="55"/>
      <c r="S1162" s="52"/>
      <c r="T1162" s="56"/>
      <c r="U1162" s="52"/>
      <c r="V1162" s="35"/>
      <c r="W1162" s="164">
        <f>J1162</f>
        <v>0</v>
      </c>
      <c r="X1162" s="165"/>
      <c r="Y1162" s="165"/>
      <c r="Z1162" s="165"/>
      <c r="AA1162" s="57">
        <f>N1162</f>
        <v>0</v>
      </c>
      <c r="AB1162" s="60"/>
      <c r="AC1162" s="61"/>
      <c r="AD1162" s="62"/>
      <c r="AE1162" s="57">
        <f>R1162</f>
        <v>0</v>
      </c>
      <c r="AF1162" s="63"/>
      <c r="AG1162" s="57">
        <f>T1162</f>
        <v>0</v>
      </c>
      <c r="AH1162" s="54"/>
      <c r="AI1162" s="14"/>
      <c r="AJ1162" s="171">
        <f>IF(K1162+O1162&gt;=2,0,IF(K1162+O1162=1,0,1))</f>
        <v>1</v>
      </c>
      <c r="AK1162" s="172" t="str">
        <f>IF(K1162+O1162&gt;=2,0,IF(K1162+O1162=1,0,"or◄"))</f>
        <v>or◄</v>
      </c>
      <c r="AL1162" s="173">
        <f>IF(K1162+O1162&gt;=1,"",IF(K1162+O1162&gt;=2,"",1))</f>
        <v>1</v>
      </c>
      <c r="AM1162" s="174">
        <f>IF(S1162&gt;=1,"",IF(S1162&gt;=2,"",1))</f>
        <v>1</v>
      </c>
      <c r="AN1162" s="173">
        <f>IF(U1162&gt;=1,"",IF(U1162&gt;=2,"",1))</f>
        <v>1</v>
      </c>
      <c r="AO1162" s="175">
        <f>X1162</f>
        <v>0</v>
      </c>
      <c r="AP1162" s="22">
        <f>AB1162</f>
        <v>0</v>
      </c>
      <c r="AQ1162" s="22">
        <f>AF1162</f>
        <v>0</v>
      </c>
      <c r="AR1162" s="13">
        <f>AH1162</f>
        <v>0</v>
      </c>
      <c r="AS1162" s="10" t="str">
        <f>IF(SUM(K1162,O1162,S1162,U1162)&gt;0,J1162*K1162+N1162*O1162+R1162*S1162+T1162*U1162,"")</f>
        <v/>
      </c>
      <c r="AT1162" s="41" t="str">
        <f>IF(SUM(X1162,AB1162,AF1162,AH1162)&gt;0,W1162*X1162+AA1162*AB1162+AE1162*AF1162+AG1162*AH1162,"")</f>
        <v/>
      </c>
      <c r="AU1162" s="120"/>
    </row>
    <row r="1163" spans="1:47" ht="14.4" customHeight="1" thickBot="1" x14ac:dyDescent="0.35">
      <c r="A1163" s="134" t="s">
        <v>688</v>
      </c>
      <c r="B1163" s="74"/>
      <c r="C1163" s="75"/>
      <c r="D1163" s="76"/>
      <c r="E1163" s="109" t="str">
        <f>IF(F1163="◄","◄",IF(F1163="ok","►",""))</f>
        <v>◄</v>
      </c>
      <c r="F1163" s="110" t="str">
        <f>IF(F1164&gt;0,"OK","◄")</f>
        <v>◄</v>
      </c>
      <c r="G1163" s="111" t="str">
        <f t="shared" si="45"/>
        <v/>
      </c>
      <c r="H1163" s="91">
        <v>30639</v>
      </c>
      <c r="I1163" s="78" t="s">
        <v>43</v>
      </c>
      <c r="J1163" s="23"/>
      <c r="K1163" s="50" t="str">
        <f>IF(K1164&gt;0,"","◄")</f>
        <v>◄</v>
      </c>
      <c r="L1163" s="141"/>
      <c r="M1163" s="141"/>
      <c r="N1163" s="20"/>
      <c r="O1163" s="50" t="str">
        <f>IF(O1164&gt;0,"","◄")</f>
        <v>◄</v>
      </c>
      <c r="P1163" s="3"/>
      <c r="Q1163" s="4"/>
      <c r="R1163" s="4"/>
      <c r="S1163" s="50" t="str">
        <f>IF(S1164&gt;0,"","◄")</f>
        <v>◄</v>
      </c>
      <c r="T1163" s="4"/>
      <c r="U1163" s="50" t="str">
        <f>IF(U1164&gt;0,"","◄")</f>
        <v>◄</v>
      </c>
      <c r="V1163" s="28"/>
      <c r="W1163" s="4"/>
      <c r="X1163" s="36" t="str">
        <f>IF(X1164,"►","")</f>
        <v/>
      </c>
      <c r="Y1163" s="142"/>
      <c r="Z1163" s="142"/>
      <c r="AA1163" s="4"/>
      <c r="AB1163" s="36" t="str">
        <f>IF(AB1164,"►","")</f>
        <v/>
      </c>
      <c r="AC1163" s="4"/>
      <c r="AD1163" s="4"/>
      <c r="AE1163" s="4"/>
      <c r="AF1163" s="36" t="str">
        <f>IF(AF1164,"►","")</f>
        <v/>
      </c>
      <c r="AG1163" s="4"/>
      <c r="AH1163" s="36" t="str">
        <f>IF(AH1164,"►","")</f>
        <v/>
      </c>
      <c r="AI1163" s="14"/>
      <c r="AJ1163" s="168" t="str">
        <f>IF(SUM(AJ1164:AJ1165)&gt;0,"◄","")</f>
        <v>◄</v>
      </c>
      <c r="AK1163" s="169" t="s">
        <v>1742</v>
      </c>
      <c r="AL1163" s="168" t="str">
        <f>IF(SUM(AL1164:AL1165)&gt;0,"◄","")</f>
        <v>◄</v>
      </c>
      <c r="AM1163" s="170"/>
      <c r="AN1163" s="168" t="str">
        <f>IF(SUM(AN1164:AN1165)&gt;0,"◄","")</f>
        <v>◄</v>
      </c>
      <c r="AO1163" s="39" t="str">
        <f>IF(SUM(AO1164:AO1165)&gt;0,"►","")</f>
        <v/>
      </c>
      <c r="AP1163" s="39" t="str">
        <f>IF(SUM(AP1164:AP1165)&gt;0,"►","")</f>
        <v/>
      </c>
      <c r="AQ1163" s="39" t="str">
        <f>IF(SUM(AQ1164:AQ1165)&gt;0,"►","")</f>
        <v/>
      </c>
      <c r="AR1163" s="40" t="str">
        <f>IF(SUM(AR1164:AR1165)&gt;0,"►","")</f>
        <v/>
      </c>
      <c r="AS1163" s="19"/>
      <c r="AT1163" s="8"/>
      <c r="AU1163" s="120"/>
    </row>
    <row r="1164" spans="1:47" ht="15" customHeight="1" thickBot="1" x14ac:dyDescent="0.35">
      <c r="A1164" s="133"/>
      <c r="B1164" s="79" t="s">
        <v>1420</v>
      </c>
      <c r="C1164" s="102"/>
      <c r="D1164" s="83"/>
      <c r="E1164" s="112" t="str">
        <f>IF(F1164&gt;0,"ok","◄")</f>
        <v>◄</v>
      </c>
      <c r="F1164" s="113"/>
      <c r="G1164" s="111" t="str">
        <f t="shared" si="45"/>
        <v/>
      </c>
      <c r="H1164" s="203"/>
      <c r="I1164" s="204"/>
      <c r="J1164" s="159"/>
      <c r="K1164" s="160"/>
      <c r="L1164" s="161"/>
      <c r="M1164" s="162"/>
      <c r="N1164" s="163"/>
      <c r="O1164" s="51"/>
      <c r="P1164" s="58"/>
      <c r="Q1164" s="59"/>
      <c r="R1164" s="55"/>
      <c r="S1164" s="52"/>
      <c r="T1164" s="56"/>
      <c r="U1164" s="52"/>
      <c r="V1164" s="35"/>
      <c r="W1164" s="164">
        <f>J1164</f>
        <v>0</v>
      </c>
      <c r="X1164" s="165"/>
      <c r="Y1164" s="165"/>
      <c r="Z1164" s="165"/>
      <c r="AA1164" s="57">
        <f>N1164</f>
        <v>0</v>
      </c>
      <c r="AB1164" s="60"/>
      <c r="AC1164" s="61"/>
      <c r="AD1164" s="62"/>
      <c r="AE1164" s="57">
        <f>R1164</f>
        <v>0</v>
      </c>
      <c r="AF1164" s="63"/>
      <c r="AG1164" s="57">
        <f>T1164</f>
        <v>0</v>
      </c>
      <c r="AH1164" s="54"/>
      <c r="AI1164" s="14"/>
      <c r="AJ1164" s="171">
        <f>IF(K1164+O1164&gt;=2,0,IF(K1164+O1164=1,0,1))</f>
        <v>1</v>
      </c>
      <c r="AK1164" s="172" t="str">
        <f>IF(K1164+O1164&gt;=2,0,IF(K1164+O1164=1,0,"or◄"))</f>
        <v>or◄</v>
      </c>
      <c r="AL1164" s="173">
        <f>IF(K1164+O1164&gt;=1,"",IF(K1164+O1164&gt;=2,"",1))</f>
        <v>1</v>
      </c>
      <c r="AM1164" s="174">
        <f>IF(S1164&gt;=1,"",IF(S1164&gt;=2,"",1))</f>
        <v>1</v>
      </c>
      <c r="AN1164" s="173">
        <f>IF(U1164&gt;=1,"",IF(U1164&gt;=2,"",1))</f>
        <v>1</v>
      </c>
      <c r="AO1164" s="175">
        <f>X1164</f>
        <v>0</v>
      </c>
      <c r="AP1164" s="22">
        <f>AB1164</f>
        <v>0</v>
      </c>
      <c r="AQ1164" s="22">
        <f>AF1164</f>
        <v>0</v>
      </c>
      <c r="AR1164" s="13">
        <f>AH1164</f>
        <v>0</v>
      </c>
      <c r="AS1164" s="10" t="str">
        <f>IF(SUM(K1164,O1164,S1164,U1164)&gt;0,J1164*K1164+N1164*O1164+R1164*S1164+T1164*U1164,"")</f>
        <v/>
      </c>
      <c r="AT1164" s="41" t="str">
        <f>IF(SUM(X1164,AB1164,AF1164,AH1164)&gt;0,W1164*X1164+AA1164*AB1164+AE1164*AF1164+AG1164*AH1164,"")</f>
        <v/>
      </c>
      <c r="AU1164" s="120"/>
    </row>
    <row r="1165" spans="1:47" ht="14.4" customHeight="1" thickBot="1" x14ac:dyDescent="0.35">
      <c r="A1165" s="134" t="s">
        <v>689</v>
      </c>
      <c r="B1165" s="74"/>
      <c r="C1165" s="75"/>
      <c r="D1165" s="76"/>
      <c r="E1165" s="109" t="str">
        <f>IF(F1165="◄","◄",IF(F1165="ok","►",""))</f>
        <v>◄</v>
      </c>
      <c r="F1165" s="110" t="str">
        <f>IF(F1166&gt;0,"OK","◄")</f>
        <v>◄</v>
      </c>
      <c r="G1165" s="111" t="str">
        <f t="shared" si="45"/>
        <v/>
      </c>
      <c r="H1165" s="91">
        <v>30653</v>
      </c>
      <c r="I1165" s="78" t="s">
        <v>43</v>
      </c>
      <c r="J1165" s="23"/>
      <c r="K1165" s="50" t="str">
        <f>IF(K1166&gt;0,"","◄")</f>
        <v>◄</v>
      </c>
      <c r="L1165" s="141"/>
      <c r="M1165" s="141"/>
      <c r="N1165" s="20"/>
      <c r="O1165" s="50" t="str">
        <f>IF(O1166&gt;0,"","◄")</f>
        <v>◄</v>
      </c>
      <c r="P1165" s="3"/>
      <c r="Q1165" s="4"/>
      <c r="R1165" s="4"/>
      <c r="S1165" s="50" t="str">
        <f>IF(S1166&gt;0,"","◄")</f>
        <v>◄</v>
      </c>
      <c r="T1165" s="4"/>
      <c r="U1165" s="50" t="str">
        <f>IF(U1166&gt;0,"","◄")</f>
        <v>◄</v>
      </c>
      <c r="V1165" s="28"/>
      <c r="W1165" s="4"/>
      <c r="X1165" s="36" t="str">
        <f>IF(X1166,"►","")</f>
        <v/>
      </c>
      <c r="Y1165" s="142"/>
      <c r="Z1165" s="142"/>
      <c r="AA1165" s="4"/>
      <c r="AB1165" s="36" t="str">
        <f>IF(AB1166,"►","")</f>
        <v/>
      </c>
      <c r="AC1165" s="4"/>
      <c r="AD1165" s="4"/>
      <c r="AE1165" s="4"/>
      <c r="AF1165" s="36" t="str">
        <f>IF(AF1166,"►","")</f>
        <v/>
      </c>
      <c r="AG1165" s="4"/>
      <c r="AH1165" s="36" t="str">
        <f>IF(AH1166,"►","")</f>
        <v/>
      </c>
      <c r="AI1165" s="14"/>
      <c r="AJ1165" s="168" t="str">
        <f>IF(SUM(AJ1166:AJ1167)&gt;0,"◄","")</f>
        <v>◄</v>
      </c>
      <c r="AK1165" s="169" t="s">
        <v>1742</v>
      </c>
      <c r="AL1165" s="168" t="str">
        <f>IF(SUM(AL1166:AL1167)&gt;0,"◄","")</f>
        <v>◄</v>
      </c>
      <c r="AM1165" s="170"/>
      <c r="AN1165" s="168" t="str">
        <f>IF(SUM(AN1166:AN1167)&gt;0,"◄","")</f>
        <v>◄</v>
      </c>
      <c r="AO1165" s="39" t="str">
        <f>IF(SUM(AO1166:AO1167)&gt;0,"►","")</f>
        <v/>
      </c>
      <c r="AP1165" s="39" t="str">
        <f>IF(SUM(AP1166:AP1167)&gt;0,"►","")</f>
        <v/>
      </c>
      <c r="AQ1165" s="39" t="str">
        <f>IF(SUM(AQ1166:AQ1167)&gt;0,"►","")</f>
        <v/>
      </c>
      <c r="AR1165" s="40" t="str">
        <f>IF(SUM(AR1166:AR1167)&gt;0,"►","")</f>
        <v/>
      </c>
      <c r="AS1165" s="19"/>
      <c r="AT1165" s="8"/>
      <c r="AU1165" s="120"/>
    </row>
    <row r="1166" spans="1:47" ht="15" customHeight="1" thickBot="1" x14ac:dyDescent="0.35">
      <c r="A1166" s="133"/>
      <c r="B1166" s="79" t="s">
        <v>1421</v>
      </c>
      <c r="C1166" s="102"/>
      <c r="D1166" s="83"/>
      <c r="E1166" s="112" t="str">
        <f>IF(F1166&gt;0,"ok","◄")</f>
        <v>◄</v>
      </c>
      <c r="F1166" s="113"/>
      <c r="G1166" s="111" t="str">
        <f t="shared" si="45"/>
        <v/>
      </c>
      <c r="H1166" s="203"/>
      <c r="I1166" s="204"/>
      <c r="J1166" s="159"/>
      <c r="K1166" s="160"/>
      <c r="L1166" s="161"/>
      <c r="M1166" s="162"/>
      <c r="N1166" s="163"/>
      <c r="O1166" s="51"/>
      <c r="P1166" s="58"/>
      <c r="Q1166" s="59"/>
      <c r="R1166" s="55"/>
      <c r="S1166" s="52"/>
      <c r="T1166" s="56"/>
      <c r="U1166" s="52"/>
      <c r="V1166" s="35"/>
      <c r="W1166" s="164">
        <f>J1166</f>
        <v>0</v>
      </c>
      <c r="X1166" s="165"/>
      <c r="Y1166" s="165"/>
      <c r="Z1166" s="165"/>
      <c r="AA1166" s="57">
        <f>N1166</f>
        <v>0</v>
      </c>
      <c r="AB1166" s="60"/>
      <c r="AC1166" s="61"/>
      <c r="AD1166" s="62"/>
      <c r="AE1166" s="57">
        <f>R1166</f>
        <v>0</v>
      </c>
      <c r="AF1166" s="63"/>
      <c r="AG1166" s="57">
        <f>T1166</f>
        <v>0</v>
      </c>
      <c r="AH1166" s="54"/>
      <c r="AI1166" s="14"/>
      <c r="AJ1166" s="171">
        <f>IF(K1166+O1166&gt;=2,0,IF(K1166+O1166=1,0,1))</f>
        <v>1</v>
      </c>
      <c r="AK1166" s="172" t="str">
        <f>IF(K1166+O1166&gt;=2,0,IF(K1166+O1166=1,0,"or◄"))</f>
        <v>or◄</v>
      </c>
      <c r="AL1166" s="173">
        <f>IF(K1166+O1166&gt;=1,"",IF(K1166+O1166&gt;=2,"",1))</f>
        <v>1</v>
      </c>
      <c r="AM1166" s="174">
        <f>IF(S1166&gt;=1,"",IF(S1166&gt;=2,"",1))</f>
        <v>1</v>
      </c>
      <c r="AN1166" s="173">
        <f>IF(U1166&gt;=1,"",IF(U1166&gt;=2,"",1))</f>
        <v>1</v>
      </c>
      <c r="AO1166" s="175">
        <f>X1166</f>
        <v>0</v>
      </c>
      <c r="AP1166" s="22">
        <f>AB1166</f>
        <v>0</v>
      </c>
      <c r="AQ1166" s="22">
        <f>AF1166</f>
        <v>0</v>
      </c>
      <c r="AR1166" s="13">
        <f>AH1166</f>
        <v>0</v>
      </c>
      <c r="AS1166" s="10" t="str">
        <f>IF(SUM(K1166,O1166,S1166,U1166)&gt;0,J1166*K1166+N1166*O1166+R1166*S1166+T1166*U1166,"")</f>
        <v/>
      </c>
      <c r="AT1166" s="41" t="str">
        <f>IF(SUM(X1166,AB1166,AF1166,AH1166)&gt;0,W1166*X1166+AA1166*AB1166+AE1166*AF1166+AG1166*AH1166,"")</f>
        <v/>
      </c>
      <c r="AU1166" s="120"/>
    </row>
    <row r="1167" spans="1:47" ht="14.4" customHeight="1" thickBot="1" x14ac:dyDescent="0.35">
      <c r="A1167" s="134" t="s">
        <v>690</v>
      </c>
      <c r="B1167" s="74"/>
      <c r="C1167" s="75"/>
      <c r="D1167" s="76"/>
      <c r="E1167" s="109" t="str">
        <f>IF(F1167="◄","◄",IF(F1167="ok","►",""))</f>
        <v>◄</v>
      </c>
      <c r="F1167" s="110" t="str">
        <f>IF(F1168&gt;0,"OK","◄")</f>
        <v>◄</v>
      </c>
      <c r="G1167" s="111" t="str">
        <f t="shared" si="45"/>
        <v/>
      </c>
      <c r="H1167" s="91">
        <v>30661</v>
      </c>
      <c r="I1167" s="78" t="s">
        <v>43</v>
      </c>
      <c r="J1167" s="23"/>
      <c r="K1167" s="50" t="str">
        <f>IF(K1168&gt;0,"","◄")</f>
        <v>◄</v>
      </c>
      <c r="L1167" s="141"/>
      <c r="M1167" s="141"/>
      <c r="N1167" s="20"/>
      <c r="O1167" s="50" t="str">
        <f>IF(O1168&gt;0,"","◄")</f>
        <v>◄</v>
      </c>
      <c r="P1167" s="3"/>
      <c r="Q1167" s="4"/>
      <c r="R1167" s="4"/>
      <c r="S1167" s="50" t="str">
        <f>IF(S1168&gt;0,"","◄")</f>
        <v>◄</v>
      </c>
      <c r="T1167" s="4"/>
      <c r="U1167" s="50" t="str">
        <f>IF(U1168&gt;0,"","◄")</f>
        <v>◄</v>
      </c>
      <c r="V1167" s="28"/>
      <c r="W1167" s="4"/>
      <c r="X1167" s="36" t="str">
        <f>IF(X1168,"►","")</f>
        <v/>
      </c>
      <c r="Y1167" s="142"/>
      <c r="Z1167" s="142"/>
      <c r="AA1167" s="4"/>
      <c r="AB1167" s="36" t="str">
        <f>IF(AB1168,"►","")</f>
        <v/>
      </c>
      <c r="AC1167" s="4"/>
      <c r="AD1167" s="4"/>
      <c r="AE1167" s="4"/>
      <c r="AF1167" s="36" t="str">
        <f>IF(AF1168,"►","")</f>
        <v/>
      </c>
      <c r="AG1167" s="4"/>
      <c r="AH1167" s="36" t="str">
        <f>IF(AH1168,"►","")</f>
        <v/>
      </c>
      <c r="AI1167" s="14"/>
      <c r="AJ1167" s="168" t="str">
        <f>IF(SUM(AJ1168:AJ1169)&gt;0,"◄","")</f>
        <v>◄</v>
      </c>
      <c r="AK1167" s="169" t="s">
        <v>1742</v>
      </c>
      <c r="AL1167" s="168" t="str">
        <f>IF(SUM(AL1168:AL1169)&gt;0,"◄","")</f>
        <v>◄</v>
      </c>
      <c r="AM1167" s="170"/>
      <c r="AN1167" s="168" t="str">
        <f>IF(SUM(AN1168:AN1169)&gt;0,"◄","")</f>
        <v>◄</v>
      </c>
      <c r="AO1167" s="39" t="str">
        <f>IF(SUM(AO1168:AO1169)&gt;0,"►","")</f>
        <v/>
      </c>
      <c r="AP1167" s="39" t="str">
        <f>IF(SUM(AP1168:AP1169)&gt;0,"►","")</f>
        <v/>
      </c>
      <c r="AQ1167" s="39" t="str">
        <f>IF(SUM(AQ1168:AQ1169)&gt;0,"►","")</f>
        <v/>
      </c>
      <c r="AR1167" s="40" t="str">
        <f>IF(SUM(AR1168:AR1169)&gt;0,"►","")</f>
        <v/>
      </c>
      <c r="AS1167" s="19"/>
      <c r="AT1167" s="8"/>
      <c r="AU1167" s="120"/>
    </row>
    <row r="1168" spans="1:47" ht="15" customHeight="1" thickBot="1" x14ac:dyDescent="0.35">
      <c r="A1168" s="133"/>
      <c r="B1168" s="79" t="s">
        <v>1422</v>
      </c>
      <c r="C1168" s="102"/>
      <c r="D1168" s="83"/>
      <c r="E1168" s="112" t="str">
        <f>IF(F1168&gt;0,"ok","◄")</f>
        <v>◄</v>
      </c>
      <c r="F1168" s="113"/>
      <c r="G1168" s="111" t="str">
        <f t="shared" si="45"/>
        <v/>
      </c>
      <c r="H1168" s="203"/>
      <c r="I1168" s="204"/>
      <c r="J1168" s="159"/>
      <c r="K1168" s="160"/>
      <c r="L1168" s="161"/>
      <c r="M1168" s="162"/>
      <c r="N1168" s="163"/>
      <c r="O1168" s="51"/>
      <c r="P1168" s="58"/>
      <c r="Q1168" s="59"/>
      <c r="R1168" s="55"/>
      <c r="S1168" s="52"/>
      <c r="T1168" s="56"/>
      <c r="U1168" s="52"/>
      <c r="V1168" s="35"/>
      <c r="W1168" s="164">
        <f>J1168</f>
        <v>0</v>
      </c>
      <c r="X1168" s="165"/>
      <c r="Y1168" s="165"/>
      <c r="Z1168" s="165"/>
      <c r="AA1168" s="57">
        <f>N1168</f>
        <v>0</v>
      </c>
      <c r="AB1168" s="60"/>
      <c r="AC1168" s="61"/>
      <c r="AD1168" s="62"/>
      <c r="AE1168" s="57">
        <f>R1168</f>
        <v>0</v>
      </c>
      <c r="AF1168" s="63"/>
      <c r="AG1168" s="57">
        <f>T1168</f>
        <v>0</v>
      </c>
      <c r="AH1168" s="54"/>
      <c r="AI1168" s="14"/>
      <c r="AJ1168" s="171">
        <f>IF(K1168+O1168&gt;=2,0,IF(K1168+O1168=1,0,1))</f>
        <v>1</v>
      </c>
      <c r="AK1168" s="172" t="str">
        <f>IF(K1168+O1168&gt;=2,0,IF(K1168+O1168=1,0,"or◄"))</f>
        <v>or◄</v>
      </c>
      <c r="AL1168" s="173">
        <f>IF(K1168+O1168&gt;=1,"",IF(K1168+O1168&gt;=2,"",1))</f>
        <v>1</v>
      </c>
      <c r="AM1168" s="174">
        <f>IF(S1168&gt;=1,"",IF(S1168&gt;=2,"",1))</f>
        <v>1</v>
      </c>
      <c r="AN1168" s="173">
        <f>IF(U1168&gt;=1,"",IF(U1168&gt;=2,"",1))</f>
        <v>1</v>
      </c>
      <c r="AO1168" s="175">
        <f>X1168</f>
        <v>0</v>
      </c>
      <c r="AP1168" s="22">
        <f>AB1168</f>
        <v>0</v>
      </c>
      <c r="AQ1168" s="22">
        <f>AF1168</f>
        <v>0</v>
      </c>
      <c r="AR1168" s="13">
        <f>AH1168</f>
        <v>0</v>
      </c>
      <c r="AS1168" s="10" t="str">
        <f>IF(SUM(K1168,O1168,S1168,U1168)&gt;0,J1168*K1168+N1168*O1168+R1168*S1168+T1168*U1168,"")</f>
        <v/>
      </c>
      <c r="AT1168" s="41" t="str">
        <f>IF(SUM(X1168,AB1168,AF1168,AH1168)&gt;0,W1168*X1168+AA1168*AB1168+AE1168*AF1168+AG1168*AH1168,"")</f>
        <v/>
      </c>
      <c r="AU1168" s="120"/>
    </row>
    <row r="1169" spans="1:47" ht="14.4" customHeight="1" thickBot="1" x14ac:dyDescent="0.35">
      <c r="A1169" s="95"/>
      <c r="B1169" s="96"/>
      <c r="C1169" s="97"/>
      <c r="D1169" s="98"/>
      <c r="E1169" s="109" t="str">
        <f>IF(F1169="◄","◄",IF(F1169="ok","►",""))</f>
        <v>◄</v>
      </c>
      <c r="F1169" s="110" t="str">
        <f>IF(F1170&gt;0,"OK","◄")</f>
        <v>◄</v>
      </c>
      <c r="G1169" s="111" t="str">
        <f t="shared" si="45"/>
        <v/>
      </c>
      <c r="H1169" s="91">
        <v>30682</v>
      </c>
      <c r="I1169" s="78" t="s">
        <v>43</v>
      </c>
      <c r="J1169" s="23"/>
      <c r="K1169" s="23"/>
      <c r="L1169" s="23"/>
      <c r="M1169" s="23"/>
      <c r="N1169" s="23"/>
      <c r="O1169" s="23"/>
      <c r="P1169" s="23"/>
      <c r="Q1169" s="23"/>
      <c r="R1169" s="23"/>
      <c r="S1169" s="23"/>
      <c r="T1169" s="4"/>
      <c r="U1169" s="50" t="str">
        <f>IF(U1170&gt;0,"","◄")</f>
        <v>◄</v>
      </c>
      <c r="V1169" s="23"/>
      <c r="W1169" s="23"/>
      <c r="X1169" s="23"/>
      <c r="Y1169" s="23"/>
      <c r="Z1169" s="23"/>
      <c r="AA1169" s="23"/>
      <c r="AB1169" s="23"/>
      <c r="AC1169" s="23"/>
      <c r="AD1169" s="23"/>
      <c r="AE1169" s="23"/>
      <c r="AF1169" s="23"/>
      <c r="AG1169" s="4"/>
      <c r="AH1169" s="50" t="str">
        <f>IF(AH1170&gt;0,"","◄")</f>
        <v>◄</v>
      </c>
      <c r="AI1169" s="23"/>
      <c r="AJ1169" s="260"/>
      <c r="AK1169" s="260"/>
      <c r="AL1169" s="260"/>
      <c r="AM1169" s="260"/>
      <c r="AN1169" s="262" t="str">
        <f>IF(SUM(AN1170:AN1171)&gt;0,"◄","")</f>
        <v>◄</v>
      </c>
      <c r="AO1169" s="23"/>
      <c r="AP1169" s="23"/>
      <c r="AQ1169" s="23"/>
      <c r="AR1169" s="40" t="str">
        <f>IF(SUM(AR1170:AR1171)&gt;0,"►","")</f>
        <v/>
      </c>
      <c r="AS1169" s="23"/>
      <c r="AT1169" s="23"/>
      <c r="AU1169" s="120"/>
    </row>
    <row r="1170" spans="1:47" ht="14.4" customHeight="1" thickBot="1" x14ac:dyDescent="0.35">
      <c r="A1170" s="138"/>
      <c r="B1170" s="79" t="s">
        <v>1723</v>
      </c>
      <c r="C1170" s="102"/>
      <c r="D1170" s="83"/>
      <c r="E1170" s="112" t="str">
        <f>IF(F1170&gt;0,"ok","◄")</f>
        <v>◄</v>
      </c>
      <c r="F1170" s="113"/>
      <c r="G1170" s="111" t="str">
        <f t="shared" si="45"/>
        <v/>
      </c>
      <c r="H1170" s="96"/>
      <c r="I1170" s="96"/>
      <c r="J1170" s="263"/>
      <c r="K1170" s="264"/>
      <c r="L1170" s="264"/>
      <c r="M1170" s="264"/>
      <c r="N1170" s="263"/>
      <c r="O1170" s="265"/>
      <c r="P1170" s="266"/>
      <c r="Q1170" s="266"/>
      <c r="R1170" s="263"/>
      <c r="S1170" s="265"/>
      <c r="T1170" s="56"/>
      <c r="U1170" s="52"/>
      <c r="V1170" s="265"/>
      <c r="W1170" s="267"/>
      <c r="X1170" s="268"/>
      <c r="Y1170" s="268"/>
      <c r="Z1170" s="268"/>
      <c r="AA1170" s="267"/>
      <c r="AB1170" s="268"/>
      <c r="AC1170" s="269"/>
      <c r="AD1170" s="269"/>
      <c r="AE1170" s="267"/>
      <c r="AF1170" s="268"/>
      <c r="AG1170" s="56"/>
      <c r="AH1170" s="52"/>
      <c r="AI1170" s="270"/>
      <c r="AJ1170" s="261"/>
      <c r="AK1170" s="271"/>
      <c r="AL1170" s="261"/>
      <c r="AM1170" s="272"/>
      <c r="AN1170" s="273">
        <f>IF(U1170&gt;=1,"",IF(U1170&gt;=2,"",1))</f>
        <v>1</v>
      </c>
      <c r="AO1170" s="274"/>
      <c r="AP1170" s="274"/>
      <c r="AQ1170" s="274"/>
      <c r="AR1170" s="13">
        <f>AH1170</f>
        <v>0</v>
      </c>
      <c r="AS1170" s="275"/>
      <c r="AT1170" s="275" t="str">
        <f>IF(SUM(X1170,AB1170,AF1170,AH1170)&gt;0,W1170*X1170+AA1170*AB1170+AE1170*AF1170+AG1170*AH1170,"")</f>
        <v/>
      </c>
      <c r="AU1170" s="120"/>
    </row>
    <row r="1171" spans="1:47" ht="14.4" customHeight="1" thickBot="1" x14ac:dyDescent="0.35">
      <c r="A1171" s="134" t="s">
        <v>691</v>
      </c>
      <c r="B1171" s="74"/>
      <c r="C1171" s="75"/>
      <c r="D1171" s="76"/>
      <c r="E1171" s="109" t="str">
        <f>IF(F1171="◄","◄",IF(F1171="ok","►",""))</f>
        <v>◄</v>
      </c>
      <c r="F1171" s="110" t="str">
        <f>IF(F1172&gt;0,"OK","◄")</f>
        <v>◄</v>
      </c>
      <c r="G1171" s="111" t="str">
        <f t="shared" si="45"/>
        <v/>
      </c>
      <c r="H1171" s="91">
        <v>30695</v>
      </c>
      <c r="I1171" s="78" t="s">
        <v>43</v>
      </c>
      <c r="J1171" s="23"/>
      <c r="K1171" s="50" t="str">
        <f>IF(K1172&gt;0,"","◄")</f>
        <v>◄</v>
      </c>
      <c r="L1171" s="141"/>
      <c r="M1171" s="141"/>
      <c r="N1171" s="20"/>
      <c r="O1171" s="50" t="str">
        <f>IF(O1172&gt;0,"","◄")</f>
        <v>◄</v>
      </c>
      <c r="P1171" s="3"/>
      <c r="Q1171" s="4"/>
      <c r="R1171" s="4"/>
      <c r="S1171" s="50" t="str">
        <f>IF(S1172&gt;0,"","◄")</f>
        <v>◄</v>
      </c>
      <c r="T1171" s="4"/>
      <c r="U1171" s="50" t="str">
        <f>IF(U1172&gt;0,"","◄")</f>
        <v>◄</v>
      </c>
      <c r="V1171" s="28"/>
      <c r="W1171" s="4"/>
      <c r="X1171" s="36" t="str">
        <f>IF(X1172,"►","")</f>
        <v/>
      </c>
      <c r="Y1171" s="142"/>
      <c r="Z1171" s="142"/>
      <c r="AA1171" s="4"/>
      <c r="AB1171" s="36" t="str">
        <f>IF(AB1172,"►","")</f>
        <v/>
      </c>
      <c r="AC1171" s="4"/>
      <c r="AD1171" s="4"/>
      <c r="AE1171" s="4"/>
      <c r="AF1171" s="36" t="str">
        <f>IF(AF1172,"►","")</f>
        <v/>
      </c>
      <c r="AG1171" s="4"/>
      <c r="AH1171" s="36" t="str">
        <f>IF(AH1172,"►","")</f>
        <v/>
      </c>
      <c r="AI1171" s="14"/>
      <c r="AJ1171" s="168" t="str">
        <f>IF(SUM(AJ1172:AJ1173)&gt;0,"◄","")</f>
        <v>◄</v>
      </c>
      <c r="AK1171" s="169" t="s">
        <v>1742</v>
      </c>
      <c r="AL1171" s="168" t="str">
        <f>IF(SUM(AL1172:AL1173)&gt;0,"◄","")</f>
        <v>◄</v>
      </c>
      <c r="AM1171" s="170"/>
      <c r="AN1171" s="168" t="str">
        <f>IF(SUM(AN1172:AN1173)&gt;0,"◄","")</f>
        <v>◄</v>
      </c>
      <c r="AO1171" s="39" t="str">
        <f>IF(SUM(AO1172:AO1173)&gt;0,"►","")</f>
        <v/>
      </c>
      <c r="AP1171" s="39" t="str">
        <f>IF(SUM(AP1172:AP1173)&gt;0,"►","")</f>
        <v/>
      </c>
      <c r="AQ1171" s="39" t="str">
        <f>IF(SUM(AQ1172:AQ1173)&gt;0,"►","")</f>
        <v/>
      </c>
      <c r="AR1171" s="40" t="str">
        <f>IF(SUM(AR1172:AR1173)&gt;0,"►","")</f>
        <v/>
      </c>
      <c r="AS1171" s="19"/>
      <c r="AT1171" s="8"/>
      <c r="AU1171" s="120"/>
    </row>
    <row r="1172" spans="1:47" ht="15" customHeight="1" thickBot="1" x14ac:dyDescent="0.35">
      <c r="A1172" s="133"/>
      <c r="B1172" s="79" t="s">
        <v>1423</v>
      </c>
      <c r="C1172" s="102"/>
      <c r="D1172" s="83"/>
      <c r="E1172" s="112" t="str">
        <f>IF(F1172&gt;0,"ok","◄")</f>
        <v>◄</v>
      </c>
      <c r="F1172" s="113"/>
      <c r="G1172" s="111" t="str">
        <f t="shared" si="45"/>
        <v/>
      </c>
      <c r="H1172" s="203"/>
      <c r="I1172" s="204"/>
      <c r="J1172" s="159"/>
      <c r="K1172" s="160"/>
      <c r="L1172" s="161"/>
      <c r="M1172" s="162"/>
      <c r="N1172" s="163"/>
      <c r="O1172" s="51"/>
      <c r="P1172" s="58"/>
      <c r="Q1172" s="59"/>
      <c r="R1172" s="55"/>
      <c r="S1172" s="52"/>
      <c r="T1172" s="56"/>
      <c r="U1172" s="52"/>
      <c r="V1172" s="35"/>
      <c r="W1172" s="164">
        <f>J1172</f>
        <v>0</v>
      </c>
      <c r="X1172" s="165"/>
      <c r="Y1172" s="165"/>
      <c r="Z1172" s="165"/>
      <c r="AA1172" s="57">
        <f>N1172</f>
        <v>0</v>
      </c>
      <c r="AB1172" s="60"/>
      <c r="AC1172" s="61"/>
      <c r="AD1172" s="62"/>
      <c r="AE1172" s="57">
        <f>R1172</f>
        <v>0</v>
      </c>
      <c r="AF1172" s="63"/>
      <c r="AG1172" s="57">
        <f>T1172</f>
        <v>0</v>
      </c>
      <c r="AH1172" s="54"/>
      <c r="AI1172" s="14"/>
      <c r="AJ1172" s="171">
        <f>IF(K1172+O1172&gt;=2,0,IF(K1172+O1172=1,0,1))</f>
        <v>1</v>
      </c>
      <c r="AK1172" s="172" t="str">
        <f>IF(K1172+O1172&gt;=2,0,IF(K1172+O1172=1,0,"or◄"))</f>
        <v>or◄</v>
      </c>
      <c r="AL1172" s="173">
        <f>IF(K1172+O1172&gt;=1,"",IF(K1172+O1172&gt;=2,"",1))</f>
        <v>1</v>
      </c>
      <c r="AM1172" s="174">
        <f>IF(S1172&gt;=1,"",IF(S1172&gt;=2,"",1))</f>
        <v>1</v>
      </c>
      <c r="AN1172" s="173">
        <f>IF(U1172&gt;=1,"",IF(U1172&gt;=2,"",1))</f>
        <v>1</v>
      </c>
      <c r="AO1172" s="175">
        <f>X1172</f>
        <v>0</v>
      </c>
      <c r="AP1172" s="22">
        <f>AB1172</f>
        <v>0</v>
      </c>
      <c r="AQ1172" s="22">
        <f>AF1172</f>
        <v>0</v>
      </c>
      <c r="AR1172" s="13">
        <f>AH1172</f>
        <v>0</v>
      </c>
      <c r="AS1172" s="10" t="str">
        <f>IF(SUM(K1172,O1172,S1172,U1172)&gt;0,J1172*K1172+N1172*O1172+R1172*S1172+T1172*U1172,"")</f>
        <v/>
      </c>
      <c r="AT1172" s="41" t="str">
        <f>IF(SUM(X1172,AB1172,AF1172,AH1172)&gt;0,W1172*X1172+AA1172*AB1172+AE1172*AF1172+AG1172*AH1172,"")</f>
        <v/>
      </c>
      <c r="AU1172" s="120"/>
    </row>
    <row r="1173" spans="1:47" ht="14.4" customHeight="1" thickBot="1" x14ac:dyDescent="0.35">
      <c r="A1173" s="134" t="s">
        <v>692</v>
      </c>
      <c r="B1173" s="74"/>
      <c r="C1173" s="75"/>
      <c r="D1173" s="76"/>
      <c r="E1173" s="109" t="str">
        <f>IF(F1173="◄","◄",IF(F1173="ok","►",""))</f>
        <v>◄</v>
      </c>
      <c r="F1173" s="110" t="str">
        <f>IF(F1174&gt;0,"OK","◄")</f>
        <v>◄</v>
      </c>
      <c r="G1173" s="111" t="str">
        <f t="shared" si="45"/>
        <v/>
      </c>
      <c r="H1173" s="91">
        <v>30672</v>
      </c>
      <c r="I1173" s="78" t="s">
        <v>43</v>
      </c>
      <c r="J1173" s="23"/>
      <c r="K1173" s="50" t="str">
        <f>IF(K1174&gt;0,"","◄")</f>
        <v>◄</v>
      </c>
      <c r="L1173" s="141"/>
      <c r="M1173" s="141"/>
      <c r="N1173" s="20"/>
      <c r="O1173" s="50" t="str">
        <f>IF(O1174&gt;0,"","◄")</f>
        <v>◄</v>
      </c>
      <c r="P1173" s="3"/>
      <c r="Q1173" s="4"/>
      <c r="R1173" s="4"/>
      <c r="S1173" s="50" t="str">
        <f>IF(S1174&gt;0,"","◄")</f>
        <v>◄</v>
      </c>
      <c r="T1173" s="4"/>
      <c r="U1173" s="50" t="str">
        <f>IF(U1174&gt;0,"","◄")</f>
        <v>◄</v>
      </c>
      <c r="V1173" s="28"/>
      <c r="W1173" s="4"/>
      <c r="X1173" s="36" t="str">
        <f>IF(X1174,"►","")</f>
        <v/>
      </c>
      <c r="Y1173" s="142"/>
      <c r="Z1173" s="142"/>
      <c r="AA1173" s="4"/>
      <c r="AB1173" s="36" t="str">
        <f>IF(AB1174,"►","")</f>
        <v/>
      </c>
      <c r="AC1173" s="4"/>
      <c r="AD1173" s="4"/>
      <c r="AE1173" s="4"/>
      <c r="AF1173" s="36" t="str">
        <f>IF(AF1174,"►","")</f>
        <v/>
      </c>
      <c r="AG1173" s="4"/>
      <c r="AH1173" s="36" t="str">
        <f>IF(AH1174,"►","")</f>
        <v/>
      </c>
      <c r="AI1173" s="14"/>
      <c r="AJ1173" s="168" t="str">
        <f>IF(SUM(AJ1174:AJ1175)&gt;0,"◄","")</f>
        <v>◄</v>
      </c>
      <c r="AK1173" s="169" t="s">
        <v>1742</v>
      </c>
      <c r="AL1173" s="168" t="str">
        <f>IF(SUM(AL1174:AL1175)&gt;0,"◄","")</f>
        <v>◄</v>
      </c>
      <c r="AM1173" s="170"/>
      <c r="AN1173" s="168" t="str">
        <f>IF(SUM(AN1174:AN1175)&gt;0,"◄","")</f>
        <v>◄</v>
      </c>
      <c r="AO1173" s="39" t="str">
        <f>IF(SUM(AO1174:AO1175)&gt;0,"►","")</f>
        <v/>
      </c>
      <c r="AP1173" s="39" t="str">
        <f>IF(SUM(AP1174:AP1175)&gt;0,"►","")</f>
        <v/>
      </c>
      <c r="AQ1173" s="39" t="str">
        <f>IF(SUM(AQ1174:AQ1175)&gt;0,"►","")</f>
        <v/>
      </c>
      <c r="AR1173" s="40" t="str">
        <f>IF(SUM(AR1174:AR1175)&gt;0,"►","")</f>
        <v/>
      </c>
      <c r="AS1173" s="19"/>
      <c r="AT1173" s="8"/>
      <c r="AU1173" s="120"/>
    </row>
    <row r="1174" spans="1:47" ht="14.4" customHeight="1" thickBot="1" x14ac:dyDescent="0.35">
      <c r="A1174" s="133"/>
      <c r="B1174" s="79" t="s">
        <v>1424</v>
      </c>
      <c r="C1174" s="102"/>
      <c r="D1174" s="83"/>
      <c r="E1174" s="112" t="str">
        <f>IF(F1174&gt;0,"ok","◄")</f>
        <v>◄</v>
      </c>
      <c r="F1174" s="113"/>
      <c r="G1174" s="111" t="str">
        <f t="shared" si="45"/>
        <v/>
      </c>
      <c r="H1174" s="203"/>
      <c r="I1174" s="204"/>
      <c r="J1174" s="159"/>
      <c r="K1174" s="160"/>
      <c r="L1174" s="161"/>
      <c r="M1174" s="162"/>
      <c r="N1174" s="163"/>
      <c r="O1174" s="51"/>
      <c r="P1174" s="58"/>
      <c r="Q1174" s="59"/>
      <c r="R1174" s="55"/>
      <c r="S1174" s="52"/>
      <c r="T1174" s="56"/>
      <c r="U1174" s="52"/>
      <c r="V1174" s="35"/>
      <c r="W1174" s="164">
        <f>J1174</f>
        <v>0</v>
      </c>
      <c r="X1174" s="165"/>
      <c r="Y1174" s="165"/>
      <c r="Z1174" s="165"/>
      <c r="AA1174" s="57">
        <f>N1174</f>
        <v>0</v>
      </c>
      <c r="AB1174" s="60"/>
      <c r="AC1174" s="61"/>
      <c r="AD1174" s="62"/>
      <c r="AE1174" s="57">
        <f>R1174</f>
        <v>0</v>
      </c>
      <c r="AF1174" s="63"/>
      <c r="AG1174" s="57">
        <f>T1174</f>
        <v>0</v>
      </c>
      <c r="AH1174" s="54"/>
      <c r="AI1174" s="14"/>
      <c r="AJ1174" s="171">
        <f>IF(K1174+O1174&gt;=2,0,IF(K1174+O1174=1,0,1))</f>
        <v>1</v>
      </c>
      <c r="AK1174" s="172" t="str">
        <f>IF(K1174+O1174&gt;=2,0,IF(K1174+O1174=1,0,"or◄"))</f>
        <v>or◄</v>
      </c>
      <c r="AL1174" s="173">
        <f>IF(K1174+O1174&gt;=1,"",IF(K1174+O1174&gt;=2,"",1))</f>
        <v>1</v>
      </c>
      <c r="AM1174" s="174">
        <f>IF(S1174&gt;=1,"",IF(S1174&gt;=2,"",1))</f>
        <v>1</v>
      </c>
      <c r="AN1174" s="173">
        <f>IF(U1174&gt;=1,"",IF(U1174&gt;=2,"",1))</f>
        <v>1</v>
      </c>
      <c r="AO1174" s="175">
        <f>X1174</f>
        <v>0</v>
      </c>
      <c r="AP1174" s="22">
        <f>AB1174</f>
        <v>0</v>
      </c>
      <c r="AQ1174" s="22">
        <f>AF1174</f>
        <v>0</v>
      </c>
      <c r="AR1174" s="13">
        <f>AH1174</f>
        <v>0</v>
      </c>
      <c r="AS1174" s="10" t="str">
        <f>IF(SUM(K1174,O1174,S1174,U1174)&gt;0,J1174*K1174+N1174*O1174+R1174*S1174+T1174*U1174,"")</f>
        <v/>
      </c>
      <c r="AT1174" s="41" t="str">
        <f>IF(SUM(X1174,AB1174,AF1174,AH1174)&gt;0,W1174*X1174+AA1174*AB1174+AE1174*AF1174+AG1174*AH1174,"")</f>
        <v/>
      </c>
      <c r="AU1174" s="120"/>
    </row>
    <row r="1175" spans="1:47" ht="14.4" customHeight="1" thickBot="1" x14ac:dyDescent="0.35">
      <c r="A1175" s="134" t="s">
        <v>693</v>
      </c>
      <c r="B1175" s="74"/>
      <c r="C1175" s="75"/>
      <c r="D1175" s="76"/>
      <c r="E1175" s="109" t="str">
        <f>IF(F1175="◄","◄",IF(F1175="ok","►",""))</f>
        <v>◄</v>
      </c>
      <c r="F1175" s="110" t="str">
        <f>IF(F1176&gt;0,"OK","◄")</f>
        <v>◄</v>
      </c>
      <c r="G1175" s="111" t="str">
        <f t="shared" si="45"/>
        <v/>
      </c>
      <c r="H1175" s="91">
        <v>30709</v>
      </c>
      <c r="I1175" s="78" t="s">
        <v>43</v>
      </c>
      <c r="J1175" s="23"/>
      <c r="K1175" s="50" t="str">
        <f>IF(K1176&gt;0,"","◄")</f>
        <v>◄</v>
      </c>
      <c r="L1175" s="141"/>
      <c r="M1175" s="141"/>
      <c r="N1175" s="20"/>
      <c r="O1175" s="50" t="str">
        <f>IF(O1176&gt;0,"","◄")</f>
        <v>◄</v>
      </c>
      <c r="P1175" s="3"/>
      <c r="Q1175" s="4"/>
      <c r="R1175" s="4"/>
      <c r="S1175" s="50" t="str">
        <f>IF(S1176&gt;0,"","◄")</f>
        <v>◄</v>
      </c>
      <c r="T1175" s="4"/>
      <c r="U1175" s="50" t="str">
        <f>IF(U1176&gt;0,"","◄")</f>
        <v>◄</v>
      </c>
      <c r="V1175" s="28"/>
      <c r="W1175" s="4"/>
      <c r="X1175" s="36" t="str">
        <f>IF(X1176,"►","")</f>
        <v/>
      </c>
      <c r="Y1175" s="142"/>
      <c r="Z1175" s="142"/>
      <c r="AA1175" s="4"/>
      <c r="AB1175" s="36" t="str">
        <f>IF(AB1176,"►","")</f>
        <v/>
      </c>
      <c r="AC1175" s="4"/>
      <c r="AD1175" s="4"/>
      <c r="AE1175" s="4"/>
      <c r="AF1175" s="36" t="str">
        <f>IF(AF1176,"►","")</f>
        <v/>
      </c>
      <c r="AG1175" s="4"/>
      <c r="AH1175" s="36" t="str">
        <f>IF(AH1176,"►","")</f>
        <v/>
      </c>
      <c r="AI1175" s="14"/>
      <c r="AJ1175" s="168" t="str">
        <f>IF(SUM(AJ1176:AJ1177)&gt;0,"◄","")</f>
        <v>◄</v>
      </c>
      <c r="AK1175" s="169" t="s">
        <v>1742</v>
      </c>
      <c r="AL1175" s="168" t="str">
        <f>IF(SUM(AL1176:AL1177)&gt;0,"◄","")</f>
        <v>◄</v>
      </c>
      <c r="AM1175" s="170"/>
      <c r="AN1175" s="168" t="str">
        <f>IF(SUM(AN1176:AN1177)&gt;0,"◄","")</f>
        <v>◄</v>
      </c>
      <c r="AO1175" s="39" t="str">
        <f>IF(SUM(AO1176:AO1177)&gt;0,"►","")</f>
        <v/>
      </c>
      <c r="AP1175" s="39" t="str">
        <f>IF(SUM(AP1176:AP1177)&gt;0,"►","")</f>
        <v/>
      </c>
      <c r="AQ1175" s="39" t="str">
        <f>IF(SUM(AQ1176:AQ1177)&gt;0,"►","")</f>
        <v/>
      </c>
      <c r="AR1175" s="40" t="str">
        <f>IF(SUM(AR1176:AR1177)&gt;0,"►","")</f>
        <v/>
      </c>
      <c r="AS1175" s="19"/>
      <c r="AT1175" s="8"/>
      <c r="AU1175" s="120"/>
    </row>
    <row r="1176" spans="1:47" ht="15" customHeight="1" thickBot="1" x14ac:dyDescent="0.35">
      <c r="A1176" s="133"/>
      <c r="B1176" s="79" t="s">
        <v>1425</v>
      </c>
      <c r="C1176" s="102"/>
      <c r="D1176" s="83"/>
      <c r="E1176" s="112" t="str">
        <f>IF(F1176&gt;0,"ok","◄")</f>
        <v>◄</v>
      </c>
      <c r="F1176" s="113"/>
      <c r="G1176" s="111" t="str">
        <f t="shared" si="45"/>
        <v/>
      </c>
      <c r="H1176" s="203"/>
      <c r="I1176" s="204"/>
      <c r="J1176" s="159"/>
      <c r="K1176" s="160"/>
      <c r="L1176" s="161"/>
      <c r="M1176" s="162"/>
      <c r="N1176" s="163"/>
      <c r="O1176" s="51"/>
      <c r="P1176" s="58"/>
      <c r="Q1176" s="59"/>
      <c r="R1176" s="55"/>
      <c r="S1176" s="52"/>
      <c r="T1176" s="56"/>
      <c r="U1176" s="52"/>
      <c r="V1176" s="35"/>
      <c r="W1176" s="164">
        <f>J1176</f>
        <v>0</v>
      </c>
      <c r="X1176" s="165"/>
      <c r="Y1176" s="165"/>
      <c r="Z1176" s="165"/>
      <c r="AA1176" s="57">
        <f>N1176</f>
        <v>0</v>
      </c>
      <c r="AB1176" s="60"/>
      <c r="AC1176" s="61"/>
      <c r="AD1176" s="62"/>
      <c r="AE1176" s="57">
        <f>R1176</f>
        <v>0</v>
      </c>
      <c r="AF1176" s="63"/>
      <c r="AG1176" s="57">
        <f>T1176</f>
        <v>0</v>
      </c>
      <c r="AH1176" s="54"/>
      <c r="AI1176" s="14"/>
      <c r="AJ1176" s="171">
        <f>IF(K1176+O1176&gt;=2,0,IF(K1176+O1176=1,0,1))</f>
        <v>1</v>
      </c>
      <c r="AK1176" s="172" t="str">
        <f>IF(K1176+O1176&gt;=2,0,IF(K1176+O1176=1,0,"or◄"))</f>
        <v>or◄</v>
      </c>
      <c r="AL1176" s="173">
        <f>IF(K1176+O1176&gt;=1,"",IF(K1176+O1176&gt;=2,"",1))</f>
        <v>1</v>
      </c>
      <c r="AM1176" s="174">
        <f>IF(S1176&gt;=1,"",IF(S1176&gt;=2,"",1))</f>
        <v>1</v>
      </c>
      <c r="AN1176" s="173">
        <f>IF(U1176&gt;=1,"",IF(U1176&gt;=2,"",1))</f>
        <v>1</v>
      </c>
      <c r="AO1176" s="175">
        <f>X1176</f>
        <v>0</v>
      </c>
      <c r="AP1176" s="22">
        <f>AB1176</f>
        <v>0</v>
      </c>
      <c r="AQ1176" s="22">
        <f>AF1176</f>
        <v>0</v>
      </c>
      <c r="AR1176" s="13">
        <f>AH1176</f>
        <v>0</v>
      </c>
      <c r="AS1176" s="10" t="str">
        <f>IF(SUM(K1176,O1176,S1176,U1176)&gt;0,J1176*K1176+N1176*O1176+R1176*S1176+T1176*U1176,"")</f>
        <v/>
      </c>
      <c r="AT1176" s="41" t="str">
        <f>IF(SUM(X1176,AB1176,AF1176,AH1176)&gt;0,W1176*X1176+AA1176*AB1176+AE1176*AF1176+AG1176*AH1176,"")</f>
        <v/>
      </c>
      <c r="AU1176" s="120"/>
    </row>
    <row r="1177" spans="1:47" ht="14.4" customHeight="1" thickBot="1" x14ac:dyDescent="0.35">
      <c r="A1177" s="134" t="s">
        <v>694</v>
      </c>
      <c r="B1177" s="74"/>
      <c r="C1177" s="75"/>
      <c r="D1177" s="76"/>
      <c r="E1177" s="109" t="str">
        <f>IF(F1177="◄","◄",IF(F1177="ok","►",""))</f>
        <v>◄</v>
      </c>
      <c r="F1177" s="110" t="str">
        <f>IF(F1178&gt;0,"OK","◄")</f>
        <v>◄</v>
      </c>
      <c r="G1177" s="111" t="str">
        <f t="shared" si="45"/>
        <v/>
      </c>
      <c r="H1177" s="91">
        <v>30723</v>
      </c>
      <c r="I1177" s="78" t="s">
        <v>43</v>
      </c>
      <c r="J1177" s="23"/>
      <c r="K1177" s="50" t="str">
        <f>IF(K1178&gt;0,"","◄")</f>
        <v>◄</v>
      </c>
      <c r="L1177" s="141"/>
      <c r="M1177" s="141"/>
      <c r="N1177" s="20"/>
      <c r="O1177" s="50" t="str">
        <f>IF(O1178&gt;0,"","◄")</f>
        <v>◄</v>
      </c>
      <c r="P1177" s="3"/>
      <c r="Q1177" s="4"/>
      <c r="R1177" s="4"/>
      <c r="S1177" s="50" t="str">
        <f>IF(S1178&gt;0,"","◄")</f>
        <v>◄</v>
      </c>
      <c r="T1177" s="4"/>
      <c r="U1177" s="50" t="str">
        <f>IF(U1178&gt;0,"","◄")</f>
        <v>◄</v>
      </c>
      <c r="V1177" s="28"/>
      <c r="W1177" s="4"/>
      <c r="X1177" s="36" t="str">
        <f>IF(X1178,"►","")</f>
        <v/>
      </c>
      <c r="Y1177" s="142"/>
      <c r="Z1177" s="142"/>
      <c r="AA1177" s="4"/>
      <c r="AB1177" s="36" t="str">
        <f>IF(AB1178,"►","")</f>
        <v/>
      </c>
      <c r="AC1177" s="4"/>
      <c r="AD1177" s="4"/>
      <c r="AE1177" s="4"/>
      <c r="AF1177" s="36" t="str">
        <f>IF(AF1178,"►","")</f>
        <v/>
      </c>
      <c r="AG1177" s="4"/>
      <c r="AH1177" s="36" t="str">
        <f>IF(AH1178,"►","")</f>
        <v/>
      </c>
      <c r="AI1177" s="14"/>
      <c r="AJ1177" s="168" t="str">
        <f>IF(SUM(AJ1178:AJ1179)&gt;0,"◄","")</f>
        <v>◄</v>
      </c>
      <c r="AK1177" s="169" t="s">
        <v>1742</v>
      </c>
      <c r="AL1177" s="168" t="str">
        <f>IF(SUM(AL1178:AL1179)&gt;0,"◄","")</f>
        <v>◄</v>
      </c>
      <c r="AM1177" s="170"/>
      <c r="AN1177" s="168" t="str">
        <f>IF(SUM(AN1178:AN1179)&gt;0,"◄","")</f>
        <v>◄</v>
      </c>
      <c r="AO1177" s="39" t="str">
        <f>IF(SUM(AO1178:AO1179)&gt;0,"►","")</f>
        <v/>
      </c>
      <c r="AP1177" s="39" t="str">
        <f>IF(SUM(AP1178:AP1179)&gt;0,"►","")</f>
        <v/>
      </c>
      <c r="AQ1177" s="39" t="str">
        <f>IF(SUM(AQ1178:AQ1179)&gt;0,"►","")</f>
        <v/>
      </c>
      <c r="AR1177" s="40" t="str">
        <f>IF(SUM(AR1178:AR1179)&gt;0,"►","")</f>
        <v/>
      </c>
      <c r="AS1177" s="19"/>
      <c r="AT1177" s="8"/>
      <c r="AU1177" s="120"/>
    </row>
    <row r="1178" spans="1:47" ht="15" customHeight="1" thickBot="1" x14ac:dyDescent="0.35">
      <c r="A1178" s="133"/>
      <c r="B1178" s="79" t="s">
        <v>1426</v>
      </c>
      <c r="C1178" s="102"/>
      <c r="D1178" s="83"/>
      <c r="E1178" s="112" t="str">
        <f>IF(F1178&gt;0,"ok","◄")</f>
        <v>◄</v>
      </c>
      <c r="F1178" s="113"/>
      <c r="G1178" s="111" t="str">
        <f t="shared" si="45"/>
        <v/>
      </c>
      <c r="H1178" s="203"/>
      <c r="I1178" s="204"/>
      <c r="J1178" s="159"/>
      <c r="K1178" s="160"/>
      <c r="L1178" s="161"/>
      <c r="M1178" s="162"/>
      <c r="N1178" s="163"/>
      <c r="O1178" s="51"/>
      <c r="P1178" s="58"/>
      <c r="Q1178" s="59"/>
      <c r="R1178" s="55"/>
      <c r="S1178" s="52"/>
      <c r="T1178" s="56"/>
      <c r="U1178" s="52"/>
      <c r="V1178" s="35"/>
      <c r="W1178" s="164">
        <f>J1178</f>
        <v>0</v>
      </c>
      <c r="X1178" s="165"/>
      <c r="Y1178" s="165"/>
      <c r="Z1178" s="165"/>
      <c r="AA1178" s="57">
        <f>N1178</f>
        <v>0</v>
      </c>
      <c r="AB1178" s="60"/>
      <c r="AC1178" s="61"/>
      <c r="AD1178" s="62"/>
      <c r="AE1178" s="57">
        <f>R1178</f>
        <v>0</v>
      </c>
      <c r="AF1178" s="63"/>
      <c r="AG1178" s="57">
        <f>T1178</f>
        <v>0</v>
      </c>
      <c r="AH1178" s="54"/>
      <c r="AI1178" s="14"/>
      <c r="AJ1178" s="171">
        <f>IF(K1178+O1178&gt;=2,0,IF(K1178+O1178=1,0,1))</f>
        <v>1</v>
      </c>
      <c r="AK1178" s="172" t="str">
        <f>IF(K1178+O1178&gt;=2,0,IF(K1178+O1178=1,0,"or◄"))</f>
        <v>or◄</v>
      </c>
      <c r="AL1178" s="173">
        <f>IF(K1178+O1178&gt;=1,"",IF(K1178+O1178&gt;=2,"",1))</f>
        <v>1</v>
      </c>
      <c r="AM1178" s="174">
        <f>IF(S1178&gt;=1,"",IF(S1178&gt;=2,"",1))</f>
        <v>1</v>
      </c>
      <c r="AN1178" s="173">
        <f>IF(U1178&gt;=1,"",IF(U1178&gt;=2,"",1))</f>
        <v>1</v>
      </c>
      <c r="AO1178" s="175">
        <f>X1178</f>
        <v>0</v>
      </c>
      <c r="AP1178" s="22">
        <f>AB1178</f>
        <v>0</v>
      </c>
      <c r="AQ1178" s="22">
        <f>AF1178</f>
        <v>0</v>
      </c>
      <c r="AR1178" s="13">
        <f>AH1178</f>
        <v>0</v>
      </c>
      <c r="AS1178" s="10" t="str">
        <f>IF(SUM(K1178,O1178,S1178,U1178)&gt;0,J1178*K1178+N1178*O1178+R1178*S1178+T1178*U1178,"")</f>
        <v/>
      </c>
      <c r="AT1178" s="41" t="str">
        <f>IF(SUM(X1178,AB1178,AF1178,AH1178)&gt;0,W1178*X1178+AA1178*AB1178+AE1178*AF1178+AG1178*AH1178,"")</f>
        <v/>
      </c>
      <c r="AU1178" s="120"/>
    </row>
    <row r="1179" spans="1:47" ht="14.4" customHeight="1" thickBot="1" x14ac:dyDescent="0.35">
      <c r="A1179" s="134" t="s">
        <v>695</v>
      </c>
      <c r="B1179" s="74"/>
      <c r="C1179" s="75"/>
      <c r="D1179" s="76"/>
      <c r="E1179" s="109" t="str">
        <f>IF(F1179="◄","◄",IF(F1179="ok","►",""))</f>
        <v>◄</v>
      </c>
      <c r="F1179" s="110" t="str">
        <f>IF(F1180&gt;0,"OK","◄")</f>
        <v>◄</v>
      </c>
      <c r="G1179" s="111" t="str">
        <f t="shared" si="45"/>
        <v/>
      </c>
      <c r="H1179" s="91">
        <v>30744</v>
      </c>
      <c r="I1179" s="78" t="s">
        <v>43</v>
      </c>
      <c r="J1179" s="23"/>
      <c r="K1179" s="50" t="str">
        <f>IF(K1180&gt;0,"","◄")</f>
        <v>◄</v>
      </c>
      <c r="L1179" s="141"/>
      <c r="M1179" s="141"/>
      <c r="N1179" s="20"/>
      <c r="O1179" s="50" t="str">
        <f>IF(O1180&gt;0,"","◄")</f>
        <v>◄</v>
      </c>
      <c r="P1179" s="3"/>
      <c r="Q1179" s="4"/>
      <c r="R1179" s="4"/>
      <c r="S1179" s="50" t="str">
        <f>IF(S1180&gt;0,"","◄")</f>
        <v>◄</v>
      </c>
      <c r="T1179" s="4"/>
      <c r="U1179" s="50" t="str">
        <f>IF(U1180&gt;0,"","◄")</f>
        <v>◄</v>
      </c>
      <c r="V1179" s="28"/>
      <c r="W1179" s="4"/>
      <c r="X1179" s="36" t="str">
        <f>IF(X1180,"►","")</f>
        <v/>
      </c>
      <c r="Y1179" s="142"/>
      <c r="Z1179" s="142"/>
      <c r="AA1179" s="4"/>
      <c r="AB1179" s="36" t="str">
        <f>IF(AB1180,"►","")</f>
        <v/>
      </c>
      <c r="AC1179" s="4"/>
      <c r="AD1179" s="4"/>
      <c r="AE1179" s="4"/>
      <c r="AF1179" s="36" t="str">
        <f>IF(AF1180,"►","")</f>
        <v/>
      </c>
      <c r="AG1179" s="4"/>
      <c r="AH1179" s="36" t="str">
        <f>IF(AH1180,"►","")</f>
        <v/>
      </c>
      <c r="AI1179" s="14"/>
      <c r="AJ1179" s="168" t="str">
        <f>IF(SUM(AJ1180:AJ1181)&gt;0,"◄","")</f>
        <v>◄</v>
      </c>
      <c r="AK1179" s="169" t="s">
        <v>1742</v>
      </c>
      <c r="AL1179" s="168" t="str">
        <f>IF(SUM(AL1180:AL1181)&gt;0,"◄","")</f>
        <v>◄</v>
      </c>
      <c r="AM1179" s="170"/>
      <c r="AN1179" s="168" t="str">
        <f>IF(SUM(AN1180:AN1181)&gt;0,"◄","")</f>
        <v>◄</v>
      </c>
      <c r="AO1179" s="39" t="str">
        <f>IF(SUM(AO1180:AO1181)&gt;0,"►","")</f>
        <v/>
      </c>
      <c r="AP1179" s="39" t="str">
        <f>IF(SUM(AP1180:AP1181)&gt;0,"►","")</f>
        <v/>
      </c>
      <c r="AQ1179" s="39" t="str">
        <f>IF(SUM(AQ1180:AQ1181)&gt;0,"►","")</f>
        <v/>
      </c>
      <c r="AR1179" s="40" t="str">
        <f>IF(SUM(AR1180:AR1181)&gt;0,"►","")</f>
        <v/>
      </c>
      <c r="AS1179" s="19"/>
      <c r="AT1179" s="8"/>
      <c r="AU1179" s="120"/>
    </row>
    <row r="1180" spans="1:47" ht="15" customHeight="1" thickBot="1" x14ac:dyDescent="0.35">
      <c r="A1180" s="133"/>
      <c r="B1180" s="79" t="s">
        <v>1427</v>
      </c>
      <c r="C1180" s="102"/>
      <c r="D1180" s="83"/>
      <c r="E1180" s="112" t="str">
        <f>IF(F1180&gt;0,"ok","◄")</f>
        <v>◄</v>
      </c>
      <c r="F1180" s="113"/>
      <c r="G1180" s="111" t="str">
        <f t="shared" si="45"/>
        <v/>
      </c>
      <c r="H1180" s="203"/>
      <c r="I1180" s="204"/>
      <c r="J1180" s="159"/>
      <c r="K1180" s="160"/>
      <c r="L1180" s="161"/>
      <c r="M1180" s="162"/>
      <c r="N1180" s="163"/>
      <c r="O1180" s="51"/>
      <c r="P1180" s="58"/>
      <c r="Q1180" s="59"/>
      <c r="R1180" s="55"/>
      <c r="S1180" s="52"/>
      <c r="T1180" s="56"/>
      <c r="U1180" s="52"/>
      <c r="V1180" s="35"/>
      <c r="W1180" s="164">
        <f>J1180</f>
        <v>0</v>
      </c>
      <c r="X1180" s="165"/>
      <c r="Y1180" s="165"/>
      <c r="Z1180" s="165"/>
      <c r="AA1180" s="57">
        <f>N1180</f>
        <v>0</v>
      </c>
      <c r="AB1180" s="60"/>
      <c r="AC1180" s="61"/>
      <c r="AD1180" s="62"/>
      <c r="AE1180" s="57">
        <f>R1180</f>
        <v>0</v>
      </c>
      <c r="AF1180" s="63"/>
      <c r="AG1180" s="57">
        <f>T1180</f>
        <v>0</v>
      </c>
      <c r="AH1180" s="54"/>
      <c r="AI1180" s="14"/>
      <c r="AJ1180" s="171">
        <f>IF(K1180+O1180&gt;=2,0,IF(K1180+O1180=1,0,1))</f>
        <v>1</v>
      </c>
      <c r="AK1180" s="172" t="str">
        <f>IF(K1180+O1180&gt;=2,0,IF(K1180+O1180=1,0,"or◄"))</f>
        <v>or◄</v>
      </c>
      <c r="AL1180" s="173">
        <f>IF(K1180+O1180&gt;=1,"",IF(K1180+O1180&gt;=2,"",1))</f>
        <v>1</v>
      </c>
      <c r="AM1180" s="174">
        <f>IF(S1180&gt;=1,"",IF(S1180&gt;=2,"",1))</f>
        <v>1</v>
      </c>
      <c r="AN1180" s="173">
        <f>IF(U1180&gt;=1,"",IF(U1180&gt;=2,"",1))</f>
        <v>1</v>
      </c>
      <c r="AO1180" s="175">
        <f>X1180</f>
        <v>0</v>
      </c>
      <c r="AP1180" s="22">
        <f>AB1180</f>
        <v>0</v>
      </c>
      <c r="AQ1180" s="22">
        <f>AF1180</f>
        <v>0</v>
      </c>
      <c r="AR1180" s="13">
        <f>AH1180</f>
        <v>0</v>
      </c>
      <c r="AS1180" s="10" t="str">
        <f>IF(SUM(K1180,O1180,S1180,U1180)&gt;0,J1180*K1180+N1180*O1180+R1180*S1180+T1180*U1180,"")</f>
        <v/>
      </c>
      <c r="AT1180" s="41" t="str">
        <f>IF(SUM(X1180,AB1180,AF1180,AH1180)&gt;0,W1180*X1180+AA1180*AB1180+AE1180*AF1180+AG1180*AH1180,"")</f>
        <v/>
      </c>
      <c r="AU1180" s="120"/>
    </row>
    <row r="1181" spans="1:47" ht="14.4" customHeight="1" thickBot="1" x14ac:dyDescent="0.35">
      <c r="A1181" s="134" t="s">
        <v>696</v>
      </c>
      <c r="B1181" s="74"/>
      <c r="C1181" s="75"/>
      <c r="D1181" s="76"/>
      <c r="E1181" s="109" t="str">
        <f>IF(F1181="◄","◄",IF(F1181="ok","►",""))</f>
        <v>◄</v>
      </c>
      <c r="F1181" s="110" t="str">
        <f>IF(F1182&gt;0,"OK","◄")</f>
        <v>◄</v>
      </c>
      <c r="G1181" s="111" t="str">
        <f t="shared" si="45"/>
        <v/>
      </c>
      <c r="H1181" s="91">
        <v>30744</v>
      </c>
      <c r="I1181" s="78" t="s">
        <v>43</v>
      </c>
      <c r="J1181" s="23"/>
      <c r="K1181" s="50" t="str">
        <f>IF(K1182&gt;0,"","◄")</f>
        <v>◄</v>
      </c>
      <c r="L1181" s="141"/>
      <c r="M1181" s="141"/>
      <c r="N1181" s="20"/>
      <c r="O1181" s="50" t="str">
        <f>IF(O1182&gt;0,"","◄")</f>
        <v>◄</v>
      </c>
      <c r="P1181" s="3"/>
      <c r="Q1181" s="4"/>
      <c r="R1181" s="4"/>
      <c r="S1181" s="50" t="str">
        <f>IF(S1182&gt;0,"","◄")</f>
        <v>◄</v>
      </c>
      <c r="T1181" s="4"/>
      <c r="U1181" s="50" t="str">
        <f>IF(U1182&gt;0,"","◄")</f>
        <v>◄</v>
      </c>
      <c r="V1181" s="28"/>
      <c r="W1181" s="4"/>
      <c r="X1181" s="36" t="str">
        <f>IF(X1182,"►","")</f>
        <v/>
      </c>
      <c r="Y1181" s="142"/>
      <c r="Z1181" s="142"/>
      <c r="AA1181" s="4"/>
      <c r="AB1181" s="36" t="str">
        <f>IF(AB1182,"►","")</f>
        <v/>
      </c>
      <c r="AC1181" s="4"/>
      <c r="AD1181" s="4"/>
      <c r="AE1181" s="4"/>
      <c r="AF1181" s="36" t="str">
        <f>IF(AF1182,"►","")</f>
        <v/>
      </c>
      <c r="AG1181" s="4"/>
      <c r="AH1181" s="36" t="str">
        <f>IF(AH1182,"►","")</f>
        <v/>
      </c>
      <c r="AI1181" s="14"/>
      <c r="AJ1181" s="168" t="str">
        <f>IF(SUM(AJ1182:AJ1183)&gt;0,"◄","")</f>
        <v>◄</v>
      </c>
      <c r="AK1181" s="169" t="s">
        <v>1742</v>
      </c>
      <c r="AL1181" s="168" t="str">
        <f>IF(SUM(AL1182:AL1183)&gt;0,"◄","")</f>
        <v>◄</v>
      </c>
      <c r="AM1181" s="170"/>
      <c r="AN1181" s="168" t="str">
        <f>IF(SUM(AN1182:AN1183)&gt;0,"◄","")</f>
        <v>◄</v>
      </c>
      <c r="AO1181" s="39" t="str">
        <f>IF(SUM(AO1182:AO1183)&gt;0,"►","")</f>
        <v/>
      </c>
      <c r="AP1181" s="39" t="str">
        <f>IF(SUM(AP1182:AP1183)&gt;0,"►","")</f>
        <v/>
      </c>
      <c r="AQ1181" s="39" t="str">
        <f>IF(SUM(AQ1182:AQ1183)&gt;0,"►","")</f>
        <v/>
      </c>
      <c r="AR1181" s="40" t="str">
        <f>IF(SUM(AR1182:AR1183)&gt;0,"►","")</f>
        <v/>
      </c>
      <c r="AS1181" s="19"/>
      <c r="AT1181" s="8"/>
      <c r="AU1181" s="120"/>
    </row>
    <row r="1182" spans="1:47" ht="15" customHeight="1" thickBot="1" x14ac:dyDescent="0.35">
      <c r="A1182" s="133"/>
      <c r="B1182" s="79" t="s">
        <v>1428</v>
      </c>
      <c r="C1182" s="102"/>
      <c r="D1182" s="83"/>
      <c r="E1182" s="112" t="str">
        <f>IF(F1182&gt;0,"ok","◄")</f>
        <v>◄</v>
      </c>
      <c r="F1182" s="113"/>
      <c r="G1182" s="111" t="str">
        <f t="shared" si="45"/>
        <v/>
      </c>
      <c r="H1182" s="203"/>
      <c r="I1182" s="204"/>
      <c r="J1182" s="159"/>
      <c r="K1182" s="160"/>
      <c r="L1182" s="161"/>
      <c r="M1182" s="162"/>
      <c r="N1182" s="163"/>
      <c r="O1182" s="51"/>
      <c r="P1182" s="58"/>
      <c r="Q1182" s="59"/>
      <c r="R1182" s="55"/>
      <c r="S1182" s="52"/>
      <c r="T1182" s="56"/>
      <c r="U1182" s="52"/>
      <c r="V1182" s="35"/>
      <c r="W1182" s="164">
        <f>J1182</f>
        <v>0</v>
      </c>
      <c r="X1182" s="165"/>
      <c r="Y1182" s="165"/>
      <c r="Z1182" s="165"/>
      <c r="AA1182" s="57">
        <f>N1182</f>
        <v>0</v>
      </c>
      <c r="AB1182" s="60"/>
      <c r="AC1182" s="61"/>
      <c r="AD1182" s="62"/>
      <c r="AE1182" s="57">
        <f>R1182</f>
        <v>0</v>
      </c>
      <c r="AF1182" s="63"/>
      <c r="AG1182" s="57">
        <f>T1182</f>
        <v>0</v>
      </c>
      <c r="AH1182" s="54"/>
      <c r="AI1182" s="14"/>
      <c r="AJ1182" s="171">
        <f>IF(K1182+O1182&gt;=2,0,IF(K1182+O1182=1,0,1))</f>
        <v>1</v>
      </c>
      <c r="AK1182" s="172" t="str">
        <f>IF(K1182+O1182&gt;=2,0,IF(K1182+O1182=1,0,"or◄"))</f>
        <v>or◄</v>
      </c>
      <c r="AL1182" s="173">
        <f>IF(K1182+O1182&gt;=1,"",IF(K1182+O1182&gt;=2,"",1))</f>
        <v>1</v>
      </c>
      <c r="AM1182" s="174">
        <f>IF(S1182&gt;=1,"",IF(S1182&gt;=2,"",1))</f>
        <v>1</v>
      </c>
      <c r="AN1182" s="173">
        <f>IF(U1182&gt;=1,"",IF(U1182&gt;=2,"",1))</f>
        <v>1</v>
      </c>
      <c r="AO1182" s="175">
        <f>X1182</f>
        <v>0</v>
      </c>
      <c r="AP1182" s="22">
        <f>AB1182</f>
        <v>0</v>
      </c>
      <c r="AQ1182" s="22">
        <f>AF1182</f>
        <v>0</v>
      </c>
      <c r="AR1182" s="13">
        <f>AH1182</f>
        <v>0</v>
      </c>
      <c r="AS1182" s="10" t="str">
        <f>IF(SUM(K1182,O1182,S1182,U1182)&gt;0,J1182*K1182+N1182*O1182+R1182*S1182+T1182*U1182,"")</f>
        <v/>
      </c>
      <c r="AT1182" s="41" t="str">
        <f>IF(SUM(X1182,AB1182,AF1182,AH1182)&gt;0,W1182*X1182+AA1182*AB1182+AE1182*AF1182+AG1182*AH1182,"")</f>
        <v/>
      </c>
      <c r="AU1182" s="120"/>
    </row>
    <row r="1183" spans="1:47" ht="14.4" customHeight="1" thickBot="1" x14ac:dyDescent="0.35">
      <c r="A1183" s="134" t="s">
        <v>697</v>
      </c>
      <c r="B1183" s="74"/>
      <c r="C1183" s="75"/>
      <c r="D1183" s="76"/>
      <c r="E1183" s="109" t="str">
        <f>IF(F1183="◄","◄",IF(F1183="ok","►",""))</f>
        <v>◄</v>
      </c>
      <c r="F1183" s="110" t="str">
        <f>IF(F1184&gt;0,"OK","◄")</f>
        <v>◄</v>
      </c>
      <c r="G1183" s="111" t="str">
        <f t="shared" si="45"/>
        <v/>
      </c>
      <c r="H1183" s="91">
        <v>30765</v>
      </c>
      <c r="I1183" s="78" t="s">
        <v>43</v>
      </c>
      <c r="J1183" s="23"/>
      <c r="K1183" s="50" t="str">
        <f>IF(K1184&gt;0,"","◄")</f>
        <v>◄</v>
      </c>
      <c r="L1183" s="141"/>
      <c r="M1183" s="141"/>
      <c r="N1183" s="20"/>
      <c r="O1183" s="50" t="str">
        <f>IF(O1184&gt;0,"","◄")</f>
        <v>◄</v>
      </c>
      <c r="P1183" s="3"/>
      <c r="Q1183" s="4"/>
      <c r="R1183" s="4"/>
      <c r="S1183" s="50" t="str">
        <f>IF(S1184&gt;0,"","◄")</f>
        <v>◄</v>
      </c>
      <c r="T1183" s="4"/>
      <c r="U1183" s="50" t="str">
        <f>IF(U1184&gt;0,"","◄")</f>
        <v>◄</v>
      </c>
      <c r="V1183" s="28"/>
      <c r="W1183" s="4"/>
      <c r="X1183" s="36" t="str">
        <f>IF(X1184,"►","")</f>
        <v/>
      </c>
      <c r="Y1183" s="142"/>
      <c r="Z1183" s="142"/>
      <c r="AA1183" s="4"/>
      <c r="AB1183" s="36" t="str">
        <f>IF(AB1184,"►","")</f>
        <v/>
      </c>
      <c r="AC1183" s="4"/>
      <c r="AD1183" s="4"/>
      <c r="AE1183" s="4"/>
      <c r="AF1183" s="36" t="str">
        <f>IF(AF1184,"►","")</f>
        <v/>
      </c>
      <c r="AG1183" s="4"/>
      <c r="AH1183" s="36" t="str">
        <f>IF(AH1184,"►","")</f>
        <v/>
      </c>
      <c r="AI1183" s="14"/>
      <c r="AJ1183" s="168" t="str">
        <f>IF(SUM(AJ1184:AJ1185)&gt;0,"◄","")</f>
        <v>◄</v>
      </c>
      <c r="AK1183" s="169" t="s">
        <v>1742</v>
      </c>
      <c r="AL1183" s="168" t="str">
        <f>IF(SUM(AL1184:AL1185)&gt;0,"◄","")</f>
        <v>◄</v>
      </c>
      <c r="AM1183" s="170"/>
      <c r="AN1183" s="168" t="str">
        <f>IF(SUM(AN1184:AN1185)&gt;0,"◄","")</f>
        <v>◄</v>
      </c>
      <c r="AO1183" s="39" t="str">
        <f>IF(SUM(AO1184:AO1185)&gt;0,"►","")</f>
        <v/>
      </c>
      <c r="AP1183" s="39" t="str">
        <f>IF(SUM(AP1184:AP1185)&gt;0,"►","")</f>
        <v/>
      </c>
      <c r="AQ1183" s="39" t="str">
        <f>IF(SUM(AQ1184:AQ1185)&gt;0,"►","")</f>
        <v/>
      </c>
      <c r="AR1183" s="40" t="str">
        <f>IF(SUM(AR1184:AR1185)&gt;0,"►","")</f>
        <v/>
      </c>
      <c r="AS1183" s="19"/>
      <c r="AT1183" s="8"/>
      <c r="AU1183" s="120"/>
    </row>
    <row r="1184" spans="1:47" ht="15" customHeight="1" thickBot="1" x14ac:dyDescent="0.35">
      <c r="A1184" s="133"/>
      <c r="B1184" s="79" t="s">
        <v>1429</v>
      </c>
      <c r="C1184" s="102"/>
      <c r="D1184" s="83"/>
      <c r="E1184" s="112" t="str">
        <f>IF(F1184&gt;0,"ok","◄")</f>
        <v>◄</v>
      </c>
      <c r="F1184" s="113"/>
      <c r="G1184" s="111" t="str">
        <f t="shared" si="45"/>
        <v/>
      </c>
      <c r="H1184" s="203"/>
      <c r="I1184" s="204"/>
      <c r="J1184" s="159"/>
      <c r="K1184" s="160"/>
      <c r="L1184" s="161"/>
      <c r="M1184" s="162"/>
      <c r="N1184" s="163"/>
      <c r="O1184" s="51"/>
      <c r="P1184" s="58"/>
      <c r="Q1184" s="59"/>
      <c r="R1184" s="55"/>
      <c r="S1184" s="52"/>
      <c r="T1184" s="56"/>
      <c r="U1184" s="52"/>
      <c r="V1184" s="35"/>
      <c r="W1184" s="164">
        <f>J1184</f>
        <v>0</v>
      </c>
      <c r="X1184" s="165"/>
      <c r="Y1184" s="165"/>
      <c r="Z1184" s="165"/>
      <c r="AA1184" s="57">
        <f>N1184</f>
        <v>0</v>
      </c>
      <c r="AB1184" s="60"/>
      <c r="AC1184" s="61"/>
      <c r="AD1184" s="62"/>
      <c r="AE1184" s="57">
        <f>R1184</f>
        <v>0</v>
      </c>
      <c r="AF1184" s="63"/>
      <c r="AG1184" s="57">
        <f>T1184</f>
        <v>0</v>
      </c>
      <c r="AH1184" s="54"/>
      <c r="AI1184" s="14"/>
      <c r="AJ1184" s="171">
        <f>IF(K1184+O1184&gt;=2,0,IF(K1184+O1184=1,0,1))</f>
        <v>1</v>
      </c>
      <c r="AK1184" s="172" t="str">
        <f>IF(K1184+O1184&gt;=2,0,IF(K1184+O1184=1,0,"or◄"))</f>
        <v>or◄</v>
      </c>
      <c r="AL1184" s="173">
        <f>IF(K1184+O1184&gt;=1,"",IF(K1184+O1184&gt;=2,"",1))</f>
        <v>1</v>
      </c>
      <c r="AM1184" s="174">
        <f>IF(S1184&gt;=1,"",IF(S1184&gt;=2,"",1))</f>
        <v>1</v>
      </c>
      <c r="AN1184" s="173">
        <f>IF(U1184&gt;=1,"",IF(U1184&gt;=2,"",1))</f>
        <v>1</v>
      </c>
      <c r="AO1184" s="175">
        <f>X1184</f>
        <v>0</v>
      </c>
      <c r="AP1184" s="22">
        <f>AB1184</f>
        <v>0</v>
      </c>
      <c r="AQ1184" s="22">
        <f>AF1184</f>
        <v>0</v>
      </c>
      <c r="AR1184" s="13">
        <f>AH1184</f>
        <v>0</v>
      </c>
      <c r="AS1184" s="10" t="str">
        <f>IF(SUM(K1184,O1184,S1184,U1184)&gt;0,J1184*K1184+N1184*O1184+R1184*S1184+T1184*U1184,"")</f>
        <v/>
      </c>
      <c r="AT1184" s="41" t="str">
        <f>IF(SUM(X1184,AB1184,AF1184,AH1184)&gt;0,W1184*X1184+AA1184*AB1184+AE1184*AF1184+AG1184*AH1184,"")</f>
        <v/>
      </c>
      <c r="AU1184" s="120"/>
    </row>
    <row r="1185" spans="1:47" ht="17.399999999999999" customHeight="1" thickBot="1" x14ac:dyDescent="0.35">
      <c r="A1185" s="190" t="s">
        <v>697</v>
      </c>
      <c r="B1185" s="191"/>
      <c r="C1185" s="191"/>
      <c r="D1185" s="192"/>
      <c r="E1185" s="109" t="str">
        <f>IF(F1185="◄","◄",IF(F1185="ok","►",""))</f>
        <v>◄</v>
      </c>
      <c r="F1185" s="110" t="str">
        <f>IF(F1186&gt;0,"OK","◄")</f>
        <v>◄</v>
      </c>
      <c r="G1185" s="111" t="str">
        <f t="shared" si="45"/>
        <v/>
      </c>
      <c r="H1185" s="91">
        <v>30795</v>
      </c>
      <c r="I1185" s="78" t="s">
        <v>43</v>
      </c>
      <c r="J1185" s="23"/>
      <c r="K1185" s="50" t="str">
        <f>IF(K1186&gt;0,"","◄")</f>
        <v>◄</v>
      </c>
      <c r="L1185" s="141"/>
      <c r="M1185" s="141"/>
      <c r="N1185" s="20"/>
      <c r="O1185" s="50" t="str">
        <f>IF(O1186&gt;0,"","◄")</f>
        <v>◄</v>
      </c>
      <c r="P1185" s="3"/>
      <c r="Q1185" s="4"/>
      <c r="R1185" s="4"/>
      <c r="S1185" s="50" t="str">
        <f>IF(S1186&gt;0,"","◄")</f>
        <v>◄</v>
      </c>
      <c r="T1185" s="4"/>
      <c r="U1185" s="50" t="str">
        <f>IF(U1186&gt;0,"","◄")</f>
        <v>◄</v>
      </c>
      <c r="V1185" s="28"/>
      <c r="W1185" s="4"/>
      <c r="X1185" s="36" t="str">
        <f>IF(X1186,"►","")</f>
        <v/>
      </c>
      <c r="Y1185" s="142"/>
      <c r="Z1185" s="142"/>
      <c r="AA1185" s="4"/>
      <c r="AB1185" s="36" t="str">
        <f>IF(AB1186,"►","")</f>
        <v/>
      </c>
      <c r="AC1185" s="4"/>
      <c r="AD1185" s="4"/>
      <c r="AE1185" s="4"/>
      <c r="AF1185" s="36" t="str">
        <f>IF(AF1186,"►","")</f>
        <v/>
      </c>
      <c r="AG1185" s="4"/>
      <c r="AH1185" s="36" t="str">
        <f>IF(AH1186,"►","")</f>
        <v/>
      </c>
      <c r="AI1185" s="14"/>
      <c r="AJ1185" s="168" t="str">
        <f>IF(SUM(AJ1186:AJ1187)&gt;0,"◄","")</f>
        <v>◄</v>
      </c>
      <c r="AK1185" s="169" t="s">
        <v>1742</v>
      </c>
      <c r="AL1185" s="168" t="str">
        <f>IF(SUM(AL1186:AL1187)&gt;0,"◄","")</f>
        <v>◄</v>
      </c>
      <c r="AM1185" s="170"/>
      <c r="AN1185" s="168" t="str">
        <f>IF(SUM(AN1186:AN1187)&gt;0,"◄","")</f>
        <v>◄</v>
      </c>
      <c r="AO1185" s="39" t="str">
        <f>IF(SUM(AO1186:AO1187)&gt;0,"►","")</f>
        <v/>
      </c>
      <c r="AP1185" s="39" t="str">
        <f>IF(SUM(AP1186:AP1187)&gt;0,"►","")</f>
        <v/>
      </c>
      <c r="AQ1185" s="39" t="str">
        <f>IF(SUM(AQ1186:AQ1187)&gt;0,"►","")</f>
        <v/>
      </c>
      <c r="AR1185" s="40" t="str">
        <f>IF(SUM(AR1186:AR1187)&gt;0,"►","")</f>
        <v/>
      </c>
      <c r="AS1185" s="19"/>
      <c r="AT1185" s="8"/>
      <c r="AU1185" s="120"/>
    </row>
    <row r="1186" spans="1:47" ht="14.4" customHeight="1" thickBot="1" x14ac:dyDescent="0.35">
      <c r="A1186" s="133"/>
      <c r="B1186" s="79" t="s">
        <v>1424</v>
      </c>
      <c r="C1186" s="102"/>
      <c r="D1186" s="83"/>
      <c r="E1186" s="112" t="str">
        <f>IF(F1186&gt;0,"ok","◄")</f>
        <v>◄</v>
      </c>
      <c r="F1186" s="113"/>
      <c r="G1186" s="111" t="str">
        <f t="shared" si="45"/>
        <v/>
      </c>
      <c r="H1186" s="203"/>
      <c r="I1186" s="204"/>
      <c r="J1186" s="159"/>
      <c r="K1186" s="160"/>
      <c r="L1186" s="161"/>
      <c r="M1186" s="162"/>
      <c r="N1186" s="163"/>
      <c r="O1186" s="51"/>
      <c r="P1186" s="58"/>
      <c r="Q1186" s="59"/>
      <c r="R1186" s="55"/>
      <c r="S1186" s="52"/>
      <c r="T1186" s="56"/>
      <c r="U1186" s="52"/>
      <c r="V1186" s="35"/>
      <c r="W1186" s="164">
        <f>J1186</f>
        <v>0</v>
      </c>
      <c r="X1186" s="165"/>
      <c r="Y1186" s="165"/>
      <c r="Z1186" s="165"/>
      <c r="AA1186" s="57">
        <f>N1186</f>
        <v>0</v>
      </c>
      <c r="AB1186" s="60"/>
      <c r="AC1186" s="61"/>
      <c r="AD1186" s="62"/>
      <c r="AE1186" s="57">
        <f>R1186</f>
        <v>0</v>
      </c>
      <c r="AF1186" s="63"/>
      <c r="AG1186" s="57">
        <f>T1186</f>
        <v>0</v>
      </c>
      <c r="AH1186" s="54"/>
      <c r="AI1186" s="14"/>
      <c r="AJ1186" s="171">
        <f>IF(K1186+O1186&gt;=2,0,IF(K1186+O1186=1,0,1))</f>
        <v>1</v>
      </c>
      <c r="AK1186" s="172" t="str">
        <f>IF(K1186+O1186&gt;=2,0,IF(K1186+O1186=1,0,"or◄"))</f>
        <v>or◄</v>
      </c>
      <c r="AL1186" s="173">
        <f>IF(K1186+O1186&gt;=1,"",IF(K1186+O1186&gt;=2,"",1))</f>
        <v>1</v>
      </c>
      <c r="AM1186" s="174">
        <f>IF(S1186&gt;=1,"",IF(S1186&gt;=2,"",1))</f>
        <v>1</v>
      </c>
      <c r="AN1186" s="173">
        <f>IF(U1186&gt;=1,"",IF(U1186&gt;=2,"",1))</f>
        <v>1</v>
      </c>
      <c r="AO1186" s="175">
        <f>X1186</f>
        <v>0</v>
      </c>
      <c r="AP1186" s="22">
        <f>AB1186</f>
        <v>0</v>
      </c>
      <c r="AQ1186" s="22">
        <f>AF1186</f>
        <v>0</v>
      </c>
      <c r="AR1186" s="13">
        <f>AH1186</f>
        <v>0</v>
      </c>
      <c r="AS1186" s="10" t="str">
        <f>IF(SUM(K1186,O1186,S1186,U1186)&gt;0,J1186*K1186+N1186*O1186+R1186*S1186+T1186*U1186,"")</f>
        <v/>
      </c>
      <c r="AT1186" s="41" t="str">
        <f>IF(SUM(X1186,AB1186,AF1186,AH1186)&gt;0,W1186*X1186+AA1186*AB1186+AE1186*AF1186+AG1186*AH1186,"")</f>
        <v/>
      </c>
      <c r="AU1186" s="120"/>
    </row>
    <row r="1187" spans="1:47" ht="14.4" customHeight="1" thickBot="1" x14ac:dyDescent="0.35">
      <c r="A1187" s="134" t="s">
        <v>698</v>
      </c>
      <c r="B1187" s="74"/>
      <c r="C1187" s="75"/>
      <c r="D1187" s="76"/>
      <c r="E1187" s="109" t="str">
        <f>IF(F1187="◄","◄",IF(F1187="ok","►",""))</f>
        <v>◄</v>
      </c>
      <c r="F1187" s="110" t="str">
        <f>IF(F1188&gt;0,"OK","◄")</f>
        <v>◄</v>
      </c>
      <c r="G1187" s="111" t="str">
        <f t="shared" si="45"/>
        <v/>
      </c>
      <c r="H1187" s="91">
        <v>30772</v>
      </c>
      <c r="I1187" s="78" t="s">
        <v>43</v>
      </c>
      <c r="J1187" s="23"/>
      <c r="K1187" s="50" t="str">
        <f>IF(K1188&gt;0,"","◄")</f>
        <v>◄</v>
      </c>
      <c r="L1187" s="141"/>
      <c r="M1187" s="141"/>
      <c r="N1187" s="20"/>
      <c r="O1187" s="50" t="str">
        <f>IF(O1188&gt;0,"","◄")</f>
        <v>◄</v>
      </c>
      <c r="P1187" s="3"/>
      <c r="Q1187" s="4"/>
      <c r="R1187" s="4"/>
      <c r="S1187" s="50" t="str">
        <f>IF(S1188&gt;0,"","◄")</f>
        <v>◄</v>
      </c>
      <c r="T1187" s="4"/>
      <c r="U1187" s="50" t="str">
        <f>IF(U1188&gt;0,"","◄")</f>
        <v>◄</v>
      </c>
      <c r="V1187" s="28"/>
      <c r="W1187" s="4"/>
      <c r="X1187" s="36" t="str">
        <f>IF(X1188,"►","")</f>
        <v/>
      </c>
      <c r="Y1187" s="142"/>
      <c r="Z1187" s="142"/>
      <c r="AA1187" s="4"/>
      <c r="AB1187" s="36" t="str">
        <f>IF(AB1188,"►","")</f>
        <v/>
      </c>
      <c r="AC1187" s="4"/>
      <c r="AD1187" s="4"/>
      <c r="AE1187" s="4"/>
      <c r="AF1187" s="36" t="str">
        <f>IF(AF1188,"►","")</f>
        <v/>
      </c>
      <c r="AG1187" s="4"/>
      <c r="AH1187" s="36" t="str">
        <f>IF(AH1188,"►","")</f>
        <v/>
      </c>
      <c r="AI1187" s="14"/>
      <c r="AJ1187" s="168" t="str">
        <f>IF(SUM(AJ1188:AJ1189)&gt;0,"◄","")</f>
        <v>◄</v>
      </c>
      <c r="AK1187" s="169" t="s">
        <v>1742</v>
      </c>
      <c r="AL1187" s="168" t="str">
        <f>IF(SUM(AL1188:AL1189)&gt;0,"◄","")</f>
        <v>◄</v>
      </c>
      <c r="AM1187" s="170"/>
      <c r="AN1187" s="168" t="str">
        <f>IF(SUM(AN1188:AN1189)&gt;0,"◄","")</f>
        <v>◄</v>
      </c>
      <c r="AO1187" s="39" t="str">
        <f>IF(SUM(AO1188:AO1189)&gt;0,"►","")</f>
        <v/>
      </c>
      <c r="AP1187" s="39" t="str">
        <f>IF(SUM(AP1188:AP1189)&gt;0,"►","")</f>
        <v/>
      </c>
      <c r="AQ1187" s="39" t="str">
        <f>IF(SUM(AQ1188:AQ1189)&gt;0,"►","")</f>
        <v/>
      </c>
      <c r="AR1187" s="40" t="str">
        <f>IF(SUM(AR1188:AR1189)&gt;0,"►","")</f>
        <v/>
      </c>
      <c r="AS1187" s="19"/>
      <c r="AT1187" s="8"/>
      <c r="AU1187" s="120"/>
    </row>
    <row r="1188" spans="1:47" ht="15" customHeight="1" thickBot="1" x14ac:dyDescent="0.35">
      <c r="A1188" s="133"/>
      <c r="B1188" s="79" t="s">
        <v>1430</v>
      </c>
      <c r="C1188" s="102"/>
      <c r="D1188" s="83"/>
      <c r="E1188" s="112" t="str">
        <f>IF(F1188&gt;0,"ok","◄")</f>
        <v>◄</v>
      </c>
      <c r="F1188" s="113"/>
      <c r="G1188" s="111" t="str">
        <f t="shared" si="45"/>
        <v/>
      </c>
      <c r="H1188" s="203"/>
      <c r="I1188" s="204"/>
      <c r="J1188" s="159"/>
      <c r="K1188" s="160"/>
      <c r="L1188" s="161"/>
      <c r="M1188" s="162"/>
      <c r="N1188" s="163"/>
      <c r="O1188" s="51"/>
      <c r="P1188" s="58"/>
      <c r="Q1188" s="59"/>
      <c r="R1188" s="55"/>
      <c r="S1188" s="52"/>
      <c r="T1188" s="56"/>
      <c r="U1188" s="52"/>
      <c r="V1188" s="35"/>
      <c r="W1188" s="164">
        <f>J1188</f>
        <v>0</v>
      </c>
      <c r="X1188" s="165"/>
      <c r="Y1188" s="165"/>
      <c r="Z1188" s="165"/>
      <c r="AA1188" s="57">
        <f>N1188</f>
        <v>0</v>
      </c>
      <c r="AB1188" s="60"/>
      <c r="AC1188" s="61"/>
      <c r="AD1188" s="62"/>
      <c r="AE1188" s="57">
        <f>R1188</f>
        <v>0</v>
      </c>
      <c r="AF1188" s="63"/>
      <c r="AG1188" s="57">
        <f>T1188</f>
        <v>0</v>
      </c>
      <c r="AH1188" s="54"/>
      <c r="AI1188" s="14"/>
      <c r="AJ1188" s="171">
        <f>IF(K1188+O1188&gt;=2,0,IF(K1188+O1188=1,0,1))</f>
        <v>1</v>
      </c>
      <c r="AK1188" s="172" t="str">
        <f>IF(K1188+O1188&gt;=2,0,IF(K1188+O1188=1,0,"or◄"))</f>
        <v>or◄</v>
      </c>
      <c r="AL1188" s="173">
        <f>IF(K1188+O1188&gt;=1,"",IF(K1188+O1188&gt;=2,"",1))</f>
        <v>1</v>
      </c>
      <c r="AM1188" s="174">
        <f>IF(S1188&gt;=1,"",IF(S1188&gt;=2,"",1))</f>
        <v>1</v>
      </c>
      <c r="AN1188" s="173">
        <f>IF(U1188&gt;=1,"",IF(U1188&gt;=2,"",1))</f>
        <v>1</v>
      </c>
      <c r="AO1188" s="175">
        <f>X1188</f>
        <v>0</v>
      </c>
      <c r="AP1188" s="22">
        <f>AB1188</f>
        <v>0</v>
      </c>
      <c r="AQ1188" s="22">
        <f>AF1188</f>
        <v>0</v>
      </c>
      <c r="AR1188" s="13">
        <f>AH1188</f>
        <v>0</v>
      </c>
      <c r="AS1188" s="10" t="str">
        <f>IF(SUM(K1188,O1188,S1188,U1188)&gt;0,J1188*K1188+N1188*O1188+R1188*S1188+T1188*U1188,"")</f>
        <v/>
      </c>
      <c r="AT1188" s="41" t="str">
        <f>IF(SUM(X1188,AB1188,AF1188,AH1188)&gt;0,W1188*X1188+AA1188*AB1188+AE1188*AF1188+AG1188*AH1188,"")</f>
        <v/>
      </c>
      <c r="AU1188" s="120"/>
    </row>
    <row r="1189" spans="1:47" ht="14.4" customHeight="1" thickBot="1" x14ac:dyDescent="0.35">
      <c r="A1189" s="134" t="s">
        <v>699</v>
      </c>
      <c r="B1189" s="74"/>
      <c r="C1189" s="75"/>
      <c r="D1189" s="76"/>
      <c r="E1189" s="109" t="str">
        <f>IF(F1189="◄","◄",IF(F1189="ok","►",""))</f>
        <v>◄</v>
      </c>
      <c r="F1189" s="110" t="str">
        <f>IF(F1190&gt;0,"OK","◄")</f>
        <v>◄</v>
      </c>
      <c r="G1189" s="111" t="str">
        <f t="shared" si="45"/>
        <v/>
      </c>
      <c r="H1189" s="91">
        <v>30779</v>
      </c>
      <c r="I1189" s="78" t="s">
        <v>43</v>
      </c>
      <c r="J1189" s="23"/>
      <c r="K1189" s="50" t="str">
        <f>IF(K1190&gt;0,"","◄")</f>
        <v>◄</v>
      </c>
      <c r="L1189" s="141"/>
      <c r="M1189" s="141"/>
      <c r="N1189" s="20"/>
      <c r="O1189" s="50" t="str">
        <f>IF(O1190&gt;0,"","◄")</f>
        <v>◄</v>
      </c>
      <c r="P1189" s="3"/>
      <c r="Q1189" s="4"/>
      <c r="R1189" s="4"/>
      <c r="S1189" s="50" t="str">
        <f>IF(S1190&gt;0,"","◄")</f>
        <v>◄</v>
      </c>
      <c r="T1189" s="4"/>
      <c r="U1189" s="50" t="str">
        <f>IF(U1190&gt;0,"","◄")</f>
        <v>◄</v>
      </c>
      <c r="V1189" s="28"/>
      <c r="W1189" s="4"/>
      <c r="X1189" s="36" t="str">
        <f>IF(X1190,"►","")</f>
        <v/>
      </c>
      <c r="Y1189" s="142"/>
      <c r="Z1189" s="142"/>
      <c r="AA1189" s="4"/>
      <c r="AB1189" s="36" t="str">
        <f>IF(AB1190,"►","")</f>
        <v/>
      </c>
      <c r="AC1189" s="4"/>
      <c r="AD1189" s="4"/>
      <c r="AE1189" s="4"/>
      <c r="AF1189" s="36" t="str">
        <f>IF(AF1190,"►","")</f>
        <v/>
      </c>
      <c r="AG1189" s="4"/>
      <c r="AH1189" s="36" t="str">
        <f>IF(AH1190,"►","")</f>
        <v/>
      </c>
      <c r="AI1189" s="14"/>
      <c r="AJ1189" s="168" t="str">
        <f>IF(SUM(AJ1190:AJ1191)&gt;0,"◄","")</f>
        <v>◄</v>
      </c>
      <c r="AK1189" s="169" t="s">
        <v>1742</v>
      </c>
      <c r="AL1189" s="168" t="str">
        <f>IF(SUM(AL1190:AL1191)&gt;0,"◄","")</f>
        <v>◄</v>
      </c>
      <c r="AM1189" s="170"/>
      <c r="AN1189" s="168" t="str">
        <f>IF(SUM(AN1190:AN1191)&gt;0,"◄","")</f>
        <v>◄</v>
      </c>
      <c r="AO1189" s="39" t="str">
        <f>IF(SUM(AO1190:AO1191)&gt;0,"►","")</f>
        <v/>
      </c>
      <c r="AP1189" s="39" t="str">
        <f>IF(SUM(AP1190:AP1191)&gt;0,"►","")</f>
        <v/>
      </c>
      <c r="AQ1189" s="39" t="str">
        <f>IF(SUM(AQ1190:AQ1191)&gt;0,"►","")</f>
        <v/>
      </c>
      <c r="AR1189" s="40" t="str">
        <f>IF(SUM(AR1190:AR1191)&gt;0,"►","")</f>
        <v/>
      </c>
      <c r="AS1189" s="6"/>
      <c r="AT1189" s="8"/>
      <c r="AU1189" s="120"/>
    </row>
    <row r="1190" spans="1:47" ht="15" customHeight="1" thickBot="1" x14ac:dyDescent="0.35">
      <c r="A1190" s="133"/>
      <c r="B1190" s="79" t="s">
        <v>1431</v>
      </c>
      <c r="C1190" s="102"/>
      <c r="D1190" s="83"/>
      <c r="E1190" s="112" t="str">
        <f>IF(F1190&gt;0,"ok","◄")</f>
        <v>◄</v>
      </c>
      <c r="F1190" s="113"/>
      <c r="G1190" s="111" t="str">
        <f t="shared" si="45"/>
        <v/>
      </c>
      <c r="H1190" s="203"/>
      <c r="I1190" s="204"/>
      <c r="J1190" s="159"/>
      <c r="K1190" s="160"/>
      <c r="L1190" s="161"/>
      <c r="M1190" s="162"/>
      <c r="N1190" s="163"/>
      <c r="O1190" s="51"/>
      <c r="P1190" s="58"/>
      <c r="Q1190" s="59"/>
      <c r="R1190" s="55"/>
      <c r="S1190" s="52"/>
      <c r="T1190" s="56"/>
      <c r="U1190" s="52"/>
      <c r="V1190" s="35"/>
      <c r="W1190" s="164">
        <f>J1190</f>
        <v>0</v>
      </c>
      <c r="X1190" s="165"/>
      <c r="Y1190" s="165"/>
      <c r="Z1190" s="165"/>
      <c r="AA1190" s="57">
        <f>N1190</f>
        <v>0</v>
      </c>
      <c r="AB1190" s="60"/>
      <c r="AC1190" s="61"/>
      <c r="AD1190" s="62"/>
      <c r="AE1190" s="57">
        <f>R1190</f>
        <v>0</v>
      </c>
      <c r="AF1190" s="63"/>
      <c r="AG1190" s="57">
        <f>T1190</f>
        <v>0</v>
      </c>
      <c r="AH1190" s="54"/>
      <c r="AI1190" s="14"/>
      <c r="AJ1190" s="171">
        <f>IF(K1190+O1190&gt;=2,0,IF(K1190+O1190=1,0,1))</f>
        <v>1</v>
      </c>
      <c r="AK1190" s="172" t="str">
        <f>IF(K1190+O1190&gt;=2,0,IF(K1190+O1190=1,0,"or◄"))</f>
        <v>or◄</v>
      </c>
      <c r="AL1190" s="173">
        <f>IF(K1190+O1190&gt;=1,"",IF(K1190+O1190&gt;=2,"",1))</f>
        <v>1</v>
      </c>
      <c r="AM1190" s="174">
        <f>IF(S1190&gt;=1,"",IF(S1190&gt;=2,"",1))</f>
        <v>1</v>
      </c>
      <c r="AN1190" s="173">
        <f>IF(U1190&gt;=1,"",IF(U1190&gt;=2,"",1))</f>
        <v>1</v>
      </c>
      <c r="AO1190" s="175">
        <f>X1190</f>
        <v>0</v>
      </c>
      <c r="AP1190" s="22">
        <f>AB1190</f>
        <v>0</v>
      </c>
      <c r="AQ1190" s="22">
        <f>AF1190</f>
        <v>0</v>
      </c>
      <c r="AR1190" s="13">
        <f>AH1190</f>
        <v>0</v>
      </c>
      <c r="AS1190" s="10" t="str">
        <f>IF(SUM(K1190,O1190,S1190,U1190)&gt;0,J1190*K1190+N1190*O1190+R1190*S1190+T1190*U1190,"")</f>
        <v/>
      </c>
      <c r="AT1190" s="41" t="str">
        <f>IF(SUM(X1190,AB1190,AF1190,AH1190)&gt;0,W1190*X1190+AA1190*AB1190+AE1190*AF1190+AG1190*AH1190,"")</f>
        <v/>
      </c>
      <c r="AU1190" s="120"/>
    </row>
    <row r="1191" spans="1:47" ht="14.4" customHeight="1" thickBot="1" x14ac:dyDescent="0.35">
      <c r="A1191" s="134" t="s">
        <v>700</v>
      </c>
      <c r="B1191" s="74"/>
      <c r="C1191" s="75"/>
      <c r="D1191" s="76"/>
      <c r="E1191" s="109" t="str">
        <f>IF(F1191="◄","◄",IF(F1191="ok","►",""))</f>
        <v>◄</v>
      </c>
      <c r="F1191" s="110" t="str">
        <f>IF(F1192&gt;0,"OK","◄")</f>
        <v>◄</v>
      </c>
      <c r="G1191" s="111" t="str">
        <f t="shared" si="45"/>
        <v/>
      </c>
      <c r="H1191" s="91">
        <v>30807</v>
      </c>
      <c r="I1191" s="78" t="s">
        <v>43</v>
      </c>
      <c r="J1191" s="23"/>
      <c r="K1191" s="50" t="str">
        <f>IF(K1192&gt;0,"","◄")</f>
        <v>◄</v>
      </c>
      <c r="L1191" s="141"/>
      <c r="M1191" s="141"/>
      <c r="N1191" s="20"/>
      <c r="O1191" s="50" t="str">
        <f>IF(O1192&gt;0,"","◄")</f>
        <v>◄</v>
      </c>
      <c r="P1191" s="3"/>
      <c r="Q1191" s="4"/>
      <c r="R1191" s="4"/>
      <c r="S1191" s="50" t="str">
        <f>IF(S1192&gt;0,"","◄")</f>
        <v>◄</v>
      </c>
      <c r="T1191" s="4"/>
      <c r="U1191" s="50" t="str">
        <f>IF(U1192&gt;0,"","◄")</f>
        <v>◄</v>
      </c>
      <c r="V1191" s="28"/>
      <c r="W1191" s="4"/>
      <c r="X1191" s="36" t="str">
        <f>IF(X1192,"►","")</f>
        <v/>
      </c>
      <c r="Y1191" s="142"/>
      <c r="Z1191" s="142"/>
      <c r="AA1191" s="4"/>
      <c r="AB1191" s="36" t="str">
        <f>IF(AB1192,"►","")</f>
        <v/>
      </c>
      <c r="AC1191" s="4"/>
      <c r="AD1191" s="4"/>
      <c r="AE1191" s="4"/>
      <c r="AF1191" s="36" t="str">
        <f>IF(AF1192,"►","")</f>
        <v/>
      </c>
      <c r="AG1191" s="4"/>
      <c r="AH1191" s="36" t="str">
        <f>IF(AH1192,"►","")</f>
        <v/>
      </c>
      <c r="AI1191" s="14"/>
      <c r="AJ1191" s="168" t="str">
        <f>IF(SUM(AJ1192:AJ1193)&gt;0,"◄","")</f>
        <v>◄</v>
      </c>
      <c r="AK1191" s="169" t="s">
        <v>1742</v>
      </c>
      <c r="AL1191" s="168" t="str">
        <f>IF(SUM(AL1192:AL1193)&gt;0,"◄","")</f>
        <v>◄</v>
      </c>
      <c r="AM1191" s="170"/>
      <c r="AN1191" s="168" t="str">
        <f>IF(SUM(AN1192:AN1193)&gt;0,"◄","")</f>
        <v>◄</v>
      </c>
      <c r="AO1191" s="39" t="str">
        <f>IF(SUM(AO1192:AO1193)&gt;0,"►","")</f>
        <v/>
      </c>
      <c r="AP1191" s="39" t="str">
        <f>IF(SUM(AP1192:AP1193)&gt;0,"►","")</f>
        <v/>
      </c>
      <c r="AQ1191" s="39" t="str">
        <f>IF(SUM(AQ1192:AQ1193)&gt;0,"►","")</f>
        <v/>
      </c>
      <c r="AR1191" s="40" t="str">
        <f>IF(SUM(AR1192:AR1193)&gt;0,"►","")</f>
        <v/>
      </c>
      <c r="AS1191" s="19"/>
      <c r="AT1191" s="8"/>
      <c r="AU1191" s="120"/>
    </row>
    <row r="1192" spans="1:47" ht="15" customHeight="1" thickBot="1" x14ac:dyDescent="0.35">
      <c r="A1192" s="133"/>
      <c r="B1192" s="79" t="s">
        <v>1432</v>
      </c>
      <c r="C1192" s="102"/>
      <c r="D1192" s="83"/>
      <c r="E1192" s="112" t="str">
        <f>IF(F1192&gt;0,"ok","◄")</f>
        <v>◄</v>
      </c>
      <c r="F1192" s="113"/>
      <c r="G1192" s="111" t="str">
        <f t="shared" si="45"/>
        <v/>
      </c>
      <c r="H1192" s="203"/>
      <c r="I1192" s="204"/>
      <c r="J1192" s="159"/>
      <c r="K1192" s="160"/>
      <c r="L1192" s="161"/>
      <c r="M1192" s="162"/>
      <c r="N1192" s="163"/>
      <c r="O1192" s="51"/>
      <c r="P1192" s="58"/>
      <c r="Q1192" s="59"/>
      <c r="R1192" s="55"/>
      <c r="S1192" s="52"/>
      <c r="T1192" s="56"/>
      <c r="U1192" s="52"/>
      <c r="V1192" s="35"/>
      <c r="W1192" s="164">
        <f>J1192</f>
        <v>0</v>
      </c>
      <c r="X1192" s="165"/>
      <c r="Y1192" s="165"/>
      <c r="Z1192" s="165"/>
      <c r="AA1192" s="57">
        <f>N1192</f>
        <v>0</v>
      </c>
      <c r="AB1192" s="60"/>
      <c r="AC1192" s="61"/>
      <c r="AD1192" s="62"/>
      <c r="AE1192" s="57">
        <f>R1192</f>
        <v>0</v>
      </c>
      <c r="AF1192" s="63"/>
      <c r="AG1192" s="57">
        <f>T1192</f>
        <v>0</v>
      </c>
      <c r="AH1192" s="54"/>
      <c r="AI1192" s="14"/>
      <c r="AJ1192" s="171">
        <f>IF(K1192+O1192&gt;=2,0,IF(K1192+O1192=1,0,1))</f>
        <v>1</v>
      </c>
      <c r="AK1192" s="172" t="str">
        <f>IF(K1192+O1192&gt;=2,0,IF(K1192+O1192=1,0,"or◄"))</f>
        <v>or◄</v>
      </c>
      <c r="AL1192" s="173">
        <f>IF(K1192+O1192&gt;=1,"",IF(K1192+O1192&gt;=2,"",1))</f>
        <v>1</v>
      </c>
      <c r="AM1192" s="174">
        <f>IF(S1192&gt;=1,"",IF(S1192&gt;=2,"",1))</f>
        <v>1</v>
      </c>
      <c r="AN1192" s="173">
        <f>IF(U1192&gt;=1,"",IF(U1192&gt;=2,"",1))</f>
        <v>1</v>
      </c>
      <c r="AO1192" s="175">
        <f>X1192</f>
        <v>0</v>
      </c>
      <c r="AP1192" s="22">
        <f>AB1192</f>
        <v>0</v>
      </c>
      <c r="AQ1192" s="22">
        <f>AF1192</f>
        <v>0</v>
      </c>
      <c r="AR1192" s="13">
        <f>AH1192</f>
        <v>0</v>
      </c>
      <c r="AS1192" s="10" t="str">
        <f>IF(SUM(K1192,O1192,S1192,U1192)&gt;0,J1192*K1192+N1192*O1192+R1192*S1192+T1192*U1192,"")</f>
        <v/>
      </c>
      <c r="AT1192" s="41" t="str">
        <f>IF(SUM(X1192,AB1192,AF1192,AH1192)&gt;0,W1192*X1192+AA1192*AB1192+AE1192*AF1192+AG1192*AH1192,"")</f>
        <v/>
      </c>
      <c r="AU1192" s="120"/>
    </row>
    <row r="1193" spans="1:47" ht="14.4" customHeight="1" thickBot="1" x14ac:dyDescent="0.35">
      <c r="A1193" s="134" t="s">
        <v>701</v>
      </c>
      <c r="B1193" s="74"/>
      <c r="C1193" s="75"/>
      <c r="D1193" s="76"/>
      <c r="E1193" s="109" t="str">
        <f>IF(F1193="◄","◄",IF(F1193="ok","►",""))</f>
        <v>◄</v>
      </c>
      <c r="F1193" s="110" t="str">
        <f>IF(F1194&gt;0,"OK","◄")</f>
        <v>◄</v>
      </c>
      <c r="G1193" s="111" t="str">
        <f t="shared" si="45"/>
        <v/>
      </c>
      <c r="H1193" s="91">
        <v>30821</v>
      </c>
      <c r="I1193" s="78" t="s">
        <v>43</v>
      </c>
      <c r="J1193" s="23"/>
      <c r="K1193" s="50" t="str">
        <f>IF(K1194&gt;0,"","◄")</f>
        <v>◄</v>
      </c>
      <c r="L1193" s="141"/>
      <c r="M1193" s="141"/>
      <c r="N1193" s="20"/>
      <c r="O1193" s="50" t="str">
        <f>IF(O1194&gt;0,"","◄")</f>
        <v>◄</v>
      </c>
      <c r="P1193" s="3"/>
      <c r="Q1193" s="4"/>
      <c r="R1193" s="4"/>
      <c r="S1193" s="50" t="str">
        <f>IF(S1194&gt;0,"","◄")</f>
        <v>◄</v>
      </c>
      <c r="T1193" s="4"/>
      <c r="U1193" s="50" t="str">
        <f>IF(U1194&gt;0,"","◄")</f>
        <v>◄</v>
      </c>
      <c r="V1193" s="28"/>
      <c r="W1193" s="4"/>
      <c r="X1193" s="36" t="str">
        <f>IF(X1194,"►","")</f>
        <v/>
      </c>
      <c r="Y1193" s="142"/>
      <c r="Z1193" s="142"/>
      <c r="AA1193" s="4"/>
      <c r="AB1193" s="36" t="str">
        <f>IF(AB1194,"►","")</f>
        <v/>
      </c>
      <c r="AC1193" s="4"/>
      <c r="AD1193" s="4"/>
      <c r="AE1193" s="4"/>
      <c r="AF1193" s="36" t="str">
        <f>IF(AF1194,"►","")</f>
        <v/>
      </c>
      <c r="AG1193" s="4"/>
      <c r="AH1193" s="36" t="str">
        <f>IF(AH1194,"►","")</f>
        <v/>
      </c>
      <c r="AI1193" s="14"/>
      <c r="AJ1193" s="168" t="str">
        <f>IF(SUM(AJ1194:AJ1195)&gt;0,"◄","")</f>
        <v>◄</v>
      </c>
      <c r="AK1193" s="169" t="s">
        <v>1742</v>
      </c>
      <c r="AL1193" s="168" t="str">
        <f>IF(SUM(AL1194:AL1195)&gt;0,"◄","")</f>
        <v>◄</v>
      </c>
      <c r="AM1193" s="170"/>
      <c r="AN1193" s="168" t="str">
        <f>IF(SUM(AN1194:AN1195)&gt;0,"◄","")</f>
        <v>◄</v>
      </c>
      <c r="AO1193" s="39" t="str">
        <f>IF(SUM(AO1194:AO1195)&gt;0,"►","")</f>
        <v/>
      </c>
      <c r="AP1193" s="39" t="str">
        <f>IF(SUM(AP1194:AP1195)&gt;0,"►","")</f>
        <v/>
      </c>
      <c r="AQ1193" s="39" t="str">
        <f>IF(SUM(AQ1194:AQ1195)&gt;0,"►","")</f>
        <v/>
      </c>
      <c r="AR1193" s="40" t="str">
        <f>IF(SUM(AR1194:AR1195)&gt;0,"►","")</f>
        <v/>
      </c>
      <c r="AS1193" s="19"/>
      <c r="AT1193" s="8"/>
      <c r="AU1193" s="120"/>
    </row>
    <row r="1194" spans="1:47" ht="15" customHeight="1" thickBot="1" x14ac:dyDescent="0.35">
      <c r="A1194" s="133"/>
      <c r="B1194" s="79" t="s">
        <v>1433</v>
      </c>
      <c r="C1194" s="102"/>
      <c r="D1194" s="83"/>
      <c r="E1194" s="112" t="str">
        <f>IF(F1194&gt;0,"ok","◄")</f>
        <v>◄</v>
      </c>
      <c r="F1194" s="113"/>
      <c r="G1194" s="111" t="str">
        <f t="shared" si="45"/>
        <v/>
      </c>
      <c r="H1194" s="203"/>
      <c r="I1194" s="204"/>
      <c r="J1194" s="159"/>
      <c r="K1194" s="160"/>
      <c r="L1194" s="161"/>
      <c r="M1194" s="162"/>
      <c r="N1194" s="163"/>
      <c r="O1194" s="51"/>
      <c r="P1194" s="58"/>
      <c r="Q1194" s="59"/>
      <c r="R1194" s="55"/>
      <c r="S1194" s="52"/>
      <c r="T1194" s="56"/>
      <c r="U1194" s="52"/>
      <c r="V1194" s="35"/>
      <c r="W1194" s="164">
        <f>J1194</f>
        <v>0</v>
      </c>
      <c r="X1194" s="165"/>
      <c r="Y1194" s="165"/>
      <c r="Z1194" s="165"/>
      <c r="AA1194" s="57">
        <f>N1194</f>
        <v>0</v>
      </c>
      <c r="AB1194" s="60"/>
      <c r="AC1194" s="61"/>
      <c r="AD1194" s="62"/>
      <c r="AE1194" s="57">
        <f>R1194</f>
        <v>0</v>
      </c>
      <c r="AF1194" s="63"/>
      <c r="AG1194" s="57">
        <f>T1194</f>
        <v>0</v>
      </c>
      <c r="AH1194" s="54"/>
      <c r="AI1194" s="14"/>
      <c r="AJ1194" s="171">
        <f>IF(K1194+O1194&gt;=2,0,IF(K1194+O1194=1,0,1))</f>
        <v>1</v>
      </c>
      <c r="AK1194" s="172" t="str">
        <f>IF(K1194+O1194&gt;=2,0,IF(K1194+O1194=1,0,"or◄"))</f>
        <v>or◄</v>
      </c>
      <c r="AL1194" s="173">
        <f>IF(K1194+O1194&gt;=1,"",IF(K1194+O1194&gt;=2,"",1))</f>
        <v>1</v>
      </c>
      <c r="AM1194" s="174">
        <f>IF(S1194&gt;=1,"",IF(S1194&gt;=2,"",1))</f>
        <v>1</v>
      </c>
      <c r="AN1194" s="173">
        <f>IF(U1194&gt;=1,"",IF(U1194&gt;=2,"",1))</f>
        <v>1</v>
      </c>
      <c r="AO1194" s="175">
        <f>X1194</f>
        <v>0</v>
      </c>
      <c r="AP1194" s="22">
        <f>AB1194</f>
        <v>0</v>
      </c>
      <c r="AQ1194" s="22">
        <f>AF1194</f>
        <v>0</v>
      </c>
      <c r="AR1194" s="13">
        <f>AH1194</f>
        <v>0</v>
      </c>
      <c r="AS1194" s="10" t="str">
        <f>IF(SUM(K1194,O1194,S1194,U1194)&gt;0,J1194*K1194+N1194*O1194+R1194*S1194+T1194*U1194,"")</f>
        <v/>
      </c>
      <c r="AT1194" s="41" t="str">
        <f>IF(SUM(X1194,AB1194,AF1194,AH1194)&gt;0,W1194*X1194+AA1194*AB1194+AE1194*AF1194+AG1194*AH1194,"")</f>
        <v/>
      </c>
      <c r="AU1194" s="120"/>
    </row>
    <row r="1195" spans="1:47" ht="14.4" customHeight="1" thickBot="1" x14ac:dyDescent="0.35">
      <c r="A1195" s="134" t="s">
        <v>702</v>
      </c>
      <c r="B1195" s="74"/>
      <c r="C1195" s="75"/>
      <c r="D1195" s="76"/>
      <c r="E1195" s="109" t="str">
        <f>IF(F1195="◄","◄",IF(F1195="ok","►",""))</f>
        <v>◄</v>
      </c>
      <c r="F1195" s="110" t="str">
        <f>IF(F1196&gt;0,"OK","◄")</f>
        <v>◄</v>
      </c>
      <c r="G1195" s="111" t="str">
        <f t="shared" si="45"/>
        <v/>
      </c>
      <c r="H1195" s="91">
        <v>30828</v>
      </c>
      <c r="I1195" s="78" t="s">
        <v>43</v>
      </c>
      <c r="J1195" s="23"/>
      <c r="K1195" s="50" t="str">
        <f>IF(K1196&gt;0,"","◄")</f>
        <v>◄</v>
      </c>
      <c r="L1195" s="141"/>
      <c r="M1195" s="141"/>
      <c r="N1195" s="20"/>
      <c r="O1195" s="50" t="str">
        <f>IF(O1196&gt;0,"","◄")</f>
        <v>◄</v>
      </c>
      <c r="P1195" s="3"/>
      <c r="Q1195" s="4"/>
      <c r="R1195" s="4"/>
      <c r="S1195" s="50" t="str">
        <f>IF(S1196&gt;0,"","◄")</f>
        <v>◄</v>
      </c>
      <c r="T1195" s="4"/>
      <c r="U1195" s="50" t="str">
        <f>IF(U1196&gt;0,"","◄")</f>
        <v>◄</v>
      </c>
      <c r="V1195" s="28"/>
      <c r="W1195" s="4"/>
      <c r="X1195" s="36" t="str">
        <f>IF(X1196,"►","")</f>
        <v/>
      </c>
      <c r="Y1195" s="142"/>
      <c r="Z1195" s="142"/>
      <c r="AA1195" s="4"/>
      <c r="AB1195" s="36" t="str">
        <f>IF(AB1196,"►","")</f>
        <v/>
      </c>
      <c r="AC1195" s="4"/>
      <c r="AD1195" s="4"/>
      <c r="AE1195" s="4"/>
      <c r="AF1195" s="36" t="str">
        <f>IF(AF1196,"►","")</f>
        <v/>
      </c>
      <c r="AG1195" s="4"/>
      <c r="AH1195" s="36" t="str">
        <f>IF(AH1196,"►","")</f>
        <v/>
      </c>
      <c r="AI1195" s="14"/>
      <c r="AJ1195" s="168" t="str">
        <f>IF(SUM(AJ1196:AJ1197)&gt;0,"◄","")</f>
        <v>◄</v>
      </c>
      <c r="AK1195" s="169" t="s">
        <v>1742</v>
      </c>
      <c r="AL1195" s="168" t="str">
        <f>IF(SUM(AL1196:AL1197)&gt;0,"◄","")</f>
        <v>◄</v>
      </c>
      <c r="AM1195" s="170"/>
      <c r="AN1195" s="168" t="str">
        <f>IF(SUM(AN1196:AN1197)&gt;0,"◄","")</f>
        <v>◄</v>
      </c>
      <c r="AO1195" s="39" t="str">
        <f>IF(SUM(AO1196:AO1197)&gt;0,"►","")</f>
        <v/>
      </c>
      <c r="AP1195" s="39" t="str">
        <f>IF(SUM(AP1196:AP1197)&gt;0,"►","")</f>
        <v/>
      </c>
      <c r="AQ1195" s="39" t="str">
        <f>IF(SUM(AQ1196:AQ1197)&gt;0,"►","")</f>
        <v/>
      </c>
      <c r="AR1195" s="40" t="str">
        <f>IF(SUM(AR1196:AR1197)&gt;0,"►","")</f>
        <v/>
      </c>
      <c r="AS1195" s="19"/>
      <c r="AT1195" s="8"/>
      <c r="AU1195" s="120"/>
    </row>
    <row r="1196" spans="1:47" ht="15" customHeight="1" thickBot="1" x14ac:dyDescent="0.35">
      <c r="A1196" s="133"/>
      <c r="B1196" s="79" t="s">
        <v>12</v>
      </c>
      <c r="C1196" s="102"/>
      <c r="D1196" s="83"/>
      <c r="E1196" s="112" t="str">
        <f>IF(F1196&gt;0,"ok","◄")</f>
        <v>◄</v>
      </c>
      <c r="F1196" s="113"/>
      <c r="G1196" s="111" t="str">
        <f t="shared" si="45"/>
        <v/>
      </c>
      <c r="H1196" s="203"/>
      <c r="I1196" s="204"/>
      <c r="J1196" s="159"/>
      <c r="K1196" s="160"/>
      <c r="L1196" s="161"/>
      <c r="M1196" s="162"/>
      <c r="N1196" s="163"/>
      <c r="O1196" s="51"/>
      <c r="P1196" s="58"/>
      <c r="Q1196" s="59"/>
      <c r="R1196" s="55"/>
      <c r="S1196" s="52"/>
      <c r="T1196" s="56"/>
      <c r="U1196" s="52"/>
      <c r="V1196" s="35"/>
      <c r="W1196" s="164">
        <f>J1196</f>
        <v>0</v>
      </c>
      <c r="X1196" s="165"/>
      <c r="Y1196" s="165"/>
      <c r="Z1196" s="165"/>
      <c r="AA1196" s="57">
        <f>N1196</f>
        <v>0</v>
      </c>
      <c r="AB1196" s="60"/>
      <c r="AC1196" s="61"/>
      <c r="AD1196" s="62"/>
      <c r="AE1196" s="57">
        <f>R1196</f>
        <v>0</v>
      </c>
      <c r="AF1196" s="63"/>
      <c r="AG1196" s="57">
        <f>T1196</f>
        <v>0</v>
      </c>
      <c r="AH1196" s="54"/>
      <c r="AI1196" s="14"/>
      <c r="AJ1196" s="171">
        <f>IF(K1196+O1196&gt;=2,0,IF(K1196+O1196=1,0,1))</f>
        <v>1</v>
      </c>
      <c r="AK1196" s="172" t="str">
        <f>IF(K1196+O1196&gt;=2,0,IF(K1196+O1196=1,0,"or◄"))</f>
        <v>or◄</v>
      </c>
      <c r="AL1196" s="173">
        <f>IF(K1196+O1196&gt;=1,"",IF(K1196+O1196&gt;=2,"",1))</f>
        <v>1</v>
      </c>
      <c r="AM1196" s="174">
        <f>IF(S1196&gt;=1,"",IF(S1196&gt;=2,"",1))</f>
        <v>1</v>
      </c>
      <c r="AN1196" s="173">
        <f>IF(U1196&gt;=1,"",IF(U1196&gt;=2,"",1))</f>
        <v>1</v>
      </c>
      <c r="AO1196" s="175">
        <f>X1196</f>
        <v>0</v>
      </c>
      <c r="AP1196" s="22">
        <f>AB1196</f>
        <v>0</v>
      </c>
      <c r="AQ1196" s="22">
        <f>AF1196</f>
        <v>0</v>
      </c>
      <c r="AR1196" s="13">
        <f>AH1196</f>
        <v>0</v>
      </c>
      <c r="AS1196" s="10" t="str">
        <f>IF(SUM(K1196,O1196,S1196,U1196)&gt;0,J1196*K1196+N1196*O1196+R1196*S1196+T1196*U1196,"")</f>
        <v/>
      </c>
      <c r="AT1196" s="41" t="str">
        <f>IF(SUM(X1196,AB1196,AF1196,AH1196)&gt;0,W1196*X1196+AA1196*AB1196+AE1196*AF1196+AG1196*AH1196,"")</f>
        <v/>
      </c>
      <c r="AU1196" s="120"/>
    </row>
    <row r="1197" spans="1:47" ht="14.4" customHeight="1" thickBot="1" x14ac:dyDescent="0.35">
      <c r="A1197" s="134" t="s">
        <v>703</v>
      </c>
      <c r="B1197" s="74"/>
      <c r="C1197" s="75"/>
      <c r="D1197" s="76"/>
      <c r="E1197" s="109" t="str">
        <f>IF(F1197="◄","◄",IF(F1197="ok","►",""))</f>
        <v>◄</v>
      </c>
      <c r="F1197" s="110" t="str">
        <f>IF(F1198&gt;0,"OK","◄")</f>
        <v>◄</v>
      </c>
      <c r="G1197" s="111" t="str">
        <f t="shared" si="45"/>
        <v/>
      </c>
      <c r="H1197" s="91">
        <v>30842</v>
      </c>
      <c r="I1197" s="78" t="s">
        <v>43</v>
      </c>
      <c r="J1197" s="23"/>
      <c r="K1197" s="50" t="str">
        <f>IF(K1198&gt;0,"","◄")</f>
        <v>◄</v>
      </c>
      <c r="L1197" s="141"/>
      <c r="M1197" s="141"/>
      <c r="N1197" s="20"/>
      <c r="O1197" s="50" t="str">
        <f>IF(O1198&gt;0,"","◄")</f>
        <v>◄</v>
      </c>
      <c r="P1197" s="3"/>
      <c r="Q1197" s="4"/>
      <c r="R1197" s="4"/>
      <c r="S1197" s="50" t="str">
        <f>IF(S1198&gt;0,"","◄")</f>
        <v>◄</v>
      </c>
      <c r="T1197" s="4"/>
      <c r="U1197" s="50" t="str">
        <f>IF(U1198&gt;0,"","◄")</f>
        <v>◄</v>
      </c>
      <c r="V1197" s="28"/>
      <c r="W1197" s="4"/>
      <c r="X1197" s="36" t="str">
        <f>IF(X1198,"►","")</f>
        <v/>
      </c>
      <c r="Y1197" s="142"/>
      <c r="Z1197" s="142"/>
      <c r="AA1197" s="4"/>
      <c r="AB1197" s="36" t="str">
        <f>IF(AB1198,"►","")</f>
        <v/>
      </c>
      <c r="AC1197" s="4"/>
      <c r="AD1197" s="4"/>
      <c r="AE1197" s="4"/>
      <c r="AF1197" s="36" t="str">
        <f>IF(AF1198,"►","")</f>
        <v/>
      </c>
      <c r="AG1197" s="4"/>
      <c r="AH1197" s="36" t="str">
        <f>IF(AH1198,"►","")</f>
        <v/>
      </c>
      <c r="AI1197" s="14"/>
      <c r="AJ1197" s="168" t="str">
        <f>IF(SUM(AJ1198:AJ1199)&gt;0,"◄","")</f>
        <v>◄</v>
      </c>
      <c r="AK1197" s="169" t="s">
        <v>1742</v>
      </c>
      <c r="AL1197" s="168" t="str">
        <f>IF(SUM(AL1198:AL1199)&gt;0,"◄","")</f>
        <v>◄</v>
      </c>
      <c r="AM1197" s="170"/>
      <c r="AN1197" s="168" t="str">
        <f>IF(SUM(AN1198:AN1199)&gt;0,"◄","")</f>
        <v>◄</v>
      </c>
      <c r="AO1197" s="39" t="str">
        <f>IF(SUM(AO1198:AO1199)&gt;0,"►","")</f>
        <v/>
      </c>
      <c r="AP1197" s="39" t="str">
        <f>IF(SUM(AP1198:AP1199)&gt;0,"►","")</f>
        <v/>
      </c>
      <c r="AQ1197" s="39" t="str">
        <f>IF(SUM(AQ1198:AQ1199)&gt;0,"►","")</f>
        <v/>
      </c>
      <c r="AR1197" s="40" t="str">
        <f>IF(SUM(AR1198:AR1199)&gt;0,"►","")</f>
        <v/>
      </c>
      <c r="AS1197" s="19"/>
      <c r="AT1197" s="8"/>
      <c r="AU1197" s="120"/>
    </row>
    <row r="1198" spans="1:47" ht="15" customHeight="1" thickBot="1" x14ac:dyDescent="0.35">
      <c r="A1198" s="133"/>
      <c r="B1198" s="79" t="s">
        <v>1434</v>
      </c>
      <c r="C1198" s="102"/>
      <c r="D1198" s="83"/>
      <c r="E1198" s="112" t="str">
        <f>IF(F1198&gt;0,"ok","◄")</f>
        <v>◄</v>
      </c>
      <c r="F1198" s="113"/>
      <c r="G1198" s="111" t="str">
        <f t="shared" si="45"/>
        <v/>
      </c>
      <c r="H1198" s="203"/>
      <c r="I1198" s="204"/>
      <c r="J1198" s="159"/>
      <c r="K1198" s="160"/>
      <c r="L1198" s="161"/>
      <c r="M1198" s="162"/>
      <c r="N1198" s="163"/>
      <c r="O1198" s="51"/>
      <c r="P1198" s="58"/>
      <c r="Q1198" s="59"/>
      <c r="R1198" s="55"/>
      <c r="S1198" s="52"/>
      <c r="T1198" s="56"/>
      <c r="U1198" s="52"/>
      <c r="V1198" s="35"/>
      <c r="W1198" s="164">
        <f>J1198</f>
        <v>0</v>
      </c>
      <c r="X1198" s="165"/>
      <c r="Y1198" s="165"/>
      <c r="Z1198" s="165"/>
      <c r="AA1198" s="57">
        <f>N1198</f>
        <v>0</v>
      </c>
      <c r="AB1198" s="60"/>
      <c r="AC1198" s="61"/>
      <c r="AD1198" s="62"/>
      <c r="AE1198" s="57">
        <f>R1198</f>
        <v>0</v>
      </c>
      <c r="AF1198" s="63"/>
      <c r="AG1198" s="57">
        <f>T1198</f>
        <v>0</v>
      </c>
      <c r="AH1198" s="54"/>
      <c r="AI1198" s="14"/>
      <c r="AJ1198" s="171">
        <f>IF(K1198+O1198&gt;=2,0,IF(K1198+O1198=1,0,1))</f>
        <v>1</v>
      </c>
      <c r="AK1198" s="172" t="str">
        <f>IF(K1198+O1198&gt;=2,0,IF(K1198+O1198=1,0,"or◄"))</f>
        <v>or◄</v>
      </c>
      <c r="AL1198" s="173">
        <f>IF(K1198+O1198&gt;=1,"",IF(K1198+O1198&gt;=2,"",1))</f>
        <v>1</v>
      </c>
      <c r="AM1198" s="174">
        <f>IF(S1198&gt;=1,"",IF(S1198&gt;=2,"",1))</f>
        <v>1</v>
      </c>
      <c r="AN1198" s="173">
        <f>IF(U1198&gt;=1,"",IF(U1198&gt;=2,"",1))</f>
        <v>1</v>
      </c>
      <c r="AO1198" s="175">
        <f>X1198</f>
        <v>0</v>
      </c>
      <c r="AP1198" s="22">
        <f>AB1198</f>
        <v>0</v>
      </c>
      <c r="AQ1198" s="22">
        <f>AF1198</f>
        <v>0</v>
      </c>
      <c r="AR1198" s="13">
        <f>AH1198</f>
        <v>0</v>
      </c>
      <c r="AS1198" s="10" t="str">
        <f>IF(SUM(K1198,O1198,S1198,U1198)&gt;0,J1198*K1198+N1198*O1198+R1198*S1198+T1198*U1198,"")</f>
        <v/>
      </c>
      <c r="AT1198" s="41" t="str">
        <f>IF(SUM(X1198,AB1198,AF1198,AH1198)&gt;0,W1198*X1198+AA1198*AB1198+AE1198*AF1198+AG1198*AH1198,"")</f>
        <v/>
      </c>
      <c r="AU1198" s="120"/>
    </row>
    <row r="1199" spans="1:47" ht="18" customHeight="1" thickBot="1" x14ac:dyDescent="0.35">
      <c r="A1199" s="190" t="s">
        <v>704</v>
      </c>
      <c r="B1199" s="191"/>
      <c r="C1199" s="191"/>
      <c r="D1199" s="192"/>
      <c r="E1199" s="109" t="str">
        <f>IF(F1199="◄","◄",IF(F1199="ok","►",""))</f>
        <v>◄</v>
      </c>
      <c r="F1199" s="110" t="str">
        <f>IF(F1200&gt;0,"OK","◄")</f>
        <v>◄</v>
      </c>
      <c r="G1199" s="111" t="str">
        <f t="shared" si="45"/>
        <v/>
      </c>
      <c r="H1199" s="91">
        <v>30845</v>
      </c>
      <c r="I1199" s="78" t="s">
        <v>43</v>
      </c>
      <c r="J1199" s="23"/>
      <c r="K1199" s="50" t="str">
        <f>IF(K1200&gt;0,"","◄")</f>
        <v>◄</v>
      </c>
      <c r="L1199" s="141"/>
      <c r="M1199" s="141"/>
      <c r="N1199" s="20"/>
      <c r="O1199" s="50" t="str">
        <f>IF(O1200&gt;0,"","◄")</f>
        <v>◄</v>
      </c>
      <c r="P1199" s="3"/>
      <c r="Q1199" s="4"/>
      <c r="R1199" s="4"/>
      <c r="S1199" s="50" t="str">
        <f>IF(S1200&gt;0,"","◄")</f>
        <v>◄</v>
      </c>
      <c r="T1199" s="4"/>
      <c r="U1199" s="50" t="str">
        <f>IF(U1200&gt;0,"","◄")</f>
        <v>◄</v>
      </c>
      <c r="V1199" s="28"/>
      <c r="W1199" s="4"/>
      <c r="X1199" s="36" t="str">
        <f>IF(X1200,"►","")</f>
        <v/>
      </c>
      <c r="Y1199" s="142"/>
      <c r="Z1199" s="142"/>
      <c r="AA1199" s="4"/>
      <c r="AB1199" s="36" t="str">
        <f>IF(AB1200,"►","")</f>
        <v/>
      </c>
      <c r="AC1199" s="4"/>
      <c r="AD1199" s="4"/>
      <c r="AE1199" s="4"/>
      <c r="AF1199" s="36" t="str">
        <f>IF(AF1200,"►","")</f>
        <v/>
      </c>
      <c r="AG1199" s="4"/>
      <c r="AH1199" s="36" t="str">
        <f>IF(AH1200,"►","")</f>
        <v/>
      </c>
      <c r="AI1199" s="14"/>
      <c r="AJ1199" s="168" t="str">
        <f>IF(SUM(AJ1200:AJ1201)&gt;0,"◄","")</f>
        <v>◄</v>
      </c>
      <c r="AK1199" s="169" t="s">
        <v>1742</v>
      </c>
      <c r="AL1199" s="168" t="str">
        <f>IF(SUM(AL1200:AL1201)&gt;0,"◄","")</f>
        <v>◄</v>
      </c>
      <c r="AM1199" s="170"/>
      <c r="AN1199" s="168" t="str">
        <f>IF(SUM(AN1200:AN1201)&gt;0,"◄","")</f>
        <v>◄</v>
      </c>
      <c r="AO1199" s="39" t="str">
        <f>IF(SUM(AO1200:AO1201)&gt;0,"►","")</f>
        <v/>
      </c>
      <c r="AP1199" s="39" t="str">
        <f>IF(SUM(AP1200:AP1201)&gt;0,"►","")</f>
        <v/>
      </c>
      <c r="AQ1199" s="39" t="str">
        <f>IF(SUM(AQ1200:AQ1201)&gt;0,"►","")</f>
        <v/>
      </c>
      <c r="AR1199" s="40" t="str">
        <f>IF(SUM(AR1200:AR1201)&gt;0,"►","")</f>
        <v/>
      </c>
      <c r="AS1199" s="19"/>
      <c r="AT1199" s="8"/>
      <c r="AU1199" s="120"/>
    </row>
    <row r="1200" spans="1:47" ht="14.4" customHeight="1" thickBot="1" x14ac:dyDescent="0.35">
      <c r="A1200" s="133"/>
      <c r="B1200" s="79" t="s">
        <v>1434</v>
      </c>
      <c r="C1200" s="102"/>
      <c r="D1200" s="83"/>
      <c r="E1200" s="112" t="str">
        <f>IF(F1200&gt;0,"ok","◄")</f>
        <v>◄</v>
      </c>
      <c r="F1200" s="113"/>
      <c r="G1200" s="111" t="str">
        <f t="shared" si="45"/>
        <v/>
      </c>
      <c r="H1200" s="203"/>
      <c r="I1200" s="204"/>
      <c r="J1200" s="159"/>
      <c r="K1200" s="160"/>
      <c r="L1200" s="161"/>
      <c r="M1200" s="162"/>
      <c r="N1200" s="163"/>
      <c r="O1200" s="51"/>
      <c r="P1200" s="58"/>
      <c r="Q1200" s="59"/>
      <c r="R1200" s="55"/>
      <c r="S1200" s="52"/>
      <c r="T1200" s="56"/>
      <c r="U1200" s="52"/>
      <c r="V1200" s="35"/>
      <c r="W1200" s="164">
        <f>J1200</f>
        <v>0</v>
      </c>
      <c r="X1200" s="165"/>
      <c r="Y1200" s="165"/>
      <c r="Z1200" s="165"/>
      <c r="AA1200" s="57">
        <f>N1200</f>
        <v>0</v>
      </c>
      <c r="AB1200" s="60"/>
      <c r="AC1200" s="61"/>
      <c r="AD1200" s="62"/>
      <c r="AE1200" s="57">
        <f>R1200</f>
        <v>0</v>
      </c>
      <c r="AF1200" s="63"/>
      <c r="AG1200" s="57">
        <f>T1200</f>
        <v>0</v>
      </c>
      <c r="AH1200" s="54"/>
      <c r="AI1200" s="14"/>
      <c r="AJ1200" s="171">
        <f>IF(K1200+O1200&gt;=2,0,IF(K1200+O1200=1,0,1))</f>
        <v>1</v>
      </c>
      <c r="AK1200" s="172" t="str">
        <f>IF(K1200+O1200&gt;=2,0,IF(K1200+O1200=1,0,"or◄"))</f>
        <v>or◄</v>
      </c>
      <c r="AL1200" s="173">
        <f>IF(K1200+O1200&gt;=1,"",IF(K1200+O1200&gt;=2,"",1))</f>
        <v>1</v>
      </c>
      <c r="AM1200" s="174">
        <f>IF(S1200&gt;=1,"",IF(S1200&gt;=2,"",1))</f>
        <v>1</v>
      </c>
      <c r="AN1200" s="173">
        <f>IF(U1200&gt;=1,"",IF(U1200&gt;=2,"",1))</f>
        <v>1</v>
      </c>
      <c r="AO1200" s="175">
        <f>X1200</f>
        <v>0</v>
      </c>
      <c r="AP1200" s="22">
        <f>AB1200</f>
        <v>0</v>
      </c>
      <c r="AQ1200" s="22">
        <f>AF1200</f>
        <v>0</v>
      </c>
      <c r="AR1200" s="13">
        <f>AH1200</f>
        <v>0</v>
      </c>
      <c r="AS1200" s="10" t="str">
        <f>IF(SUM(K1200,O1200,S1200,U1200)&gt;0,J1200*K1200+N1200*O1200+R1200*S1200+T1200*U1200,"")</f>
        <v/>
      </c>
      <c r="AT1200" s="41" t="str">
        <f>IF(SUM(X1200,AB1200,AF1200,AH1200)&gt;0,W1200*X1200+AA1200*AB1200+AE1200*AF1200+AG1200*AH1200,"")</f>
        <v/>
      </c>
      <c r="AU1200" s="120"/>
    </row>
    <row r="1201" spans="1:47" ht="14.4" customHeight="1" thickBot="1" x14ac:dyDescent="0.35">
      <c r="A1201" s="134" t="s">
        <v>705</v>
      </c>
      <c r="B1201" s="74"/>
      <c r="C1201" s="75"/>
      <c r="D1201" s="76"/>
      <c r="E1201" s="109" t="str">
        <f>IF(F1201="◄","◄",IF(F1201="ok","►",""))</f>
        <v>◄</v>
      </c>
      <c r="F1201" s="110" t="str">
        <f>IF(F1202&gt;0,"OK","◄")</f>
        <v>◄</v>
      </c>
      <c r="G1201" s="111" t="str">
        <f t="shared" si="45"/>
        <v/>
      </c>
      <c r="H1201" s="91">
        <v>30856</v>
      </c>
      <c r="I1201" s="78" t="s">
        <v>43</v>
      </c>
      <c r="J1201" s="23"/>
      <c r="K1201" s="50" t="str">
        <f>IF(K1202&gt;0,"","◄")</f>
        <v>◄</v>
      </c>
      <c r="L1201" s="141"/>
      <c r="M1201" s="141"/>
      <c r="N1201" s="20"/>
      <c r="O1201" s="50" t="str">
        <f>IF(O1202&gt;0,"","◄")</f>
        <v>◄</v>
      </c>
      <c r="P1201" s="3"/>
      <c r="Q1201" s="4"/>
      <c r="R1201" s="4"/>
      <c r="S1201" s="50" t="str">
        <f>IF(S1202&gt;0,"","◄")</f>
        <v>◄</v>
      </c>
      <c r="T1201" s="4"/>
      <c r="U1201" s="50" t="str">
        <f>IF(U1202&gt;0,"","◄")</f>
        <v>◄</v>
      </c>
      <c r="V1201" s="28"/>
      <c r="W1201" s="4"/>
      <c r="X1201" s="36" t="str">
        <f>IF(X1202,"►","")</f>
        <v/>
      </c>
      <c r="Y1201" s="142"/>
      <c r="Z1201" s="142"/>
      <c r="AA1201" s="4"/>
      <c r="AB1201" s="36" t="str">
        <f>IF(AB1202,"►","")</f>
        <v/>
      </c>
      <c r="AC1201" s="4"/>
      <c r="AD1201" s="4"/>
      <c r="AE1201" s="4"/>
      <c r="AF1201" s="36" t="str">
        <f>IF(AF1202,"►","")</f>
        <v/>
      </c>
      <c r="AG1201" s="4"/>
      <c r="AH1201" s="36" t="str">
        <f>IF(AH1202,"►","")</f>
        <v/>
      </c>
      <c r="AI1201" s="14"/>
      <c r="AJ1201" s="168" t="str">
        <f>IF(SUM(AJ1202:AJ1203)&gt;0,"◄","")</f>
        <v>◄</v>
      </c>
      <c r="AK1201" s="169" t="s">
        <v>1742</v>
      </c>
      <c r="AL1201" s="168" t="str">
        <f>IF(SUM(AL1202:AL1203)&gt;0,"◄","")</f>
        <v>◄</v>
      </c>
      <c r="AM1201" s="170"/>
      <c r="AN1201" s="168" t="str">
        <f>IF(SUM(AN1202:AN1203)&gt;0,"◄","")</f>
        <v>◄</v>
      </c>
      <c r="AO1201" s="39" t="str">
        <f>IF(SUM(AO1202:AO1203)&gt;0,"►","")</f>
        <v/>
      </c>
      <c r="AP1201" s="39" t="str">
        <f>IF(SUM(AP1202:AP1203)&gt;0,"►","")</f>
        <v/>
      </c>
      <c r="AQ1201" s="39" t="str">
        <f>IF(SUM(AQ1202:AQ1203)&gt;0,"►","")</f>
        <v/>
      </c>
      <c r="AR1201" s="40" t="str">
        <f>IF(SUM(AR1202:AR1203)&gt;0,"►","")</f>
        <v/>
      </c>
      <c r="AS1201" s="19"/>
      <c r="AT1201" s="8"/>
      <c r="AU1201" s="120"/>
    </row>
    <row r="1202" spans="1:47" ht="15" customHeight="1" thickBot="1" x14ac:dyDescent="0.35">
      <c r="A1202" s="133"/>
      <c r="B1202" s="79" t="s">
        <v>1435</v>
      </c>
      <c r="C1202" s="102"/>
      <c r="D1202" s="83"/>
      <c r="E1202" s="112" t="str">
        <f>IF(F1202&gt;0,"ok","◄")</f>
        <v>◄</v>
      </c>
      <c r="F1202" s="113"/>
      <c r="G1202" s="111" t="str">
        <f t="shared" si="45"/>
        <v/>
      </c>
      <c r="H1202" s="203"/>
      <c r="I1202" s="204"/>
      <c r="J1202" s="159"/>
      <c r="K1202" s="160"/>
      <c r="L1202" s="161"/>
      <c r="M1202" s="162"/>
      <c r="N1202" s="163"/>
      <c r="O1202" s="51"/>
      <c r="P1202" s="58"/>
      <c r="Q1202" s="59"/>
      <c r="R1202" s="55"/>
      <c r="S1202" s="52"/>
      <c r="T1202" s="56"/>
      <c r="U1202" s="52"/>
      <c r="V1202" s="35"/>
      <c r="W1202" s="164">
        <f>J1202</f>
        <v>0</v>
      </c>
      <c r="X1202" s="165"/>
      <c r="Y1202" s="165"/>
      <c r="Z1202" s="165"/>
      <c r="AA1202" s="57">
        <f>N1202</f>
        <v>0</v>
      </c>
      <c r="AB1202" s="60"/>
      <c r="AC1202" s="61"/>
      <c r="AD1202" s="62"/>
      <c r="AE1202" s="57">
        <f>R1202</f>
        <v>0</v>
      </c>
      <c r="AF1202" s="63"/>
      <c r="AG1202" s="57">
        <f>T1202</f>
        <v>0</v>
      </c>
      <c r="AH1202" s="54"/>
      <c r="AI1202" s="14"/>
      <c r="AJ1202" s="171">
        <f>IF(K1202+O1202&gt;=2,0,IF(K1202+O1202=1,0,1))</f>
        <v>1</v>
      </c>
      <c r="AK1202" s="172" t="str">
        <f>IF(K1202+O1202&gt;=2,0,IF(K1202+O1202=1,0,"or◄"))</f>
        <v>or◄</v>
      </c>
      <c r="AL1202" s="173">
        <f>IF(K1202+O1202&gt;=1,"",IF(K1202+O1202&gt;=2,"",1))</f>
        <v>1</v>
      </c>
      <c r="AM1202" s="174">
        <f>IF(S1202&gt;=1,"",IF(S1202&gt;=2,"",1))</f>
        <v>1</v>
      </c>
      <c r="AN1202" s="173">
        <f>IF(U1202&gt;=1,"",IF(U1202&gt;=2,"",1))</f>
        <v>1</v>
      </c>
      <c r="AO1202" s="175">
        <f>X1202</f>
        <v>0</v>
      </c>
      <c r="AP1202" s="22">
        <f>AB1202</f>
        <v>0</v>
      </c>
      <c r="AQ1202" s="22">
        <f>AF1202</f>
        <v>0</v>
      </c>
      <c r="AR1202" s="13">
        <f>AH1202</f>
        <v>0</v>
      </c>
      <c r="AS1202" s="10" t="str">
        <f>IF(SUM(K1202,O1202,S1202,U1202)&gt;0,J1202*K1202+N1202*O1202+R1202*S1202+T1202*U1202,"")</f>
        <v/>
      </c>
      <c r="AT1202" s="41" t="str">
        <f>IF(SUM(X1202,AB1202,AF1202,AH1202)&gt;0,W1202*X1202+AA1202*AB1202+AE1202*AF1202+AG1202*AH1202,"")</f>
        <v/>
      </c>
      <c r="AU1202" s="120"/>
    </row>
    <row r="1203" spans="1:47" ht="14.4" customHeight="1" thickBot="1" x14ac:dyDescent="0.35">
      <c r="A1203" s="134" t="s">
        <v>706</v>
      </c>
      <c r="B1203" s="74"/>
      <c r="C1203" s="75"/>
      <c r="D1203" s="76"/>
      <c r="E1203" s="109" t="str">
        <f>IF(F1203="◄","◄",IF(F1203="ok","►",""))</f>
        <v>◄</v>
      </c>
      <c r="F1203" s="110" t="str">
        <f>IF(F1204&gt;0,"OK","◄")</f>
        <v>◄</v>
      </c>
      <c r="G1203" s="111" t="str">
        <f t="shared" si="45"/>
        <v/>
      </c>
      <c r="H1203" s="91">
        <v>30926</v>
      </c>
      <c r="I1203" s="78" t="s">
        <v>43</v>
      </c>
      <c r="J1203" s="23"/>
      <c r="K1203" s="50" t="str">
        <f>IF(K1204&gt;0,"","◄")</f>
        <v>◄</v>
      </c>
      <c r="L1203" s="141"/>
      <c r="M1203" s="141"/>
      <c r="N1203" s="20"/>
      <c r="O1203" s="50" t="str">
        <f>IF(O1204&gt;0,"","◄")</f>
        <v>◄</v>
      </c>
      <c r="P1203" s="3"/>
      <c r="Q1203" s="4"/>
      <c r="R1203" s="4"/>
      <c r="S1203" s="50" t="str">
        <f>IF(S1204&gt;0,"","◄")</f>
        <v>◄</v>
      </c>
      <c r="T1203" s="4"/>
      <c r="U1203" s="50" t="str">
        <f>IF(U1204&gt;0,"","◄")</f>
        <v>◄</v>
      </c>
      <c r="V1203" s="28"/>
      <c r="W1203" s="4"/>
      <c r="X1203" s="36" t="str">
        <f>IF(X1204,"►","")</f>
        <v/>
      </c>
      <c r="Y1203" s="142"/>
      <c r="Z1203" s="142"/>
      <c r="AA1203" s="4"/>
      <c r="AB1203" s="36" t="str">
        <f>IF(AB1204,"►","")</f>
        <v/>
      </c>
      <c r="AC1203" s="4"/>
      <c r="AD1203" s="4"/>
      <c r="AE1203" s="4"/>
      <c r="AF1203" s="36" t="str">
        <f>IF(AF1204,"►","")</f>
        <v/>
      </c>
      <c r="AG1203" s="4"/>
      <c r="AH1203" s="36" t="str">
        <f>IF(AH1204,"►","")</f>
        <v/>
      </c>
      <c r="AI1203" s="14"/>
      <c r="AJ1203" s="168" t="str">
        <f>IF(SUM(AJ1204:AJ1205)&gt;0,"◄","")</f>
        <v>◄</v>
      </c>
      <c r="AK1203" s="169" t="s">
        <v>1742</v>
      </c>
      <c r="AL1203" s="168" t="str">
        <f>IF(SUM(AL1204:AL1205)&gt;0,"◄","")</f>
        <v>◄</v>
      </c>
      <c r="AM1203" s="170"/>
      <c r="AN1203" s="168" t="str">
        <f>IF(SUM(AN1204:AN1205)&gt;0,"◄","")</f>
        <v>◄</v>
      </c>
      <c r="AO1203" s="39" t="str">
        <f>IF(SUM(AO1204:AO1205)&gt;0,"►","")</f>
        <v/>
      </c>
      <c r="AP1203" s="39" t="str">
        <f>IF(SUM(AP1204:AP1205)&gt;0,"►","")</f>
        <v/>
      </c>
      <c r="AQ1203" s="39" t="str">
        <f>IF(SUM(AQ1204:AQ1205)&gt;0,"►","")</f>
        <v/>
      </c>
      <c r="AR1203" s="40" t="str">
        <f>IF(SUM(AR1204:AR1205)&gt;0,"►","")</f>
        <v/>
      </c>
      <c r="AS1203" s="19"/>
      <c r="AT1203" s="8"/>
      <c r="AU1203" s="120"/>
    </row>
    <row r="1204" spans="1:47" ht="15" customHeight="1" thickBot="1" x14ac:dyDescent="0.35">
      <c r="A1204" s="133"/>
      <c r="B1204" s="79" t="s">
        <v>1436</v>
      </c>
      <c r="C1204" s="102"/>
      <c r="D1204" s="83"/>
      <c r="E1204" s="112" t="str">
        <f>IF(F1204&gt;0,"ok","◄")</f>
        <v>◄</v>
      </c>
      <c r="F1204" s="113"/>
      <c r="G1204" s="111" t="str">
        <f t="shared" si="45"/>
        <v/>
      </c>
      <c r="H1204" s="203"/>
      <c r="I1204" s="204"/>
      <c r="J1204" s="159"/>
      <c r="K1204" s="160"/>
      <c r="L1204" s="161"/>
      <c r="M1204" s="162"/>
      <c r="N1204" s="163"/>
      <c r="O1204" s="51"/>
      <c r="P1204" s="58"/>
      <c r="Q1204" s="59"/>
      <c r="R1204" s="55"/>
      <c r="S1204" s="52"/>
      <c r="T1204" s="56"/>
      <c r="U1204" s="52"/>
      <c r="V1204" s="35"/>
      <c r="W1204" s="164">
        <f>J1204</f>
        <v>0</v>
      </c>
      <c r="X1204" s="165"/>
      <c r="Y1204" s="165"/>
      <c r="Z1204" s="165"/>
      <c r="AA1204" s="57">
        <f>N1204</f>
        <v>0</v>
      </c>
      <c r="AB1204" s="60"/>
      <c r="AC1204" s="61"/>
      <c r="AD1204" s="62"/>
      <c r="AE1204" s="57">
        <f>R1204</f>
        <v>0</v>
      </c>
      <c r="AF1204" s="63"/>
      <c r="AG1204" s="57">
        <f>T1204</f>
        <v>0</v>
      </c>
      <c r="AH1204" s="54"/>
      <c r="AI1204" s="14"/>
      <c r="AJ1204" s="171">
        <f>IF(K1204+O1204&gt;=2,0,IF(K1204+O1204=1,0,1))</f>
        <v>1</v>
      </c>
      <c r="AK1204" s="172" t="str">
        <f>IF(K1204+O1204&gt;=2,0,IF(K1204+O1204=1,0,"or◄"))</f>
        <v>or◄</v>
      </c>
      <c r="AL1204" s="173">
        <f>IF(K1204+O1204&gt;=1,"",IF(K1204+O1204&gt;=2,"",1))</f>
        <v>1</v>
      </c>
      <c r="AM1204" s="174">
        <f>IF(S1204&gt;=1,"",IF(S1204&gt;=2,"",1))</f>
        <v>1</v>
      </c>
      <c r="AN1204" s="173">
        <f>IF(U1204&gt;=1,"",IF(U1204&gt;=2,"",1))</f>
        <v>1</v>
      </c>
      <c r="AO1204" s="175">
        <f>X1204</f>
        <v>0</v>
      </c>
      <c r="AP1204" s="22">
        <f>AB1204</f>
        <v>0</v>
      </c>
      <c r="AQ1204" s="22">
        <f>AF1204</f>
        <v>0</v>
      </c>
      <c r="AR1204" s="13">
        <f>AH1204</f>
        <v>0</v>
      </c>
      <c r="AS1204" s="10" t="str">
        <f>IF(SUM(K1204,O1204,S1204,U1204)&gt;0,J1204*K1204+N1204*O1204+R1204*S1204+T1204*U1204,"")</f>
        <v/>
      </c>
      <c r="AT1204" s="41" t="str">
        <f>IF(SUM(X1204,AB1204,AF1204,AH1204)&gt;0,W1204*X1204+AA1204*AB1204+AE1204*AF1204+AG1204*AH1204,"")</f>
        <v/>
      </c>
      <c r="AU1204" s="120"/>
    </row>
    <row r="1205" spans="1:47" ht="14.4" customHeight="1" thickBot="1" x14ac:dyDescent="0.35">
      <c r="A1205" s="134" t="s">
        <v>706</v>
      </c>
      <c r="B1205" s="74"/>
      <c r="C1205" s="75"/>
      <c r="D1205" s="76"/>
      <c r="E1205" s="109" t="str">
        <f>IF(F1205="◄","◄",IF(F1205="ok","►",""))</f>
        <v>◄</v>
      </c>
      <c r="F1205" s="110" t="str">
        <f>IF(F1206&gt;0,"OK","◄")</f>
        <v>◄</v>
      </c>
      <c r="G1205" s="111" t="str">
        <f t="shared" si="45"/>
        <v/>
      </c>
      <c r="H1205" s="91">
        <v>30940</v>
      </c>
      <c r="I1205" s="78" t="s">
        <v>43</v>
      </c>
      <c r="J1205" s="23"/>
      <c r="K1205" s="50" t="str">
        <f>IF(K1206&gt;0,"","◄")</f>
        <v>◄</v>
      </c>
      <c r="L1205" s="141"/>
      <c r="M1205" s="141"/>
      <c r="N1205" s="20"/>
      <c r="O1205" s="50" t="str">
        <f>IF(O1206&gt;0,"","◄")</f>
        <v>◄</v>
      </c>
      <c r="P1205" s="3"/>
      <c r="Q1205" s="4"/>
      <c r="R1205" s="4"/>
      <c r="S1205" s="50" t="str">
        <f>IF(S1206&gt;0,"","◄")</f>
        <v>◄</v>
      </c>
      <c r="T1205" s="4"/>
      <c r="U1205" s="50" t="str">
        <f>IF(U1206&gt;0,"","◄")</f>
        <v>◄</v>
      </c>
      <c r="V1205" s="28"/>
      <c r="W1205" s="4"/>
      <c r="X1205" s="36" t="str">
        <f>IF(X1206,"►","")</f>
        <v/>
      </c>
      <c r="Y1205" s="142"/>
      <c r="Z1205" s="142"/>
      <c r="AA1205" s="4"/>
      <c r="AB1205" s="36" t="str">
        <f>IF(AB1206,"►","")</f>
        <v/>
      </c>
      <c r="AC1205" s="4"/>
      <c r="AD1205" s="4"/>
      <c r="AE1205" s="4"/>
      <c r="AF1205" s="36" t="str">
        <f>IF(AF1206,"►","")</f>
        <v/>
      </c>
      <c r="AG1205" s="4"/>
      <c r="AH1205" s="36" t="str">
        <f>IF(AH1206,"►","")</f>
        <v/>
      </c>
      <c r="AI1205" s="14"/>
      <c r="AJ1205" s="168" t="str">
        <f>IF(SUM(AJ1206:AJ1207)&gt;0,"◄","")</f>
        <v>◄</v>
      </c>
      <c r="AK1205" s="169" t="s">
        <v>1742</v>
      </c>
      <c r="AL1205" s="168" t="str">
        <f>IF(SUM(AL1206:AL1207)&gt;0,"◄","")</f>
        <v>◄</v>
      </c>
      <c r="AM1205" s="170"/>
      <c r="AN1205" s="168" t="str">
        <f>IF(SUM(AN1206:AN1207)&gt;0,"◄","")</f>
        <v>◄</v>
      </c>
      <c r="AO1205" s="39" t="str">
        <f>IF(SUM(AO1206:AO1207)&gt;0,"►","")</f>
        <v/>
      </c>
      <c r="AP1205" s="39" t="str">
        <f>IF(SUM(AP1206:AP1207)&gt;0,"►","")</f>
        <v/>
      </c>
      <c r="AQ1205" s="39" t="str">
        <f>IF(SUM(AQ1206:AQ1207)&gt;0,"►","")</f>
        <v/>
      </c>
      <c r="AR1205" s="40" t="str">
        <f>IF(SUM(AR1206:AR1207)&gt;0,"►","")</f>
        <v/>
      </c>
      <c r="AS1205" s="19"/>
      <c r="AT1205" s="8"/>
      <c r="AU1205" s="120"/>
    </row>
    <row r="1206" spans="1:47" ht="15" customHeight="1" thickBot="1" x14ac:dyDescent="0.35">
      <c r="A1206" s="133"/>
      <c r="B1206" s="79" t="s">
        <v>1437</v>
      </c>
      <c r="C1206" s="102"/>
      <c r="D1206" s="83"/>
      <c r="E1206" s="112" t="str">
        <f>IF(F1206&gt;0,"ok","◄")</f>
        <v>◄</v>
      </c>
      <c r="F1206" s="113"/>
      <c r="G1206" s="111" t="str">
        <f t="shared" si="45"/>
        <v/>
      </c>
      <c r="H1206" s="203"/>
      <c r="I1206" s="204"/>
      <c r="J1206" s="159"/>
      <c r="K1206" s="160"/>
      <c r="L1206" s="161"/>
      <c r="M1206" s="162"/>
      <c r="N1206" s="163"/>
      <c r="O1206" s="51"/>
      <c r="P1206" s="58"/>
      <c r="Q1206" s="59"/>
      <c r="R1206" s="55"/>
      <c r="S1206" s="52"/>
      <c r="T1206" s="56"/>
      <c r="U1206" s="52"/>
      <c r="V1206" s="35"/>
      <c r="W1206" s="164">
        <f>J1206</f>
        <v>0</v>
      </c>
      <c r="X1206" s="165"/>
      <c r="Y1206" s="165"/>
      <c r="Z1206" s="165"/>
      <c r="AA1206" s="57">
        <f>N1206</f>
        <v>0</v>
      </c>
      <c r="AB1206" s="60"/>
      <c r="AC1206" s="61"/>
      <c r="AD1206" s="62"/>
      <c r="AE1206" s="57">
        <f>R1206</f>
        <v>0</v>
      </c>
      <c r="AF1206" s="63"/>
      <c r="AG1206" s="57">
        <f>T1206</f>
        <v>0</v>
      </c>
      <c r="AH1206" s="54"/>
      <c r="AI1206" s="14"/>
      <c r="AJ1206" s="171">
        <f>IF(K1206+O1206&gt;=2,0,IF(K1206+O1206=1,0,1))</f>
        <v>1</v>
      </c>
      <c r="AK1206" s="172" t="str">
        <f>IF(K1206+O1206&gt;=2,0,IF(K1206+O1206=1,0,"or◄"))</f>
        <v>or◄</v>
      </c>
      <c r="AL1206" s="173">
        <f>IF(K1206+O1206&gt;=1,"",IF(K1206+O1206&gt;=2,"",1))</f>
        <v>1</v>
      </c>
      <c r="AM1206" s="174">
        <f>IF(S1206&gt;=1,"",IF(S1206&gt;=2,"",1))</f>
        <v>1</v>
      </c>
      <c r="AN1206" s="173">
        <f>IF(U1206&gt;=1,"",IF(U1206&gt;=2,"",1))</f>
        <v>1</v>
      </c>
      <c r="AO1206" s="175">
        <f>X1206</f>
        <v>0</v>
      </c>
      <c r="AP1206" s="22">
        <f>AB1206</f>
        <v>0</v>
      </c>
      <c r="AQ1206" s="22">
        <f>AF1206</f>
        <v>0</v>
      </c>
      <c r="AR1206" s="13">
        <f>AH1206</f>
        <v>0</v>
      </c>
      <c r="AS1206" s="10" t="str">
        <f>IF(SUM(K1206,O1206,S1206,U1206)&gt;0,J1206*K1206+N1206*O1206+R1206*S1206+T1206*U1206,"")</f>
        <v/>
      </c>
      <c r="AT1206" s="41" t="str">
        <f>IF(SUM(X1206,AB1206,AF1206,AH1206)&gt;0,W1206*X1206+AA1206*AB1206+AE1206*AF1206+AG1206*AH1206,"")</f>
        <v/>
      </c>
      <c r="AU1206" s="120"/>
    </row>
    <row r="1207" spans="1:47" ht="14.4" customHeight="1" thickBot="1" x14ac:dyDescent="0.35">
      <c r="A1207" s="134" t="s">
        <v>707</v>
      </c>
      <c r="B1207" s="74"/>
      <c r="C1207" s="75"/>
      <c r="D1207" s="76"/>
      <c r="E1207" s="109" t="str">
        <f>IF(F1207="◄","◄",IF(F1207="ok","►",""))</f>
        <v>◄</v>
      </c>
      <c r="F1207" s="110" t="str">
        <f>IF(F1208&gt;0,"OK","◄")</f>
        <v>◄</v>
      </c>
      <c r="G1207" s="111" t="str">
        <f t="shared" si="45"/>
        <v/>
      </c>
      <c r="H1207" s="91">
        <v>30961</v>
      </c>
      <c r="I1207" s="78" t="s">
        <v>43</v>
      </c>
      <c r="J1207" s="23"/>
      <c r="K1207" s="50" t="str">
        <f>IF(K1208&gt;0,"","◄")</f>
        <v>◄</v>
      </c>
      <c r="L1207" s="141"/>
      <c r="M1207" s="141"/>
      <c r="N1207" s="20"/>
      <c r="O1207" s="50" t="str">
        <f>IF(O1208&gt;0,"","◄")</f>
        <v>◄</v>
      </c>
      <c r="P1207" s="3"/>
      <c r="Q1207" s="4"/>
      <c r="R1207" s="4"/>
      <c r="S1207" s="50" t="str">
        <f>IF(S1208&gt;0,"","◄")</f>
        <v>◄</v>
      </c>
      <c r="T1207" s="4"/>
      <c r="U1207" s="50" t="str">
        <f>IF(U1208&gt;0,"","◄")</f>
        <v>◄</v>
      </c>
      <c r="V1207" s="28"/>
      <c r="W1207" s="4"/>
      <c r="X1207" s="36" t="str">
        <f>IF(X1208,"►","")</f>
        <v/>
      </c>
      <c r="Y1207" s="142"/>
      <c r="Z1207" s="142"/>
      <c r="AA1207" s="4"/>
      <c r="AB1207" s="36" t="str">
        <f>IF(AB1208,"►","")</f>
        <v/>
      </c>
      <c r="AC1207" s="4"/>
      <c r="AD1207" s="4"/>
      <c r="AE1207" s="4"/>
      <c r="AF1207" s="36" t="str">
        <f>IF(AF1208,"►","")</f>
        <v/>
      </c>
      <c r="AG1207" s="4"/>
      <c r="AH1207" s="36" t="str">
        <f>IF(AH1208,"►","")</f>
        <v/>
      </c>
      <c r="AI1207" s="14"/>
      <c r="AJ1207" s="168" t="str">
        <f>IF(SUM(AJ1208:AJ1209)&gt;0,"◄","")</f>
        <v>◄</v>
      </c>
      <c r="AK1207" s="169" t="s">
        <v>1742</v>
      </c>
      <c r="AL1207" s="168" t="str">
        <f>IF(SUM(AL1208:AL1209)&gt;0,"◄","")</f>
        <v>◄</v>
      </c>
      <c r="AM1207" s="170"/>
      <c r="AN1207" s="168" t="str">
        <f>IF(SUM(AN1208:AN1209)&gt;0,"◄","")</f>
        <v>◄</v>
      </c>
      <c r="AO1207" s="39" t="str">
        <f>IF(SUM(AO1208:AO1209)&gt;0,"►","")</f>
        <v/>
      </c>
      <c r="AP1207" s="39" t="str">
        <f>IF(SUM(AP1208:AP1209)&gt;0,"►","")</f>
        <v/>
      </c>
      <c r="AQ1207" s="39" t="str">
        <f>IF(SUM(AQ1208:AQ1209)&gt;0,"►","")</f>
        <v/>
      </c>
      <c r="AR1207" s="40" t="str">
        <f>IF(SUM(AR1208:AR1209)&gt;0,"►","")</f>
        <v/>
      </c>
      <c r="AS1207" s="19"/>
      <c r="AT1207" s="8"/>
      <c r="AU1207" s="120"/>
    </row>
    <row r="1208" spans="1:47" ht="15" customHeight="1" thickBot="1" x14ac:dyDescent="0.35">
      <c r="A1208" s="133"/>
      <c r="B1208" s="79" t="s">
        <v>1438</v>
      </c>
      <c r="C1208" s="102"/>
      <c r="D1208" s="83"/>
      <c r="E1208" s="112" t="str">
        <f>IF(F1208&gt;0,"ok","◄")</f>
        <v>◄</v>
      </c>
      <c r="F1208" s="113"/>
      <c r="G1208" s="111" t="str">
        <f t="shared" si="45"/>
        <v/>
      </c>
      <c r="H1208" s="203"/>
      <c r="I1208" s="204"/>
      <c r="J1208" s="159"/>
      <c r="K1208" s="160"/>
      <c r="L1208" s="161"/>
      <c r="M1208" s="162"/>
      <c r="N1208" s="163"/>
      <c r="O1208" s="51"/>
      <c r="P1208" s="58"/>
      <c r="Q1208" s="59"/>
      <c r="R1208" s="55"/>
      <c r="S1208" s="52"/>
      <c r="T1208" s="56"/>
      <c r="U1208" s="52"/>
      <c r="V1208" s="35"/>
      <c r="W1208" s="164">
        <f>J1208</f>
        <v>0</v>
      </c>
      <c r="X1208" s="165"/>
      <c r="Y1208" s="165"/>
      <c r="Z1208" s="165"/>
      <c r="AA1208" s="57">
        <f>N1208</f>
        <v>0</v>
      </c>
      <c r="AB1208" s="60"/>
      <c r="AC1208" s="61"/>
      <c r="AD1208" s="62"/>
      <c r="AE1208" s="57">
        <f>R1208</f>
        <v>0</v>
      </c>
      <c r="AF1208" s="63"/>
      <c r="AG1208" s="57">
        <f>T1208</f>
        <v>0</v>
      </c>
      <c r="AH1208" s="54"/>
      <c r="AI1208" s="14"/>
      <c r="AJ1208" s="171">
        <f>IF(K1208+O1208&gt;=2,0,IF(K1208+O1208=1,0,1))</f>
        <v>1</v>
      </c>
      <c r="AK1208" s="172" t="str">
        <f>IF(K1208+O1208&gt;=2,0,IF(K1208+O1208=1,0,"or◄"))</f>
        <v>or◄</v>
      </c>
      <c r="AL1208" s="173">
        <f>IF(K1208+O1208&gt;=1,"",IF(K1208+O1208&gt;=2,"",1))</f>
        <v>1</v>
      </c>
      <c r="AM1208" s="174">
        <f>IF(S1208&gt;=1,"",IF(S1208&gt;=2,"",1))</f>
        <v>1</v>
      </c>
      <c r="AN1208" s="173">
        <f>IF(U1208&gt;=1,"",IF(U1208&gt;=2,"",1))</f>
        <v>1</v>
      </c>
      <c r="AO1208" s="175">
        <f>X1208</f>
        <v>0</v>
      </c>
      <c r="AP1208" s="22">
        <f>AB1208</f>
        <v>0</v>
      </c>
      <c r="AQ1208" s="22">
        <f>AF1208</f>
        <v>0</v>
      </c>
      <c r="AR1208" s="13">
        <f>AH1208</f>
        <v>0</v>
      </c>
      <c r="AS1208" s="10" t="str">
        <f>IF(SUM(K1208,O1208,S1208,U1208)&gt;0,J1208*K1208+N1208*O1208+R1208*S1208+T1208*U1208,"")</f>
        <v/>
      </c>
      <c r="AT1208" s="41" t="str">
        <f>IF(SUM(X1208,AB1208,AF1208,AH1208)&gt;0,W1208*X1208+AA1208*AB1208+AE1208*AF1208+AG1208*AH1208,"")</f>
        <v/>
      </c>
      <c r="AU1208" s="120"/>
    </row>
    <row r="1209" spans="1:47" ht="14.4" customHeight="1" thickBot="1" x14ac:dyDescent="0.35">
      <c r="A1209" s="134" t="s">
        <v>708</v>
      </c>
      <c r="B1209" s="74"/>
      <c r="C1209" s="75"/>
      <c r="D1209" s="76"/>
      <c r="E1209" s="109" t="str">
        <f>IF(F1209="◄","◄",IF(F1209="ok","►",""))</f>
        <v>◄</v>
      </c>
      <c r="F1209" s="110" t="str">
        <f>IF(F1210&gt;0,"OK","◄")</f>
        <v>◄</v>
      </c>
      <c r="G1209" s="111" t="str">
        <f t="shared" si="45"/>
        <v/>
      </c>
      <c r="H1209" s="91">
        <v>30975</v>
      </c>
      <c r="I1209" s="78" t="s">
        <v>43</v>
      </c>
      <c r="J1209" s="23"/>
      <c r="K1209" s="50" t="str">
        <f>IF(K1210&gt;0,"","◄")</f>
        <v>◄</v>
      </c>
      <c r="L1209" s="141"/>
      <c r="M1209" s="141"/>
      <c r="N1209" s="20"/>
      <c r="O1209" s="50" t="str">
        <f>IF(O1210&gt;0,"","◄")</f>
        <v>◄</v>
      </c>
      <c r="P1209" s="3"/>
      <c r="Q1209" s="4"/>
      <c r="R1209" s="4"/>
      <c r="S1209" s="50" t="str">
        <f>IF(S1210&gt;0,"","◄")</f>
        <v>◄</v>
      </c>
      <c r="T1209" s="4"/>
      <c r="U1209" s="50" t="str">
        <f>IF(U1210&gt;0,"","◄")</f>
        <v>◄</v>
      </c>
      <c r="V1209" s="28"/>
      <c r="W1209" s="4"/>
      <c r="X1209" s="36" t="str">
        <f>IF(X1210,"►","")</f>
        <v/>
      </c>
      <c r="Y1209" s="142"/>
      <c r="Z1209" s="142"/>
      <c r="AA1209" s="4"/>
      <c r="AB1209" s="36" t="str">
        <f>IF(AB1210,"►","")</f>
        <v/>
      </c>
      <c r="AC1209" s="4"/>
      <c r="AD1209" s="4"/>
      <c r="AE1209" s="4"/>
      <c r="AF1209" s="36" t="str">
        <f>IF(AF1210,"►","")</f>
        <v/>
      </c>
      <c r="AG1209" s="4"/>
      <c r="AH1209" s="36" t="str">
        <f>IF(AH1210,"►","")</f>
        <v/>
      </c>
      <c r="AI1209" s="14"/>
      <c r="AJ1209" s="168" t="str">
        <f>IF(SUM(AJ1210:AJ1211)&gt;0,"◄","")</f>
        <v>◄</v>
      </c>
      <c r="AK1209" s="169" t="s">
        <v>1742</v>
      </c>
      <c r="AL1209" s="168" t="str">
        <f>IF(SUM(AL1210:AL1211)&gt;0,"◄","")</f>
        <v>◄</v>
      </c>
      <c r="AM1209" s="170"/>
      <c r="AN1209" s="168" t="str">
        <f>IF(SUM(AN1210:AN1211)&gt;0,"◄","")</f>
        <v>◄</v>
      </c>
      <c r="AO1209" s="39" t="str">
        <f>IF(SUM(AO1210:AO1211)&gt;0,"►","")</f>
        <v/>
      </c>
      <c r="AP1209" s="39" t="str">
        <f>IF(SUM(AP1210:AP1211)&gt;0,"►","")</f>
        <v/>
      </c>
      <c r="AQ1209" s="39" t="str">
        <f>IF(SUM(AQ1210:AQ1211)&gt;0,"►","")</f>
        <v/>
      </c>
      <c r="AR1209" s="40" t="str">
        <f>IF(SUM(AR1210:AR1211)&gt;0,"►","")</f>
        <v/>
      </c>
      <c r="AS1209" s="19"/>
      <c r="AT1209" s="8"/>
      <c r="AU1209" s="120"/>
    </row>
    <row r="1210" spans="1:47" ht="15" customHeight="1" thickBot="1" x14ac:dyDescent="0.35">
      <c r="A1210" s="133"/>
      <c r="B1210" s="79" t="s">
        <v>1439</v>
      </c>
      <c r="C1210" s="102"/>
      <c r="D1210" s="83"/>
      <c r="E1210" s="112" t="str">
        <f>IF(F1210&gt;0,"ok","◄")</f>
        <v>◄</v>
      </c>
      <c r="F1210" s="113"/>
      <c r="G1210" s="111" t="str">
        <f t="shared" si="45"/>
        <v/>
      </c>
      <c r="H1210" s="203"/>
      <c r="I1210" s="204"/>
      <c r="J1210" s="159"/>
      <c r="K1210" s="160"/>
      <c r="L1210" s="161"/>
      <c r="M1210" s="162"/>
      <c r="N1210" s="163"/>
      <c r="O1210" s="51"/>
      <c r="P1210" s="58"/>
      <c r="Q1210" s="59"/>
      <c r="R1210" s="55"/>
      <c r="S1210" s="52"/>
      <c r="T1210" s="56"/>
      <c r="U1210" s="52"/>
      <c r="V1210" s="35"/>
      <c r="W1210" s="164">
        <f>J1210</f>
        <v>0</v>
      </c>
      <c r="X1210" s="165"/>
      <c r="Y1210" s="165"/>
      <c r="Z1210" s="165"/>
      <c r="AA1210" s="57">
        <f>N1210</f>
        <v>0</v>
      </c>
      <c r="AB1210" s="60"/>
      <c r="AC1210" s="61"/>
      <c r="AD1210" s="62"/>
      <c r="AE1210" s="57">
        <f>R1210</f>
        <v>0</v>
      </c>
      <c r="AF1210" s="63"/>
      <c r="AG1210" s="57">
        <f>T1210</f>
        <v>0</v>
      </c>
      <c r="AH1210" s="54"/>
      <c r="AI1210" s="14"/>
      <c r="AJ1210" s="171">
        <f>IF(K1210+O1210&gt;=2,0,IF(K1210+O1210=1,0,1))</f>
        <v>1</v>
      </c>
      <c r="AK1210" s="172" t="str">
        <f>IF(K1210+O1210&gt;=2,0,IF(K1210+O1210=1,0,"or◄"))</f>
        <v>or◄</v>
      </c>
      <c r="AL1210" s="173">
        <f>IF(K1210+O1210&gt;=1,"",IF(K1210+O1210&gt;=2,"",1))</f>
        <v>1</v>
      </c>
      <c r="AM1210" s="174">
        <f>IF(S1210&gt;=1,"",IF(S1210&gt;=2,"",1))</f>
        <v>1</v>
      </c>
      <c r="AN1210" s="173">
        <f>IF(U1210&gt;=1,"",IF(U1210&gt;=2,"",1))</f>
        <v>1</v>
      </c>
      <c r="AO1210" s="175">
        <f>X1210</f>
        <v>0</v>
      </c>
      <c r="AP1210" s="22">
        <f>AB1210</f>
        <v>0</v>
      </c>
      <c r="AQ1210" s="22">
        <f>AF1210</f>
        <v>0</v>
      </c>
      <c r="AR1210" s="13">
        <f>AH1210</f>
        <v>0</v>
      </c>
      <c r="AS1210" s="10" t="str">
        <f>IF(SUM(K1210,O1210,S1210,U1210)&gt;0,J1210*K1210+N1210*O1210+R1210*S1210+T1210*U1210,"")</f>
        <v/>
      </c>
      <c r="AT1210" s="41" t="str">
        <f>IF(SUM(X1210,AB1210,AF1210,AH1210)&gt;0,W1210*X1210+AA1210*AB1210+AE1210*AF1210+AG1210*AH1210,"")</f>
        <v/>
      </c>
      <c r="AU1210" s="120"/>
    </row>
    <row r="1211" spans="1:47" ht="14.4" customHeight="1" thickBot="1" x14ac:dyDescent="0.35">
      <c r="A1211" s="134" t="s">
        <v>709</v>
      </c>
      <c r="B1211" s="74"/>
      <c r="C1211" s="75"/>
      <c r="D1211" s="76"/>
      <c r="E1211" s="109" t="str">
        <f>IF(F1211="◄","◄",IF(F1211="ok","►",""))</f>
        <v>◄</v>
      </c>
      <c r="F1211" s="110" t="str">
        <f>IF(F1212&gt;0,"OK","◄")</f>
        <v>◄</v>
      </c>
      <c r="G1211" s="111" t="str">
        <f t="shared" si="45"/>
        <v/>
      </c>
      <c r="H1211" s="91">
        <v>30989</v>
      </c>
      <c r="I1211" s="78" t="s">
        <v>43</v>
      </c>
      <c r="J1211" s="23"/>
      <c r="K1211" s="50" t="str">
        <f>IF(K1212&gt;0,"","◄")</f>
        <v>◄</v>
      </c>
      <c r="L1211" s="141"/>
      <c r="M1211" s="141"/>
      <c r="N1211" s="20"/>
      <c r="O1211" s="50" t="str">
        <f>IF(O1212&gt;0,"","◄")</f>
        <v>◄</v>
      </c>
      <c r="P1211" s="3"/>
      <c r="Q1211" s="4"/>
      <c r="R1211" s="4"/>
      <c r="S1211" s="50" t="str">
        <f>IF(S1212&gt;0,"","◄")</f>
        <v>◄</v>
      </c>
      <c r="T1211" s="4"/>
      <c r="U1211" s="50" t="str">
        <f>IF(U1212&gt;0,"","◄")</f>
        <v>◄</v>
      </c>
      <c r="V1211" s="28"/>
      <c r="W1211" s="4"/>
      <c r="X1211" s="36" t="str">
        <f>IF(X1212,"►","")</f>
        <v/>
      </c>
      <c r="Y1211" s="142"/>
      <c r="Z1211" s="142"/>
      <c r="AA1211" s="4"/>
      <c r="AB1211" s="36" t="str">
        <f>IF(AB1212,"►","")</f>
        <v/>
      </c>
      <c r="AC1211" s="4"/>
      <c r="AD1211" s="4"/>
      <c r="AE1211" s="4"/>
      <c r="AF1211" s="36" t="str">
        <f>IF(AF1212,"►","")</f>
        <v/>
      </c>
      <c r="AG1211" s="4"/>
      <c r="AH1211" s="36" t="str">
        <f>IF(AH1212,"►","")</f>
        <v/>
      </c>
      <c r="AI1211" s="14"/>
      <c r="AJ1211" s="168" t="str">
        <f>IF(SUM(AJ1212:AJ1213)&gt;0,"◄","")</f>
        <v>◄</v>
      </c>
      <c r="AK1211" s="169" t="s">
        <v>1742</v>
      </c>
      <c r="AL1211" s="168" t="str">
        <f>IF(SUM(AL1212:AL1213)&gt;0,"◄","")</f>
        <v>◄</v>
      </c>
      <c r="AM1211" s="170"/>
      <c r="AN1211" s="168" t="str">
        <f>IF(SUM(AN1212:AN1213)&gt;0,"◄","")</f>
        <v>◄</v>
      </c>
      <c r="AO1211" s="39" t="str">
        <f>IF(SUM(AO1212:AO1213)&gt;0,"►","")</f>
        <v/>
      </c>
      <c r="AP1211" s="39" t="str">
        <f>IF(SUM(AP1212:AP1213)&gt;0,"►","")</f>
        <v/>
      </c>
      <c r="AQ1211" s="39" t="str">
        <f>IF(SUM(AQ1212:AQ1213)&gt;0,"►","")</f>
        <v/>
      </c>
      <c r="AR1211" s="40" t="str">
        <f>IF(SUM(AR1212:AR1213)&gt;0,"►","")</f>
        <v/>
      </c>
      <c r="AS1211" s="19"/>
      <c r="AT1211" s="8"/>
      <c r="AU1211" s="120"/>
    </row>
    <row r="1212" spans="1:47" ht="15" customHeight="1" thickBot="1" x14ac:dyDescent="0.35">
      <c r="A1212" s="133"/>
      <c r="B1212" s="79" t="s">
        <v>1440</v>
      </c>
      <c r="C1212" s="102"/>
      <c r="D1212" s="83"/>
      <c r="E1212" s="112" t="str">
        <f>IF(F1212&gt;0,"ok","◄")</f>
        <v>◄</v>
      </c>
      <c r="F1212" s="113"/>
      <c r="G1212" s="111" t="str">
        <f t="shared" si="45"/>
        <v/>
      </c>
      <c r="H1212" s="203"/>
      <c r="I1212" s="204"/>
      <c r="J1212" s="159"/>
      <c r="K1212" s="160"/>
      <c r="L1212" s="161"/>
      <c r="M1212" s="162"/>
      <c r="N1212" s="163"/>
      <c r="O1212" s="51"/>
      <c r="P1212" s="58"/>
      <c r="Q1212" s="59"/>
      <c r="R1212" s="55"/>
      <c r="S1212" s="52"/>
      <c r="T1212" s="56"/>
      <c r="U1212" s="52"/>
      <c r="V1212" s="35"/>
      <c r="W1212" s="164">
        <f>J1212</f>
        <v>0</v>
      </c>
      <c r="X1212" s="165"/>
      <c r="Y1212" s="165"/>
      <c r="Z1212" s="165"/>
      <c r="AA1212" s="57">
        <f>N1212</f>
        <v>0</v>
      </c>
      <c r="AB1212" s="60"/>
      <c r="AC1212" s="61"/>
      <c r="AD1212" s="62"/>
      <c r="AE1212" s="57">
        <f>R1212</f>
        <v>0</v>
      </c>
      <c r="AF1212" s="63"/>
      <c r="AG1212" s="57">
        <f>T1212</f>
        <v>0</v>
      </c>
      <c r="AH1212" s="54"/>
      <c r="AI1212" s="14"/>
      <c r="AJ1212" s="171">
        <f>IF(K1212+O1212&gt;=2,0,IF(K1212+O1212=1,0,1))</f>
        <v>1</v>
      </c>
      <c r="AK1212" s="172" t="str">
        <f>IF(K1212+O1212&gt;=2,0,IF(K1212+O1212=1,0,"or◄"))</f>
        <v>or◄</v>
      </c>
      <c r="AL1212" s="173">
        <f>IF(K1212+O1212&gt;=1,"",IF(K1212+O1212&gt;=2,"",1))</f>
        <v>1</v>
      </c>
      <c r="AM1212" s="174">
        <f>IF(S1212&gt;=1,"",IF(S1212&gt;=2,"",1))</f>
        <v>1</v>
      </c>
      <c r="AN1212" s="173">
        <f>IF(U1212&gt;=1,"",IF(U1212&gt;=2,"",1))</f>
        <v>1</v>
      </c>
      <c r="AO1212" s="175">
        <f>X1212</f>
        <v>0</v>
      </c>
      <c r="AP1212" s="22">
        <f>AB1212</f>
        <v>0</v>
      </c>
      <c r="AQ1212" s="22">
        <f>AF1212</f>
        <v>0</v>
      </c>
      <c r="AR1212" s="13">
        <f>AH1212</f>
        <v>0</v>
      </c>
      <c r="AS1212" s="10" t="str">
        <f>IF(SUM(K1212,O1212,S1212,U1212)&gt;0,J1212*K1212+N1212*O1212+R1212*S1212+T1212*U1212,"")</f>
        <v/>
      </c>
      <c r="AT1212" s="41" t="str">
        <f>IF(SUM(X1212,AB1212,AF1212,AH1212)&gt;0,W1212*X1212+AA1212*AB1212+AE1212*AF1212+AG1212*AH1212,"")</f>
        <v/>
      </c>
      <c r="AU1212" s="120"/>
    </row>
    <row r="1213" spans="1:47" ht="14.4" customHeight="1" thickBot="1" x14ac:dyDescent="0.35">
      <c r="A1213" s="134" t="s">
        <v>710</v>
      </c>
      <c r="B1213" s="74"/>
      <c r="C1213" s="75"/>
      <c r="D1213" s="76"/>
      <c r="E1213" s="109" t="str">
        <f>IF(F1213="◄","◄",IF(F1213="ok","►",""))</f>
        <v>◄</v>
      </c>
      <c r="F1213" s="110" t="str">
        <f>IF(F1214&gt;0,"OK","◄")</f>
        <v>◄</v>
      </c>
      <c r="G1213" s="111" t="str">
        <f t="shared" si="45"/>
        <v/>
      </c>
      <c r="H1213" s="91">
        <v>31003</v>
      </c>
      <c r="I1213" s="78" t="s">
        <v>43</v>
      </c>
      <c r="J1213" s="23"/>
      <c r="K1213" s="50" t="str">
        <f>IF(K1214&gt;0,"","◄")</f>
        <v>◄</v>
      </c>
      <c r="L1213" s="141"/>
      <c r="M1213" s="141"/>
      <c r="N1213" s="20"/>
      <c r="O1213" s="50" t="str">
        <f>IF(O1214&gt;0,"","◄")</f>
        <v>◄</v>
      </c>
      <c r="P1213" s="3"/>
      <c r="Q1213" s="4"/>
      <c r="R1213" s="4"/>
      <c r="S1213" s="50" t="str">
        <f>IF(S1214&gt;0,"","◄")</f>
        <v>◄</v>
      </c>
      <c r="T1213" s="4"/>
      <c r="U1213" s="50" t="str">
        <f>IF(U1214&gt;0,"","◄")</f>
        <v>◄</v>
      </c>
      <c r="V1213" s="28"/>
      <c r="W1213" s="4"/>
      <c r="X1213" s="36" t="str">
        <f>IF(X1214,"►","")</f>
        <v/>
      </c>
      <c r="Y1213" s="142"/>
      <c r="Z1213" s="142"/>
      <c r="AA1213" s="4"/>
      <c r="AB1213" s="36" t="str">
        <f>IF(AB1214,"►","")</f>
        <v/>
      </c>
      <c r="AC1213" s="4"/>
      <c r="AD1213" s="4"/>
      <c r="AE1213" s="4"/>
      <c r="AF1213" s="36" t="str">
        <f>IF(AF1214,"►","")</f>
        <v/>
      </c>
      <c r="AG1213" s="4"/>
      <c r="AH1213" s="36" t="str">
        <f>IF(AH1214,"►","")</f>
        <v/>
      </c>
      <c r="AI1213" s="14"/>
      <c r="AJ1213" s="168" t="str">
        <f>IF(SUM(AJ1214:AJ1215)&gt;0,"◄","")</f>
        <v>◄</v>
      </c>
      <c r="AK1213" s="169" t="s">
        <v>1742</v>
      </c>
      <c r="AL1213" s="168" t="str">
        <f>IF(SUM(AL1214:AL1215)&gt;0,"◄","")</f>
        <v>◄</v>
      </c>
      <c r="AM1213" s="170"/>
      <c r="AN1213" s="168" t="str">
        <f>IF(SUM(AN1214:AN1215)&gt;0,"◄","")</f>
        <v>◄</v>
      </c>
      <c r="AO1213" s="39" t="str">
        <f>IF(SUM(AO1214:AO1215)&gt;0,"►","")</f>
        <v/>
      </c>
      <c r="AP1213" s="39" t="str">
        <f>IF(SUM(AP1214:AP1215)&gt;0,"►","")</f>
        <v/>
      </c>
      <c r="AQ1213" s="39" t="str">
        <f>IF(SUM(AQ1214:AQ1215)&gt;0,"►","")</f>
        <v/>
      </c>
      <c r="AR1213" s="40" t="str">
        <f>IF(SUM(AR1214:AR1215)&gt;0,"►","")</f>
        <v/>
      </c>
      <c r="AS1213" s="19"/>
      <c r="AT1213" s="8"/>
      <c r="AU1213" s="120"/>
    </row>
    <row r="1214" spans="1:47" ht="15" customHeight="1" thickBot="1" x14ac:dyDescent="0.35">
      <c r="A1214" s="133"/>
      <c r="B1214" s="79" t="s">
        <v>1441</v>
      </c>
      <c r="C1214" s="102"/>
      <c r="D1214" s="83"/>
      <c r="E1214" s="112" t="str">
        <f>IF(F1214&gt;0,"ok","◄")</f>
        <v>◄</v>
      </c>
      <c r="F1214" s="113"/>
      <c r="G1214" s="111" t="str">
        <f t="shared" si="45"/>
        <v/>
      </c>
      <c r="H1214" s="203"/>
      <c r="I1214" s="204"/>
      <c r="J1214" s="159"/>
      <c r="K1214" s="160"/>
      <c r="L1214" s="161"/>
      <c r="M1214" s="162"/>
      <c r="N1214" s="163"/>
      <c r="O1214" s="51"/>
      <c r="P1214" s="58"/>
      <c r="Q1214" s="59"/>
      <c r="R1214" s="55"/>
      <c r="S1214" s="52"/>
      <c r="T1214" s="56"/>
      <c r="U1214" s="52"/>
      <c r="V1214" s="35"/>
      <c r="W1214" s="164">
        <f>J1214</f>
        <v>0</v>
      </c>
      <c r="X1214" s="165"/>
      <c r="Y1214" s="165"/>
      <c r="Z1214" s="165"/>
      <c r="AA1214" s="57">
        <f>N1214</f>
        <v>0</v>
      </c>
      <c r="AB1214" s="60"/>
      <c r="AC1214" s="61"/>
      <c r="AD1214" s="62"/>
      <c r="AE1214" s="57">
        <f>R1214</f>
        <v>0</v>
      </c>
      <c r="AF1214" s="63"/>
      <c r="AG1214" s="57">
        <f>T1214</f>
        <v>0</v>
      </c>
      <c r="AH1214" s="54"/>
      <c r="AI1214" s="14"/>
      <c r="AJ1214" s="171">
        <f>IF(K1214+O1214&gt;=2,0,IF(K1214+O1214=1,0,1))</f>
        <v>1</v>
      </c>
      <c r="AK1214" s="172" t="str">
        <f>IF(K1214+O1214&gt;=2,0,IF(K1214+O1214=1,0,"or◄"))</f>
        <v>or◄</v>
      </c>
      <c r="AL1214" s="173">
        <f>IF(K1214+O1214&gt;=1,"",IF(K1214+O1214&gt;=2,"",1))</f>
        <v>1</v>
      </c>
      <c r="AM1214" s="174">
        <f>IF(S1214&gt;=1,"",IF(S1214&gt;=2,"",1))</f>
        <v>1</v>
      </c>
      <c r="AN1214" s="173">
        <f>IF(U1214&gt;=1,"",IF(U1214&gt;=2,"",1))</f>
        <v>1</v>
      </c>
      <c r="AO1214" s="175">
        <f>X1214</f>
        <v>0</v>
      </c>
      <c r="AP1214" s="22">
        <f>AB1214</f>
        <v>0</v>
      </c>
      <c r="AQ1214" s="22">
        <f>AF1214</f>
        <v>0</v>
      </c>
      <c r="AR1214" s="13">
        <f>AH1214</f>
        <v>0</v>
      </c>
      <c r="AS1214" s="10" t="str">
        <f>IF(SUM(K1214,O1214,S1214,U1214)&gt;0,J1214*K1214+N1214*O1214+R1214*S1214+T1214*U1214,"")</f>
        <v/>
      </c>
      <c r="AT1214" s="41" t="str">
        <f>IF(SUM(X1214,AB1214,AF1214,AH1214)&gt;0,W1214*X1214+AA1214*AB1214+AE1214*AF1214+AG1214*AH1214,"")</f>
        <v/>
      </c>
      <c r="AU1214" s="120"/>
    </row>
    <row r="1215" spans="1:47" ht="14.4" customHeight="1" thickBot="1" x14ac:dyDescent="0.35">
      <c r="A1215" s="134" t="s">
        <v>711</v>
      </c>
      <c r="B1215" s="74"/>
      <c r="C1215" s="75"/>
      <c r="D1215" s="76"/>
      <c r="E1215" s="109" t="str">
        <f>IF(F1215="◄","◄",IF(F1215="ok","►",""))</f>
        <v>◄</v>
      </c>
      <c r="F1215" s="110" t="str">
        <f>IF(F1216&gt;0,"OK","◄")</f>
        <v>◄</v>
      </c>
      <c r="G1215" s="111" t="str">
        <f t="shared" si="45"/>
        <v/>
      </c>
      <c r="H1215" s="91">
        <v>31017</v>
      </c>
      <c r="I1215" s="78" t="s">
        <v>43</v>
      </c>
      <c r="J1215" s="23"/>
      <c r="K1215" s="50" t="str">
        <f>IF(K1216&gt;0,"","◄")</f>
        <v>◄</v>
      </c>
      <c r="L1215" s="141"/>
      <c r="M1215" s="141"/>
      <c r="N1215" s="20"/>
      <c r="O1215" s="50" t="str">
        <f>IF(O1216&gt;0,"","◄")</f>
        <v>◄</v>
      </c>
      <c r="P1215" s="3"/>
      <c r="Q1215" s="4"/>
      <c r="R1215" s="4"/>
      <c r="S1215" s="50" t="str">
        <f>IF(S1216&gt;0,"","◄")</f>
        <v>◄</v>
      </c>
      <c r="T1215" s="4"/>
      <c r="U1215" s="50" t="str">
        <f>IF(U1216&gt;0,"","◄")</f>
        <v>◄</v>
      </c>
      <c r="V1215" s="28"/>
      <c r="W1215" s="4"/>
      <c r="X1215" s="36" t="str">
        <f>IF(X1216,"►","")</f>
        <v/>
      </c>
      <c r="Y1215" s="142"/>
      <c r="Z1215" s="142"/>
      <c r="AA1215" s="4"/>
      <c r="AB1215" s="36" t="str">
        <f>IF(AB1216,"►","")</f>
        <v/>
      </c>
      <c r="AC1215" s="4"/>
      <c r="AD1215" s="4"/>
      <c r="AE1215" s="4"/>
      <c r="AF1215" s="36" t="str">
        <f>IF(AF1216,"►","")</f>
        <v/>
      </c>
      <c r="AG1215" s="4"/>
      <c r="AH1215" s="36" t="str">
        <f>IF(AH1216,"►","")</f>
        <v/>
      </c>
      <c r="AI1215" s="14"/>
      <c r="AJ1215" s="168" t="str">
        <f>IF(SUM(AJ1216:AJ1217)&gt;0,"◄","")</f>
        <v>◄</v>
      </c>
      <c r="AK1215" s="169" t="s">
        <v>1742</v>
      </c>
      <c r="AL1215" s="168" t="str">
        <f>IF(SUM(AL1216:AL1217)&gt;0,"◄","")</f>
        <v>◄</v>
      </c>
      <c r="AM1215" s="170"/>
      <c r="AN1215" s="168" t="str">
        <f>IF(SUM(AN1216:AN1217)&gt;0,"◄","")</f>
        <v>◄</v>
      </c>
      <c r="AO1215" s="39" t="str">
        <f>IF(SUM(AO1216:AO1217)&gt;0,"►","")</f>
        <v/>
      </c>
      <c r="AP1215" s="39" t="str">
        <f>IF(SUM(AP1216:AP1217)&gt;0,"►","")</f>
        <v/>
      </c>
      <c r="AQ1215" s="39" t="str">
        <f>IF(SUM(AQ1216:AQ1217)&gt;0,"►","")</f>
        <v/>
      </c>
      <c r="AR1215" s="40" t="str">
        <f>IF(SUM(AR1216:AR1217)&gt;0,"►","")</f>
        <v/>
      </c>
      <c r="AS1215" s="19"/>
      <c r="AT1215" s="8"/>
      <c r="AU1215" s="120"/>
    </row>
    <row r="1216" spans="1:47" ht="15" customHeight="1" thickBot="1" x14ac:dyDescent="0.35">
      <c r="A1216" s="133"/>
      <c r="B1216" s="79" t="s">
        <v>1442</v>
      </c>
      <c r="C1216" s="102"/>
      <c r="D1216" s="83"/>
      <c r="E1216" s="112" t="str">
        <f>IF(F1216&gt;0,"ok","◄")</f>
        <v>◄</v>
      </c>
      <c r="F1216" s="113"/>
      <c r="G1216" s="111" t="str">
        <f t="shared" si="45"/>
        <v/>
      </c>
      <c r="H1216" s="203"/>
      <c r="I1216" s="204"/>
      <c r="J1216" s="159"/>
      <c r="K1216" s="160"/>
      <c r="L1216" s="161"/>
      <c r="M1216" s="162"/>
      <c r="N1216" s="163"/>
      <c r="O1216" s="51"/>
      <c r="P1216" s="58"/>
      <c r="Q1216" s="59"/>
      <c r="R1216" s="55"/>
      <c r="S1216" s="52"/>
      <c r="T1216" s="56"/>
      <c r="U1216" s="52"/>
      <c r="V1216" s="35"/>
      <c r="W1216" s="164">
        <f>J1216</f>
        <v>0</v>
      </c>
      <c r="X1216" s="165"/>
      <c r="Y1216" s="165"/>
      <c r="Z1216" s="165"/>
      <c r="AA1216" s="57">
        <f>N1216</f>
        <v>0</v>
      </c>
      <c r="AB1216" s="60"/>
      <c r="AC1216" s="61"/>
      <c r="AD1216" s="62"/>
      <c r="AE1216" s="57">
        <f>R1216</f>
        <v>0</v>
      </c>
      <c r="AF1216" s="63"/>
      <c r="AG1216" s="57">
        <f>T1216</f>
        <v>0</v>
      </c>
      <c r="AH1216" s="54"/>
      <c r="AI1216" s="14"/>
      <c r="AJ1216" s="171">
        <f>IF(K1216+O1216&gt;=2,0,IF(K1216+O1216=1,0,1))</f>
        <v>1</v>
      </c>
      <c r="AK1216" s="172" t="str">
        <f>IF(K1216+O1216&gt;=2,0,IF(K1216+O1216=1,0,"or◄"))</f>
        <v>or◄</v>
      </c>
      <c r="AL1216" s="173">
        <f>IF(K1216+O1216&gt;=1,"",IF(K1216+O1216&gt;=2,"",1))</f>
        <v>1</v>
      </c>
      <c r="AM1216" s="174">
        <f>IF(S1216&gt;=1,"",IF(S1216&gt;=2,"",1))</f>
        <v>1</v>
      </c>
      <c r="AN1216" s="173">
        <f>IF(U1216&gt;=1,"",IF(U1216&gt;=2,"",1))</f>
        <v>1</v>
      </c>
      <c r="AO1216" s="175">
        <f>X1216</f>
        <v>0</v>
      </c>
      <c r="AP1216" s="22">
        <f>AB1216</f>
        <v>0</v>
      </c>
      <c r="AQ1216" s="22">
        <f>AF1216</f>
        <v>0</v>
      </c>
      <c r="AR1216" s="13">
        <f>AH1216</f>
        <v>0</v>
      </c>
      <c r="AS1216" s="10" t="str">
        <f>IF(SUM(K1216,O1216,S1216,U1216)&gt;0,J1216*K1216+N1216*O1216+R1216*S1216+T1216*U1216,"")</f>
        <v/>
      </c>
      <c r="AT1216" s="41" t="str">
        <f>IF(SUM(X1216,AB1216,AF1216,AH1216)&gt;0,W1216*X1216+AA1216*AB1216+AE1216*AF1216+AG1216*AH1216,"")</f>
        <v/>
      </c>
      <c r="AU1216" s="120"/>
    </row>
    <row r="1217" spans="1:47" ht="14.4" customHeight="1" thickBot="1" x14ac:dyDescent="0.35">
      <c r="A1217" s="95"/>
      <c r="B1217" s="96"/>
      <c r="C1217" s="97"/>
      <c r="D1217" s="98"/>
      <c r="E1217" s="109" t="str">
        <f>IF(F1217="◄","◄",IF(F1217="ok","►",""))</f>
        <v>◄</v>
      </c>
      <c r="F1217" s="110" t="str">
        <f>IF(F1218&gt;0,"OK","◄")</f>
        <v>◄</v>
      </c>
      <c r="G1217" s="111" t="str">
        <f t="shared" si="45"/>
        <v/>
      </c>
      <c r="H1217" s="99">
        <v>31048</v>
      </c>
      <c r="I1217" s="78" t="s">
        <v>43</v>
      </c>
      <c r="J1217" s="23"/>
      <c r="K1217" s="23"/>
      <c r="L1217" s="23"/>
      <c r="M1217" s="23"/>
      <c r="N1217" s="23"/>
      <c r="O1217" s="23"/>
      <c r="P1217" s="23"/>
      <c r="Q1217" s="23"/>
      <c r="R1217" s="23"/>
      <c r="S1217" s="23"/>
      <c r="T1217" s="4"/>
      <c r="U1217" s="50" t="str">
        <f>IF(U1218&gt;0,"","◄")</f>
        <v>◄</v>
      </c>
      <c r="V1217" s="23"/>
      <c r="W1217" s="23"/>
      <c r="X1217" s="23"/>
      <c r="Y1217" s="23"/>
      <c r="Z1217" s="23"/>
      <c r="AA1217" s="23"/>
      <c r="AB1217" s="23"/>
      <c r="AC1217" s="23"/>
      <c r="AD1217" s="23"/>
      <c r="AE1217" s="23"/>
      <c r="AF1217" s="23"/>
      <c r="AG1217" s="4"/>
      <c r="AH1217" s="50" t="str">
        <f>IF(AH1218&gt;0,"","◄")</f>
        <v>◄</v>
      </c>
      <c r="AI1217" s="23"/>
      <c r="AJ1217" s="260"/>
      <c r="AK1217" s="260"/>
      <c r="AL1217" s="260"/>
      <c r="AM1217" s="260"/>
      <c r="AN1217" s="262" t="str">
        <f>IF(SUM(AN1218:AN1219)&gt;0,"◄","")</f>
        <v>◄</v>
      </c>
      <c r="AO1217" s="23"/>
      <c r="AP1217" s="23"/>
      <c r="AQ1217" s="23"/>
      <c r="AR1217" s="40" t="str">
        <f>IF(SUM(AR1218:AR1219)&gt;0,"►","")</f>
        <v/>
      </c>
      <c r="AS1217" s="23"/>
      <c r="AT1217" s="23"/>
      <c r="AU1217" s="120"/>
    </row>
    <row r="1218" spans="1:47" ht="14.4" customHeight="1" thickBot="1" x14ac:dyDescent="0.35">
      <c r="A1218" s="138"/>
      <c r="B1218" s="79" t="s">
        <v>1724</v>
      </c>
      <c r="C1218" s="102"/>
      <c r="D1218" s="83"/>
      <c r="E1218" s="112" t="str">
        <f>IF(F1218&gt;0,"ok","◄")</f>
        <v>◄</v>
      </c>
      <c r="F1218" s="113"/>
      <c r="G1218" s="111" t="str">
        <f t="shared" si="45"/>
        <v/>
      </c>
      <c r="H1218" s="96"/>
      <c r="I1218" s="96"/>
      <c r="J1218" s="263"/>
      <c r="K1218" s="264"/>
      <c r="L1218" s="264"/>
      <c r="M1218" s="264"/>
      <c r="N1218" s="263"/>
      <c r="O1218" s="265"/>
      <c r="P1218" s="266"/>
      <c r="Q1218" s="266"/>
      <c r="R1218" s="263"/>
      <c r="S1218" s="265"/>
      <c r="T1218" s="56"/>
      <c r="U1218" s="52"/>
      <c r="V1218" s="265"/>
      <c r="W1218" s="267"/>
      <c r="X1218" s="268"/>
      <c r="Y1218" s="268"/>
      <c r="Z1218" s="268"/>
      <c r="AA1218" s="267"/>
      <c r="AB1218" s="268"/>
      <c r="AC1218" s="269"/>
      <c r="AD1218" s="269"/>
      <c r="AE1218" s="267"/>
      <c r="AF1218" s="268"/>
      <c r="AG1218" s="56"/>
      <c r="AH1218" s="52"/>
      <c r="AI1218" s="270"/>
      <c r="AJ1218" s="261"/>
      <c r="AK1218" s="271"/>
      <c r="AL1218" s="261"/>
      <c r="AM1218" s="272"/>
      <c r="AN1218" s="273">
        <f>IF(U1218&gt;=1,"",IF(U1218&gt;=2,"",1))</f>
        <v>1</v>
      </c>
      <c r="AO1218" s="274"/>
      <c r="AP1218" s="274"/>
      <c r="AQ1218" s="274"/>
      <c r="AR1218" s="13">
        <f>AH1218</f>
        <v>0</v>
      </c>
      <c r="AS1218" s="275"/>
      <c r="AT1218" s="275" t="str">
        <f>IF(SUM(X1218,AB1218,AF1218,AH1218)&gt;0,W1218*X1218+AA1218*AB1218+AE1218*AF1218+AG1218*AH1218,"")</f>
        <v/>
      </c>
      <c r="AU1218" s="120"/>
    </row>
    <row r="1219" spans="1:47" s="11" customFormat="1" ht="16.2" customHeight="1" thickBot="1" x14ac:dyDescent="0.3">
      <c r="A1219" s="190" t="s">
        <v>712</v>
      </c>
      <c r="B1219" s="191"/>
      <c r="C1219" s="191"/>
      <c r="D1219" s="192"/>
      <c r="E1219" s="109" t="str">
        <f>IF(F1219="◄","◄",IF(F1219="ok","►",""))</f>
        <v>◄</v>
      </c>
      <c r="F1219" s="110" t="str">
        <f>IF(F1220&gt;0,"OK","◄")</f>
        <v>◄</v>
      </c>
      <c r="G1219" s="111" t="str">
        <f t="shared" ref="G1219:G1281" si="46">IF(AND(H1219="◄",I1219="►"),"◄?►",IF(H1219="◄","◄",IF(I1219="►","►","")))</f>
        <v/>
      </c>
      <c r="H1219" s="91">
        <v>31059</v>
      </c>
      <c r="I1219" s="78" t="s">
        <v>43</v>
      </c>
      <c r="J1219" s="23"/>
      <c r="K1219" s="50" t="str">
        <f>IF(K1220&gt;0,"","◄")</f>
        <v>◄</v>
      </c>
      <c r="L1219" s="141"/>
      <c r="M1219" s="141"/>
      <c r="N1219" s="20"/>
      <c r="O1219" s="50" t="str">
        <f>IF(O1220&gt;0,"","◄")</f>
        <v>◄</v>
      </c>
      <c r="P1219" s="3"/>
      <c r="Q1219" s="4"/>
      <c r="R1219" s="4"/>
      <c r="S1219" s="50" t="str">
        <f>IF(S1220&gt;0,"","◄")</f>
        <v>◄</v>
      </c>
      <c r="T1219" s="4"/>
      <c r="U1219" s="50" t="str">
        <f>IF(U1220&gt;0,"","◄")</f>
        <v>◄</v>
      </c>
      <c r="V1219" s="28"/>
      <c r="W1219" s="4"/>
      <c r="X1219" s="36" t="str">
        <f>IF(X1220,"►","")</f>
        <v/>
      </c>
      <c r="Y1219" s="142"/>
      <c r="Z1219" s="142"/>
      <c r="AA1219" s="4"/>
      <c r="AB1219" s="36" t="str">
        <f>IF(AB1220,"►","")</f>
        <v/>
      </c>
      <c r="AC1219" s="4"/>
      <c r="AD1219" s="4"/>
      <c r="AE1219" s="4"/>
      <c r="AF1219" s="36" t="str">
        <f>IF(AF1220,"►","")</f>
        <v/>
      </c>
      <c r="AG1219" s="4"/>
      <c r="AH1219" s="36" t="str">
        <f>IF(AH1220,"►","")</f>
        <v/>
      </c>
      <c r="AI1219" s="14"/>
      <c r="AJ1219" s="168" t="str">
        <f>IF(SUM(AJ1220:AJ1221)&gt;0,"◄","")</f>
        <v>◄</v>
      </c>
      <c r="AK1219" s="169" t="s">
        <v>1742</v>
      </c>
      <c r="AL1219" s="168" t="str">
        <f>IF(SUM(AL1220:AL1221)&gt;0,"◄","")</f>
        <v>◄</v>
      </c>
      <c r="AM1219" s="170"/>
      <c r="AN1219" s="168" t="str">
        <f>IF(SUM(AN1220:AN1221)&gt;0,"◄","")</f>
        <v>◄</v>
      </c>
      <c r="AO1219" s="39" t="str">
        <f>IF(SUM(AO1220:AO1221)&gt;0,"►","")</f>
        <v/>
      </c>
      <c r="AP1219" s="39" t="str">
        <f>IF(SUM(AP1220:AP1221)&gt;0,"►","")</f>
        <v/>
      </c>
      <c r="AQ1219" s="39" t="str">
        <f>IF(SUM(AQ1220:AQ1221)&gt;0,"►","")</f>
        <v/>
      </c>
      <c r="AR1219" s="40" t="str">
        <f>IF(SUM(AR1220:AR1221)&gt;0,"►","")</f>
        <v/>
      </c>
      <c r="AS1219" s="19"/>
      <c r="AT1219" s="8"/>
      <c r="AU1219" s="121"/>
    </row>
    <row r="1220" spans="1:47" ht="15" customHeight="1" thickBot="1" x14ac:dyDescent="0.35">
      <c r="A1220" s="133"/>
      <c r="B1220" s="79" t="s">
        <v>1443</v>
      </c>
      <c r="C1220" s="102"/>
      <c r="D1220" s="83"/>
      <c r="E1220" s="112" t="str">
        <f>IF(F1220&gt;0,"ok","◄")</f>
        <v>◄</v>
      </c>
      <c r="F1220" s="113"/>
      <c r="G1220" s="111" t="str">
        <f t="shared" si="46"/>
        <v/>
      </c>
      <c r="H1220" s="203"/>
      <c r="I1220" s="204"/>
      <c r="J1220" s="159"/>
      <c r="K1220" s="160"/>
      <c r="L1220" s="161"/>
      <c r="M1220" s="162"/>
      <c r="N1220" s="163"/>
      <c r="O1220" s="51"/>
      <c r="P1220" s="58"/>
      <c r="Q1220" s="59"/>
      <c r="R1220" s="55"/>
      <c r="S1220" s="52"/>
      <c r="T1220" s="56"/>
      <c r="U1220" s="52"/>
      <c r="V1220" s="35"/>
      <c r="W1220" s="164">
        <f>J1220</f>
        <v>0</v>
      </c>
      <c r="X1220" s="165"/>
      <c r="Y1220" s="165"/>
      <c r="Z1220" s="165"/>
      <c r="AA1220" s="57">
        <f>N1220</f>
        <v>0</v>
      </c>
      <c r="AB1220" s="60"/>
      <c r="AC1220" s="61"/>
      <c r="AD1220" s="62"/>
      <c r="AE1220" s="57">
        <f>R1220</f>
        <v>0</v>
      </c>
      <c r="AF1220" s="63"/>
      <c r="AG1220" s="57">
        <f>T1220</f>
        <v>0</v>
      </c>
      <c r="AH1220" s="54"/>
      <c r="AI1220" s="14"/>
      <c r="AJ1220" s="171">
        <f>IF(K1220+O1220&gt;=2,0,IF(K1220+O1220=1,0,1))</f>
        <v>1</v>
      </c>
      <c r="AK1220" s="172" t="str">
        <f>IF(K1220+O1220&gt;=2,0,IF(K1220+O1220=1,0,"or◄"))</f>
        <v>or◄</v>
      </c>
      <c r="AL1220" s="173">
        <f>IF(K1220+O1220&gt;=1,"",IF(K1220+O1220&gt;=2,"",1))</f>
        <v>1</v>
      </c>
      <c r="AM1220" s="174">
        <f>IF(S1220&gt;=1,"",IF(S1220&gt;=2,"",1))</f>
        <v>1</v>
      </c>
      <c r="AN1220" s="173">
        <f>IF(U1220&gt;=1,"",IF(U1220&gt;=2,"",1))</f>
        <v>1</v>
      </c>
      <c r="AO1220" s="175">
        <f>X1220</f>
        <v>0</v>
      </c>
      <c r="AP1220" s="22">
        <f>AB1220</f>
        <v>0</v>
      </c>
      <c r="AQ1220" s="22">
        <f>AF1220</f>
        <v>0</v>
      </c>
      <c r="AR1220" s="13">
        <f>AH1220</f>
        <v>0</v>
      </c>
      <c r="AS1220" s="10" t="str">
        <f>IF(SUM(K1220,O1220,S1220,U1220)&gt;0,J1220*K1220+N1220*O1220+R1220*S1220+T1220*U1220,"")</f>
        <v/>
      </c>
      <c r="AT1220" s="41" t="str">
        <f>IF(SUM(X1220,AB1220,AF1220,AH1220)&gt;0,W1220*X1220+AA1220*AB1220+AE1220*AF1220+AG1220*AH1220,"")</f>
        <v/>
      </c>
      <c r="AU1220" s="120"/>
    </row>
    <row r="1221" spans="1:47" ht="16.2" customHeight="1" thickBot="1" x14ac:dyDescent="0.35">
      <c r="A1221" s="190" t="s">
        <v>713</v>
      </c>
      <c r="B1221" s="191"/>
      <c r="C1221" s="191"/>
      <c r="D1221" s="192"/>
      <c r="E1221" s="109" t="str">
        <f>IF(F1221="◄","◄",IF(F1221="ok","►",""))</f>
        <v>◄</v>
      </c>
      <c r="F1221" s="110" t="str">
        <f>IF(F1222&gt;0,"OK","◄")</f>
        <v>◄</v>
      </c>
      <c r="G1221" s="111" t="str">
        <f t="shared" si="46"/>
        <v/>
      </c>
      <c r="H1221" s="91">
        <v>31066</v>
      </c>
      <c r="I1221" s="78" t="s">
        <v>43</v>
      </c>
      <c r="J1221" s="23"/>
      <c r="K1221" s="50" t="str">
        <f>IF(K1222&gt;0,"","◄")</f>
        <v>◄</v>
      </c>
      <c r="L1221" s="141"/>
      <c r="M1221" s="141"/>
      <c r="N1221" s="20"/>
      <c r="O1221" s="50" t="str">
        <f>IF(O1222&gt;0,"","◄")</f>
        <v>◄</v>
      </c>
      <c r="P1221" s="3"/>
      <c r="Q1221" s="4"/>
      <c r="R1221" s="4"/>
      <c r="S1221" s="50" t="str">
        <f>IF(S1222&gt;0,"","◄")</f>
        <v>◄</v>
      </c>
      <c r="T1221" s="4"/>
      <c r="U1221" s="50" t="str">
        <f>IF(U1222&gt;0,"","◄")</f>
        <v>◄</v>
      </c>
      <c r="V1221" s="28"/>
      <c r="W1221" s="4"/>
      <c r="X1221" s="36" t="str">
        <f>IF(X1222,"►","")</f>
        <v/>
      </c>
      <c r="Y1221" s="142"/>
      <c r="Z1221" s="142"/>
      <c r="AA1221" s="4"/>
      <c r="AB1221" s="36" t="str">
        <f>IF(AB1222,"►","")</f>
        <v/>
      </c>
      <c r="AC1221" s="4"/>
      <c r="AD1221" s="4"/>
      <c r="AE1221" s="4"/>
      <c r="AF1221" s="36" t="str">
        <f>IF(AF1222,"►","")</f>
        <v/>
      </c>
      <c r="AG1221" s="4"/>
      <c r="AH1221" s="36" t="str">
        <f>IF(AH1222,"►","")</f>
        <v/>
      </c>
      <c r="AI1221" s="14"/>
      <c r="AJ1221" s="168" t="str">
        <f>IF(SUM(AJ1222:AJ1223)&gt;0,"◄","")</f>
        <v>◄</v>
      </c>
      <c r="AK1221" s="169" t="s">
        <v>1742</v>
      </c>
      <c r="AL1221" s="168" t="str">
        <f>IF(SUM(AL1222:AL1223)&gt;0,"◄","")</f>
        <v>◄</v>
      </c>
      <c r="AM1221" s="170"/>
      <c r="AN1221" s="168" t="str">
        <f>IF(SUM(AN1222:AN1223)&gt;0,"◄","")</f>
        <v>◄</v>
      </c>
      <c r="AO1221" s="39" t="str">
        <f>IF(SUM(AO1222:AO1223)&gt;0,"►","")</f>
        <v/>
      </c>
      <c r="AP1221" s="39" t="str">
        <f>IF(SUM(AP1222:AP1223)&gt;0,"►","")</f>
        <v/>
      </c>
      <c r="AQ1221" s="39" t="str">
        <f>IF(SUM(AQ1222:AQ1223)&gt;0,"►","")</f>
        <v/>
      </c>
      <c r="AR1221" s="40" t="str">
        <f>IF(SUM(AR1222:AR1223)&gt;0,"►","")</f>
        <v/>
      </c>
      <c r="AS1221" s="19"/>
      <c r="AT1221" s="8"/>
      <c r="AU1221" s="120"/>
    </row>
    <row r="1222" spans="1:47" ht="15" customHeight="1" thickBot="1" x14ac:dyDescent="0.35">
      <c r="A1222" s="133"/>
      <c r="B1222" s="79" t="s">
        <v>1444</v>
      </c>
      <c r="C1222" s="102"/>
      <c r="D1222" s="83"/>
      <c r="E1222" s="112" t="str">
        <f>IF(F1222&gt;0,"ok","◄")</f>
        <v>◄</v>
      </c>
      <c r="F1222" s="113"/>
      <c r="G1222" s="111" t="str">
        <f t="shared" si="46"/>
        <v/>
      </c>
      <c r="H1222" s="203"/>
      <c r="I1222" s="204"/>
      <c r="J1222" s="159"/>
      <c r="K1222" s="160"/>
      <c r="L1222" s="161"/>
      <c r="M1222" s="162"/>
      <c r="N1222" s="163"/>
      <c r="O1222" s="51"/>
      <c r="P1222" s="58"/>
      <c r="Q1222" s="59"/>
      <c r="R1222" s="55"/>
      <c r="S1222" s="52"/>
      <c r="T1222" s="56"/>
      <c r="U1222" s="52"/>
      <c r="V1222" s="35"/>
      <c r="W1222" s="164">
        <f>J1222</f>
        <v>0</v>
      </c>
      <c r="X1222" s="165"/>
      <c r="Y1222" s="165"/>
      <c r="Z1222" s="165"/>
      <c r="AA1222" s="57">
        <f>N1222</f>
        <v>0</v>
      </c>
      <c r="AB1222" s="60"/>
      <c r="AC1222" s="61"/>
      <c r="AD1222" s="62"/>
      <c r="AE1222" s="57">
        <f>R1222</f>
        <v>0</v>
      </c>
      <c r="AF1222" s="63"/>
      <c r="AG1222" s="57">
        <f>T1222</f>
        <v>0</v>
      </c>
      <c r="AH1222" s="54"/>
      <c r="AI1222" s="14"/>
      <c r="AJ1222" s="171">
        <f>IF(K1222+O1222&gt;=2,0,IF(K1222+O1222=1,0,1))</f>
        <v>1</v>
      </c>
      <c r="AK1222" s="172" t="str">
        <f>IF(K1222+O1222&gt;=2,0,IF(K1222+O1222=1,0,"or◄"))</f>
        <v>or◄</v>
      </c>
      <c r="AL1222" s="173">
        <f>IF(K1222+O1222&gt;=1,"",IF(K1222+O1222&gt;=2,"",1))</f>
        <v>1</v>
      </c>
      <c r="AM1222" s="174">
        <f>IF(S1222&gt;=1,"",IF(S1222&gt;=2,"",1))</f>
        <v>1</v>
      </c>
      <c r="AN1222" s="173">
        <f>IF(U1222&gt;=1,"",IF(U1222&gt;=2,"",1))</f>
        <v>1</v>
      </c>
      <c r="AO1222" s="175">
        <f>X1222</f>
        <v>0</v>
      </c>
      <c r="AP1222" s="22">
        <f>AB1222</f>
        <v>0</v>
      </c>
      <c r="AQ1222" s="22">
        <f>AF1222</f>
        <v>0</v>
      </c>
      <c r="AR1222" s="13">
        <f>AH1222</f>
        <v>0</v>
      </c>
      <c r="AS1222" s="10" t="str">
        <f>IF(SUM(K1222,O1222,S1222,U1222)&gt;0,J1222*K1222+N1222*O1222+R1222*S1222+T1222*U1222,"")</f>
        <v/>
      </c>
      <c r="AT1222" s="41" t="str">
        <f>IF(SUM(X1222,AB1222,AF1222,AH1222)&gt;0,W1222*X1222+AA1222*AB1222+AE1222*AF1222+AG1222*AH1222,"")</f>
        <v/>
      </c>
      <c r="AU1222" s="120"/>
    </row>
    <row r="1223" spans="1:47" ht="14.4" customHeight="1" thickBot="1" x14ac:dyDescent="0.35">
      <c r="A1223" s="134" t="s">
        <v>714</v>
      </c>
      <c r="B1223" s="74"/>
      <c r="C1223" s="75"/>
      <c r="D1223" s="76"/>
      <c r="E1223" s="109" t="str">
        <f>IF(F1223="◄","◄",IF(F1223="ok","►",""))</f>
        <v>◄</v>
      </c>
      <c r="F1223" s="110" t="str">
        <f>IF(F1224&gt;0,"OK","◄")</f>
        <v>◄</v>
      </c>
      <c r="G1223" s="111" t="str">
        <f t="shared" si="46"/>
        <v/>
      </c>
      <c r="H1223" s="91">
        <v>31087</v>
      </c>
      <c r="I1223" s="78" t="s">
        <v>43</v>
      </c>
      <c r="J1223" s="23"/>
      <c r="K1223" s="50" t="str">
        <f>IF(K1224&gt;0,"","◄")</f>
        <v>◄</v>
      </c>
      <c r="L1223" s="141"/>
      <c r="M1223" s="141"/>
      <c r="N1223" s="20"/>
      <c r="O1223" s="50" t="str">
        <f>IF(O1224&gt;0,"","◄")</f>
        <v>◄</v>
      </c>
      <c r="P1223" s="3"/>
      <c r="Q1223" s="4"/>
      <c r="R1223" s="4"/>
      <c r="S1223" s="50" t="str">
        <f>IF(S1224&gt;0,"","◄")</f>
        <v>◄</v>
      </c>
      <c r="T1223" s="4"/>
      <c r="U1223" s="50" t="str">
        <f>IF(U1224&gt;0,"","◄")</f>
        <v>◄</v>
      </c>
      <c r="V1223" s="28"/>
      <c r="W1223" s="4"/>
      <c r="X1223" s="36" t="str">
        <f>IF(X1224,"►","")</f>
        <v/>
      </c>
      <c r="Y1223" s="142"/>
      <c r="Z1223" s="142"/>
      <c r="AA1223" s="4"/>
      <c r="AB1223" s="36" t="str">
        <f>IF(AB1224,"►","")</f>
        <v/>
      </c>
      <c r="AC1223" s="4"/>
      <c r="AD1223" s="4"/>
      <c r="AE1223" s="4"/>
      <c r="AF1223" s="36" t="str">
        <f>IF(AF1224,"►","")</f>
        <v/>
      </c>
      <c r="AG1223" s="4"/>
      <c r="AH1223" s="36" t="str">
        <f>IF(AH1224,"►","")</f>
        <v/>
      </c>
      <c r="AI1223" s="14"/>
      <c r="AJ1223" s="168" t="str">
        <f>IF(SUM(AJ1224:AJ1225)&gt;0,"◄","")</f>
        <v>◄</v>
      </c>
      <c r="AK1223" s="169" t="s">
        <v>1742</v>
      </c>
      <c r="AL1223" s="168" t="str">
        <f>IF(SUM(AL1224:AL1225)&gt;0,"◄","")</f>
        <v>◄</v>
      </c>
      <c r="AM1223" s="170"/>
      <c r="AN1223" s="168" t="str">
        <f>IF(SUM(AN1224:AN1225)&gt;0,"◄","")</f>
        <v>◄</v>
      </c>
      <c r="AO1223" s="39" t="str">
        <f>IF(SUM(AO1224:AO1225)&gt;0,"►","")</f>
        <v/>
      </c>
      <c r="AP1223" s="39" t="str">
        <f>IF(SUM(AP1224:AP1225)&gt;0,"►","")</f>
        <v/>
      </c>
      <c r="AQ1223" s="39" t="str">
        <f>IF(SUM(AQ1224:AQ1225)&gt;0,"►","")</f>
        <v/>
      </c>
      <c r="AR1223" s="40" t="str">
        <f>IF(SUM(AR1224:AR1225)&gt;0,"►","")</f>
        <v/>
      </c>
      <c r="AS1223" s="19"/>
      <c r="AT1223" s="8"/>
      <c r="AU1223" s="120"/>
    </row>
    <row r="1224" spans="1:47" ht="15" customHeight="1" thickBot="1" x14ac:dyDescent="0.35">
      <c r="A1224" s="133"/>
      <c r="B1224" s="79" t="s">
        <v>1445</v>
      </c>
      <c r="C1224" s="102"/>
      <c r="D1224" s="83"/>
      <c r="E1224" s="112" t="str">
        <f>IF(F1224&gt;0,"ok","◄")</f>
        <v>◄</v>
      </c>
      <c r="F1224" s="113"/>
      <c r="G1224" s="111" t="str">
        <f t="shared" si="46"/>
        <v/>
      </c>
      <c r="H1224" s="203"/>
      <c r="I1224" s="204"/>
      <c r="J1224" s="159"/>
      <c r="K1224" s="160"/>
      <c r="L1224" s="161"/>
      <c r="M1224" s="162"/>
      <c r="N1224" s="163"/>
      <c r="O1224" s="51"/>
      <c r="P1224" s="58"/>
      <c r="Q1224" s="59"/>
      <c r="R1224" s="55"/>
      <c r="S1224" s="52"/>
      <c r="T1224" s="56"/>
      <c r="U1224" s="52"/>
      <c r="V1224" s="35"/>
      <c r="W1224" s="164">
        <f>J1224</f>
        <v>0</v>
      </c>
      <c r="X1224" s="165"/>
      <c r="Y1224" s="165"/>
      <c r="Z1224" s="165"/>
      <c r="AA1224" s="57">
        <f>N1224</f>
        <v>0</v>
      </c>
      <c r="AB1224" s="60"/>
      <c r="AC1224" s="61"/>
      <c r="AD1224" s="62"/>
      <c r="AE1224" s="57">
        <f>R1224</f>
        <v>0</v>
      </c>
      <c r="AF1224" s="63"/>
      <c r="AG1224" s="57">
        <f>T1224</f>
        <v>0</v>
      </c>
      <c r="AH1224" s="54"/>
      <c r="AI1224" s="14"/>
      <c r="AJ1224" s="171">
        <f>IF(K1224+O1224&gt;=2,0,IF(K1224+O1224=1,0,1))</f>
        <v>1</v>
      </c>
      <c r="AK1224" s="172" t="str">
        <f>IF(K1224+O1224&gt;=2,0,IF(K1224+O1224=1,0,"or◄"))</f>
        <v>or◄</v>
      </c>
      <c r="AL1224" s="173">
        <f>IF(K1224+O1224&gt;=1,"",IF(K1224+O1224&gt;=2,"",1))</f>
        <v>1</v>
      </c>
      <c r="AM1224" s="174">
        <f>IF(S1224&gt;=1,"",IF(S1224&gt;=2,"",1))</f>
        <v>1</v>
      </c>
      <c r="AN1224" s="173">
        <f>IF(U1224&gt;=1,"",IF(U1224&gt;=2,"",1))</f>
        <v>1</v>
      </c>
      <c r="AO1224" s="175">
        <f>X1224</f>
        <v>0</v>
      </c>
      <c r="AP1224" s="22">
        <f>AB1224</f>
        <v>0</v>
      </c>
      <c r="AQ1224" s="22">
        <f>AF1224</f>
        <v>0</v>
      </c>
      <c r="AR1224" s="13">
        <f>AH1224</f>
        <v>0</v>
      </c>
      <c r="AS1224" s="10" t="str">
        <f>IF(SUM(K1224,O1224,S1224,U1224)&gt;0,J1224*K1224+N1224*O1224+R1224*S1224+T1224*U1224,"")</f>
        <v/>
      </c>
      <c r="AT1224" s="41" t="str">
        <f>IF(SUM(X1224,AB1224,AF1224,AH1224)&gt;0,W1224*X1224+AA1224*AB1224+AE1224*AF1224+AG1224*AH1224,"")</f>
        <v/>
      </c>
      <c r="AU1224" s="120"/>
    </row>
    <row r="1225" spans="1:47" ht="14.4" customHeight="1" thickBot="1" x14ac:dyDescent="0.35">
      <c r="A1225" s="134" t="s">
        <v>715</v>
      </c>
      <c r="B1225" s="74"/>
      <c r="C1225" s="75"/>
      <c r="D1225" s="76"/>
      <c r="E1225" s="109" t="str">
        <f>IF(F1225="◄","◄",IF(F1225="ok","►",""))</f>
        <v>◄</v>
      </c>
      <c r="F1225" s="110" t="str">
        <f>IF(F1226&gt;0,"OK","◄")</f>
        <v>◄</v>
      </c>
      <c r="G1225" s="111" t="str">
        <f t="shared" si="46"/>
        <v/>
      </c>
      <c r="H1225" s="91">
        <v>31089</v>
      </c>
      <c r="I1225" s="78" t="s">
        <v>43</v>
      </c>
      <c r="J1225" s="23"/>
      <c r="K1225" s="50" t="str">
        <f>IF(K1226&gt;0,"","◄")</f>
        <v>◄</v>
      </c>
      <c r="L1225" s="141"/>
      <c r="M1225" s="141"/>
      <c r="N1225" s="20"/>
      <c r="O1225" s="50" t="str">
        <f>IF(O1226&gt;0,"","◄")</f>
        <v>◄</v>
      </c>
      <c r="P1225" s="3"/>
      <c r="Q1225" s="4"/>
      <c r="R1225" s="4"/>
      <c r="S1225" s="50" t="str">
        <f>IF(S1226&gt;0,"","◄")</f>
        <v>◄</v>
      </c>
      <c r="T1225" s="4"/>
      <c r="U1225" s="50" t="str">
        <f>IF(U1226&gt;0,"","◄")</f>
        <v>◄</v>
      </c>
      <c r="V1225" s="28"/>
      <c r="W1225" s="4"/>
      <c r="X1225" s="36" t="str">
        <f>IF(X1226,"►","")</f>
        <v/>
      </c>
      <c r="Y1225" s="142"/>
      <c r="Z1225" s="142"/>
      <c r="AA1225" s="4"/>
      <c r="AB1225" s="36" t="str">
        <f>IF(AB1226,"►","")</f>
        <v/>
      </c>
      <c r="AC1225" s="4"/>
      <c r="AD1225" s="4"/>
      <c r="AE1225" s="4"/>
      <c r="AF1225" s="36" t="str">
        <f>IF(AF1226,"►","")</f>
        <v/>
      </c>
      <c r="AG1225" s="4"/>
      <c r="AH1225" s="36" t="str">
        <f>IF(AH1226,"►","")</f>
        <v/>
      </c>
      <c r="AI1225" s="14"/>
      <c r="AJ1225" s="168" t="str">
        <f>IF(SUM(AJ1226:AJ1227)&gt;0,"◄","")</f>
        <v>◄</v>
      </c>
      <c r="AK1225" s="169" t="s">
        <v>1742</v>
      </c>
      <c r="AL1225" s="168" t="str">
        <f>IF(SUM(AL1226:AL1227)&gt;0,"◄","")</f>
        <v>◄</v>
      </c>
      <c r="AM1225" s="170"/>
      <c r="AN1225" s="168" t="str">
        <f>IF(SUM(AN1226:AN1227)&gt;0,"◄","")</f>
        <v>◄</v>
      </c>
      <c r="AO1225" s="39" t="str">
        <f>IF(SUM(AO1226:AO1227)&gt;0,"►","")</f>
        <v/>
      </c>
      <c r="AP1225" s="39" t="str">
        <f>IF(SUM(AP1226:AP1227)&gt;0,"►","")</f>
        <v/>
      </c>
      <c r="AQ1225" s="39" t="str">
        <f>IF(SUM(AQ1226:AQ1227)&gt;0,"►","")</f>
        <v/>
      </c>
      <c r="AR1225" s="40" t="str">
        <f>IF(SUM(AR1226:AR1227)&gt;0,"►","")</f>
        <v/>
      </c>
      <c r="AS1225" s="6"/>
      <c r="AT1225" s="8"/>
      <c r="AU1225" s="120"/>
    </row>
    <row r="1226" spans="1:47" ht="15" customHeight="1" thickBot="1" x14ac:dyDescent="0.35">
      <c r="A1226" s="133"/>
      <c r="B1226" s="79" t="s">
        <v>1446</v>
      </c>
      <c r="C1226" s="102"/>
      <c r="D1226" s="83"/>
      <c r="E1226" s="112" t="str">
        <f>IF(F1226&gt;0,"ok","◄")</f>
        <v>◄</v>
      </c>
      <c r="F1226" s="113"/>
      <c r="G1226" s="111" t="str">
        <f t="shared" si="46"/>
        <v/>
      </c>
      <c r="H1226" s="203"/>
      <c r="I1226" s="204"/>
      <c r="J1226" s="159"/>
      <c r="K1226" s="160"/>
      <c r="L1226" s="161"/>
      <c r="M1226" s="162"/>
      <c r="N1226" s="163"/>
      <c r="O1226" s="51"/>
      <c r="P1226" s="58"/>
      <c r="Q1226" s="59"/>
      <c r="R1226" s="55"/>
      <c r="S1226" s="52"/>
      <c r="T1226" s="56"/>
      <c r="U1226" s="52"/>
      <c r="V1226" s="35"/>
      <c r="W1226" s="164">
        <f>J1226</f>
        <v>0</v>
      </c>
      <c r="X1226" s="165"/>
      <c r="Y1226" s="165"/>
      <c r="Z1226" s="165"/>
      <c r="AA1226" s="57">
        <f>N1226</f>
        <v>0</v>
      </c>
      <c r="AB1226" s="60"/>
      <c r="AC1226" s="61"/>
      <c r="AD1226" s="62"/>
      <c r="AE1226" s="57">
        <f>R1226</f>
        <v>0</v>
      </c>
      <c r="AF1226" s="63"/>
      <c r="AG1226" s="57">
        <f>T1226</f>
        <v>0</v>
      </c>
      <c r="AH1226" s="54"/>
      <c r="AI1226" s="14"/>
      <c r="AJ1226" s="171">
        <f>IF(K1226+O1226&gt;=2,0,IF(K1226+O1226=1,0,1))</f>
        <v>1</v>
      </c>
      <c r="AK1226" s="172" t="str">
        <f>IF(K1226+O1226&gt;=2,0,IF(K1226+O1226=1,0,"or◄"))</f>
        <v>or◄</v>
      </c>
      <c r="AL1226" s="173">
        <f>IF(K1226+O1226&gt;=1,"",IF(K1226+O1226&gt;=2,"",1))</f>
        <v>1</v>
      </c>
      <c r="AM1226" s="174">
        <f>IF(S1226&gt;=1,"",IF(S1226&gt;=2,"",1))</f>
        <v>1</v>
      </c>
      <c r="AN1226" s="173">
        <f>IF(U1226&gt;=1,"",IF(U1226&gt;=2,"",1))</f>
        <v>1</v>
      </c>
      <c r="AO1226" s="175">
        <f>X1226</f>
        <v>0</v>
      </c>
      <c r="AP1226" s="22">
        <f>AB1226</f>
        <v>0</v>
      </c>
      <c r="AQ1226" s="22">
        <f>AF1226</f>
        <v>0</v>
      </c>
      <c r="AR1226" s="13">
        <f>AH1226</f>
        <v>0</v>
      </c>
      <c r="AS1226" s="10" t="str">
        <f>IF(SUM(K1226,O1226,S1226,U1226)&gt;0,J1226*K1226+N1226*O1226+R1226*S1226+T1226*U1226,"")</f>
        <v/>
      </c>
      <c r="AT1226" s="41" t="str">
        <f>IF(SUM(X1226,AB1226,AF1226,AH1226)&gt;0,W1226*X1226+AA1226*AB1226+AE1226*AF1226+AG1226*AH1226,"")</f>
        <v/>
      </c>
      <c r="AU1226" s="120"/>
    </row>
    <row r="1227" spans="1:47" ht="14.4" customHeight="1" thickBot="1" x14ac:dyDescent="0.35">
      <c r="A1227" s="134" t="s">
        <v>716</v>
      </c>
      <c r="B1227" s="74"/>
      <c r="C1227" s="75"/>
      <c r="D1227" s="76"/>
      <c r="E1227" s="109" t="str">
        <f>IF(F1227="◄","◄",IF(F1227="ok","►",""))</f>
        <v>◄</v>
      </c>
      <c r="F1227" s="110" t="str">
        <f>IF(F1228&gt;0,"OK","◄")</f>
        <v>◄</v>
      </c>
      <c r="G1227" s="111" t="str">
        <f t="shared" si="46"/>
        <v/>
      </c>
      <c r="H1227" s="91">
        <v>31103</v>
      </c>
      <c r="I1227" s="78" t="s">
        <v>43</v>
      </c>
      <c r="J1227" s="23"/>
      <c r="K1227" s="50" t="str">
        <f>IF(K1228&gt;0,"","◄")</f>
        <v>◄</v>
      </c>
      <c r="L1227" s="141"/>
      <c r="M1227" s="141"/>
      <c r="N1227" s="20"/>
      <c r="O1227" s="50" t="str">
        <f>IF(O1228&gt;0,"","◄")</f>
        <v>◄</v>
      </c>
      <c r="P1227" s="3"/>
      <c r="Q1227" s="4"/>
      <c r="R1227" s="4"/>
      <c r="S1227" s="50" t="str">
        <f>IF(S1228&gt;0,"","◄")</f>
        <v>◄</v>
      </c>
      <c r="T1227" s="4"/>
      <c r="U1227" s="50" t="str">
        <f>IF(U1228&gt;0,"","◄")</f>
        <v>◄</v>
      </c>
      <c r="V1227" s="28"/>
      <c r="W1227" s="4"/>
      <c r="X1227" s="36" t="str">
        <f>IF(X1228,"►","")</f>
        <v/>
      </c>
      <c r="Y1227" s="142"/>
      <c r="Z1227" s="142"/>
      <c r="AA1227" s="4"/>
      <c r="AB1227" s="36" t="str">
        <f>IF(AB1228,"►","")</f>
        <v/>
      </c>
      <c r="AC1227" s="4"/>
      <c r="AD1227" s="4"/>
      <c r="AE1227" s="4"/>
      <c r="AF1227" s="36" t="str">
        <f>IF(AF1228,"►","")</f>
        <v/>
      </c>
      <c r="AG1227" s="4"/>
      <c r="AH1227" s="36" t="str">
        <f>IF(AH1228,"►","")</f>
        <v/>
      </c>
      <c r="AI1227" s="14"/>
      <c r="AJ1227" s="168" t="str">
        <f>IF(SUM(AJ1228:AJ1229)&gt;0,"◄","")</f>
        <v>◄</v>
      </c>
      <c r="AK1227" s="169" t="s">
        <v>1742</v>
      </c>
      <c r="AL1227" s="168" t="str">
        <f>IF(SUM(AL1228:AL1229)&gt;0,"◄","")</f>
        <v>◄</v>
      </c>
      <c r="AM1227" s="170"/>
      <c r="AN1227" s="168" t="str">
        <f>IF(SUM(AN1228:AN1229)&gt;0,"◄","")</f>
        <v>◄</v>
      </c>
      <c r="AO1227" s="39" t="str">
        <f>IF(SUM(AO1228:AO1229)&gt;0,"►","")</f>
        <v/>
      </c>
      <c r="AP1227" s="39" t="str">
        <f>IF(SUM(AP1228:AP1229)&gt;0,"►","")</f>
        <v/>
      </c>
      <c r="AQ1227" s="39" t="str">
        <f>IF(SUM(AQ1228:AQ1229)&gt;0,"►","")</f>
        <v/>
      </c>
      <c r="AR1227" s="40" t="str">
        <f>IF(SUM(AR1228:AR1229)&gt;0,"►","")</f>
        <v/>
      </c>
      <c r="AS1227" s="19"/>
      <c r="AT1227" s="8"/>
      <c r="AU1227" s="120"/>
    </row>
    <row r="1228" spans="1:47" ht="14.4" customHeight="1" thickBot="1" x14ac:dyDescent="0.35">
      <c r="A1228" s="133"/>
      <c r="B1228" s="79" t="s">
        <v>1446</v>
      </c>
      <c r="C1228" s="102"/>
      <c r="D1228" s="83"/>
      <c r="E1228" s="112" t="str">
        <f>IF(F1228&gt;0,"ok","◄")</f>
        <v>◄</v>
      </c>
      <c r="F1228" s="113"/>
      <c r="G1228" s="111" t="str">
        <f t="shared" si="46"/>
        <v/>
      </c>
      <c r="H1228" s="203"/>
      <c r="I1228" s="204"/>
      <c r="J1228" s="159"/>
      <c r="K1228" s="160"/>
      <c r="L1228" s="161"/>
      <c r="M1228" s="162"/>
      <c r="N1228" s="163"/>
      <c r="O1228" s="51"/>
      <c r="P1228" s="58"/>
      <c r="Q1228" s="59"/>
      <c r="R1228" s="55"/>
      <c r="S1228" s="52"/>
      <c r="T1228" s="56"/>
      <c r="U1228" s="52"/>
      <c r="V1228" s="35"/>
      <c r="W1228" s="164">
        <f>J1228</f>
        <v>0</v>
      </c>
      <c r="X1228" s="165"/>
      <c r="Y1228" s="165"/>
      <c r="Z1228" s="165"/>
      <c r="AA1228" s="57">
        <f>N1228</f>
        <v>0</v>
      </c>
      <c r="AB1228" s="60"/>
      <c r="AC1228" s="61"/>
      <c r="AD1228" s="62"/>
      <c r="AE1228" s="57">
        <f>R1228</f>
        <v>0</v>
      </c>
      <c r="AF1228" s="63"/>
      <c r="AG1228" s="57">
        <f>T1228</f>
        <v>0</v>
      </c>
      <c r="AH1228" s="54"/>
      <c r="AI1228" s="14"/>
      <c r="AJ1228" s="171">
        <f>IF(K1228+O1228&gt;=2,0,IF(K1228+O1228=1,0,1))</f>
        <v>1</v>
      </c>
      <c r="AK1228" s="172" t="str">
        <f>IF(K1228+O1228&gt;=2,0,IF(K1228+O1228=1,0,"or◄"))</f>
        <v>or◄</v>
      </c>
      <c r="AL1228" s="173">
        <f>IF(K1228+O1228&gt;=1,"",IF(K1228+O1228&gt;=2,"",1))</f>
        <v>1</v>
      </c>
      <c r="AM1228" s="174">
        <f>IF(S1228&gt;=1,"",IF(S1228&gt;=2,"",1))</f>
        <v>1</v>
      </c>
      <c r="AN1228" s="173">
        <f>IF(U1228&gt;=1,"",IF(U1228&gt;=2,"",1))</f>
        <v>1</v>
      </c>
      <c r="AO1228" s="175">
        <f>X1228</f>
        <v>0</v>
      </c>
      <c r="AP1228" s="22">
        <f>AB1228</f>
        <v>0</v>
      </c>
      <c r="AQ1228" s="22">
        <f>AF1228</f>
        <v>0</v>
      </c>
      <c r="AR1228" s="13">
        <f>AH1228</f>
        <v>0</v>
      </c>
      <c r="AS1228" s="10" t="str">
        <f>IF(SUM(K1228,O1228,S1228,U1228)&gt;0,J1228*K1228+N1228*O1228+R1228*S1228+T1228*U1228,"")</f>
        <v/>
      </c>
      <c r="AT1228" s="41" t="str">
        <f>IF(SUM(X1228,AB1228,AF1228,AH1228)&gt;0,W1228*X1228+AA1228*AB1228+AE1228*AF1228+AG1228*AH1228,"")</f>
        <v/>
      </c>
      <c r="AU1228" s="120"/>
    </row>
    <row r="1229" spans="1:47" ht="14.4" customHeight="1" thickBot="1" x14ac:dyDescent="0.35">
      <c r="A1229" s="134" t="s">
        <v>717</v>
      </c>
      <c r="B1229" s="74"/>
      <c r="C1229" s="75"/>
      <c r="D1229" s="76"/>
      <c r="E1229" s="109" t="str">
        <f>IF(F1229="◄","◄",IF(F1229="ok","►",""))</f>
        <v>◄</v>
      </c>
      <c r="F1229" s="110" t="str">
        <f>IF(F1230&gt;0,"OK","◄")</f>
        <v>◄</v>
      </c>
      <c r="G1229" s="111" t="str">
        <f t="shared" si="46"/>
        <v/>
      </c>
      <c r="H1229" s="91">
        <v>31108</v>
      </c>
      <c r="I1229" s="78" t="s">
        <v>43</v>
      </c>
      <c r="J1229" s="23"/>
      <c r="K1229" s="50" t="str">
        <f>IF(K1230&gt;0,"","◄")</f>
        <v>◄</v>
      </c>
      <c r="L1229" s="141"/>
      <c r="M1229" s="141"/>
      <c r="N1229" s="20"/>
      <c r="O1229" s="50" t="str">
        <f>IF(O1230&gt;0,"","◄")</f>
        <v>◄</v>
      </c>
      <c r="P1229" s="3"/>
      <c r="Q1229" s="4"/>
      <c r="R1229" s="4"/>
      <c r="S1229" s="50" t="str">
        <f>IF(S1230&gt;0,"","◄")</f>
        <v>◄</v>
      </c>
      <c r="T1229" s="4"/>
      <c r="U1229" s="50" t="str">
        <f>IF(U1230&gt;0,"","◄")</f>
        <v>◄</v>
      </c>
      <c r="V1229" s="28"/>
      <c r="W1229" s="4"/>
      <c r="X1229" s="36" t="str">
        <f>IF(X1230,"►","")</f>
        <v/>
      </c>
      <c r="Y1229" s="142"/>
      <c r="Z1229" s="142"/>
      <c r="AA1229" s="4"/>
      <c r="AB1229" s="36" t="str">
        <f>IF(AB1230,"►","")</f>
        <v/>
      </c>
      <c r="AC1229" s="4"/>
      <c r="AD1229" s="4"/>
      <c r="AE1229" s="4"/>
      <c r="AF1229" s="36" t="str">
        <f>IF(AF1230,"►","")</f>
        <v/>
      </c>
      <c r="AG1229" s="4"/>
      <c r="AH1229" s="36" t="str">
        <f>IF(AH1230,"►","")</f>
        <v/>
      </c>
      <c r="AI1229" s="14"/>
      <c r="AJ1229" s="168" t="str">
        <f>IF(SUM(AJ1230:AJ1231)&gt;0,"◄","")</f>
        <v>◄</v>
      </c>
      <c r="AK1229" s="169" t="s">
        <v>1742</v>
      </c>
      <c r="AL1229" s="168" t="str">
        <f>IF(SUM(AL1230:AL1231)&gt;0,"◄","")</f>
        <v>◄</v>
      </c>
      <c r="AM1229" s="170"/>
      <c r="AN1229" s="168" t="str">
        <f>IF(SUM(AN1230:AN1231)&gt;0,"◄","")</f>
        <v>◄</v>
      </c>
      <c r="AO1229" s="39" t="str">
        <f>IF(SUM(AO1230:AO1231)&gt;0,"►","")</f>
        <v/>
      </c>
      <c r="AP1229" s="39" t="str">
        <f>IF(SUM(AP1230:AP1231)&gt;0,"►","")</f>
        <v/>
      </c>
      <c r="AQ1229" s="39" t="str">
        <f>IF(SUM(AQ1230:AQ1231)&gt;0,"►","")</f>
        <v/>
      </c>
      <c r="AR1229" s="40" t="str">
        <f>IF(SUM(AR1230:AR1231)&gt;0,"►","")</f>
        <v/>
      </c>
      <c r="AS1229" s="19"/>
      <c r="AT1229" s="8"/>
      <c r="AU1229" s="120"/>
    </row>
    <row r="1230" spans="1:47" ht="15" customHeight="1" thickBot="1" x14ac:dyDescent="0.35">
      <c r="A1230" s="133"/>
      <c r="B1230" s="79" t="s">
        <v>1447</v>
      </c>
      <c r="C1230" s="102"/>
      <c r="D1230" s="83"/>
      <c r="E1230" s="112" t="str">
        <f>IF(F1230&gt;0,"ok","◄")</f>
        <v>◄</v>
      </c>
      <c r="F1230" s="113"/>
      <c r="G1230" s="111" t="str">
        <f t="shared" si="46"/>
        <v/>
      </c>
      <c r="H1230" s="203"/>
      <c r="I1230" s="204"/>
      <c r="J1230" s="159"/>
      <c r="K1230" s="160"/>
      <c r="L1230" s="161"/>
      <c r="M1230" s="162"/>
      <c r="N1230" s="163"/>
      <c r="O1230" s="51"/>
      <c r="P1230" s="58"/>
      <c r="Q1230" s="59"/>
      <c r="R1230" s="55"/>
      <c r="S1230" s="52"/>
      <c r="T1230" s="56"/>
      <c r="U1230" s="52"/>
      <c r="V1230" s="35"/>
      <c r="W1230" s="164">
        <f>J1230</f>
        <v>0</v>
      </c>
      <c r="X1230" s="165"/>
      <c r="Y1230" s="165"/>
      <c r="Z1230" s="165"/>
      <c r="AA1230" s="57">
        <f>N1230</f>
        <v>0</v>
      </c>
      <c r="AB1230" s="60"/>
      <c r="AC1230" s="61"/>
      <c r="AD1230" s="62"/>
      <c r="AE1230" s="57">
        <f>R1230</f>
        <v>0</v>
      </c>
      <c r="AF1230" s="63"/>
      <c r="AG1230" s="57">
        <f>T1230</f>
        <v>0</v>
      </c>
      <c r="AH1230" s="54"/>
      <c r="AI1230" s="14"/>
      <c r="AJ1230" s="171">
        <f>IF(K1230+O1230&gt;=2,0,IF(K1230+O1230=1,0,1))</f>
        <v>1</v>
      </c>
      <c r="AK1230" s="172" t="str">
        <f>IF(K1230+O1230&gt;=2,0,IF(K1230+O1230=1,0,"or◄"))</f>
        <v>or◄</v>
      </c>
      <c r="AL1230" s="173">
        <f>IF(K1230+O1230&gt;=1,"",IF(K1230+O1230&gt;=2,"",1))</f>
        <v>1</v>
      </c>
      <c r="AM1230" s="174">
        <f>IF(S1230&gt;=1,"",IF(S1230&gt;=2,"",1))</f>
        <v>1</v>
      </c>
      <c r="AN1230" s="173">
        <f>IF(U1230&gt;=1,"",IF(U1230&gt;=2,"",1))</f>
        <v>1</v>
      </c>
      <c r="AO1230" s="175">
        <f>X1230</f>
        <v>0</v>
      </c>
      <c r="AP1230" s="22">
        <f>AB1230</f>
        <v>0</v>
      </c>
      <c r="AQ1230" s="22">
        <f>AF1230</f>
        <v>0</v>
      </c>
      <c r="AR1230" s="13">
        <f>AH1230</f>
        <v>0</v>
      </c>
      <c r="AS1230" s="10" t="str">
        <f>IF(SUM(K1230,O1230,S1230,U1230)&gt;0,J1230*K1230+N1230*O1230+R1230*S1230+T1230*U1230,"")</f>
        <v/>
      </c>
      <c r="AT1230" s="41" t="str">
        <f>IF(SUM(X1230,AB1230,AF1230,AH1230)&gt;0,W1230*X1230+AA1230*AB1230+AE1230*AF1230+AG1230*AH1230,"")</f>
        <v/>
      </c>
      <c r="AU1230" s="120"/>
    </row>
    <row r="1231" spans="1:47" ht="14.4" customHeight="1" thickBot="1" x14ac:dyDescent="0.35">
      <c r="A1231" s="134" t="s">
        <v>718</v>
      </c>
      <c r="B1231" s="74"/>
      <c r="C1231" s="75"/>
      <c r="D1231" s="76"/>
      <c r="E1231" s="109" t="str">
        <f>IF(F1231="◄","◄",IF(F1231="ok","►",""))</f>
        <v>◄</v>
      </c>
      <c r="F1231" s="110" t="str">
        <f>IF(F1232&gt;0,"OK","◄")</f>
        <v>◄</v>
      </c>
      <c r="G1231" s="111" t="str">
        <f t="shared" si="46"/>
        <v/>
      </c>
      <c r="H1231" s="91">
        <v>31122</v>
      </c>
      <c r="I1231" s="78" t="s">
        <v>43</v>
      </c>
      <c r="J1231" s="23"/>
      <c r="K1231" s="50" t="str">
        <f>IF(K1232&gt;0,"","◄")</f>
        <v>◄</v>
      </c>
      <c r="L1231" s="141"/>
      <c r="M1231" s="141"/>
      <c r="N1231" s="20"/>
      <c r="O1231" s="50" t="str">
        <f>IF(O1232&gt;0,"","◄")</f>
        <v>◄</v>
      </c>
      <c r="P1231" s="3"/>
      <c r="Q1231" s="4"/>
      <c r="R1231" s="4"/>
      <c r="S1231" s="50" t="str">
        <f>IF(S1232&gt;0,"","◄")</f>
        <v>◄</v>
      </c>
      <c r="T1231" s="4"/>
      <c r="U1231" s="50" t="str">
        <f>IF(U1232&gt;0,"","◄")</f>
        <v>◄</v>
      </c>
      <c r="V1231" s="28"/>
      <c r="W1231" s="4"/>
      <c r="X1231" s="36" t="str">
        <f>IF(X1232,"►","")</f>
        <v/>
      </c>
      <c r="Y1231" s="142"/>
      <c r="Z1231" s="142"/>
      <c r="AA1231" s="4"/>
      <c r="AB1231" s="36" t="str">
        <f>IF(AB1232,"►","")</f>
        <v/>
      </c>
      <c r="AC1231" s="4"/>
      <c r="AD1231" s="4"/>
      <c r="AE1231" s="4"/>
      <c r="AF1231" s="36" t="str">
        <f>IF(AF1232,"►","")</f>
        <v/>
      </c>
      <c r="AG1231" s="4"/>
      <c r="AH1231" s="36" t="str">
        <f>IF(AH1232,"►","")</f>
        <v/>
      </c>
      <c r="AI1231" s="14"/>
      <c r="AJ1231" s="168" t="str">
        <f>IF(SUM(AJ1232:AJ1233)&gt;0,"◄","")</f>
        <v>◄</v>
      </c>
      <c r="AK1231" s="169" t="s">
        <v>1742</v>
      </c>
      <c r="AL1231" s="168" t="str">
        <f>IF(SUM(AL1232:AL1233)&gt;0,"◄","")</f>
        <v>◄</v>
      </c>
      <c r="AM1231" s="170"/>
      <c r="AN1231" s="168" t="str">
        <f>IF(SUM(AN1232:AN1233)&gt;0,"◄","")</f>
        <v>◄</v>
      </c>
      <c r="AO1231" s="39" t="str">
        <f>IF(SUM(AO1232:AO1233)&gt;0,"►","")</f>
        <v/>
      </c>
      <c r="AP1231" s="39" t="str">
        <f>IF(SUM(AP1232:AP1233)&gt;0,"►","")</f>
        <v/>
      </c>
      <c r="AQ1231" s="39" t="str">
        <f>IF(SUM(AQ1232:AQ1233)&gt;0,"►","")</f>
        <v/>
      </c>
      <c r="AR1231" s="40" t="str">
        <f>IF(SUM(AR1232:AR1233)&gt;0,"►","")</f>
        <v/>
      </c>
      <c r="AS1231" s="19"/>
      <c r="AT1231" s="8"/>
      <c r="AU1231" s="120"/>
    </row>
    <row r="1232" spans="1:47" ht="15" customHeight="1" thickBot="1" x14ac:dyDescent="0.35">
      <c r="A1232" s="133"/>
      <c r="B1232" s="79" t="s">
        <v>1448</v>
      </c>
      <c r="C1232" s="102"/>
      <c r="D1232" s="83"/>
      <c r="E1232" s="112" t="str">
        <f>IF(F1232&gt;0,"ok","◄")</f>
        <v>◄</v>
      </c>
      <c r="F1232" s="113"/>
      <c r="G1232" s="111" t="str">
        <f t="shared" si="46"/>
        <v/>
      </c>
      <c r="H1232" s="203"/>
      <c r="I1232" s="204"/>
      <c r="J1232" s="159"/>
      <c r="K1232" s="160"/>
      <c r="L1232" s="161"/>
      <c r="M1232" s="162"/>
      <c r="N1232" s="163"/>
      <c r="O1232" s="51"/>
      <c r="P1232" s="58"/>
      <c r="Q1232" s="59"/>
      <c r="R1232" s="55"/>
      <c r="S1232" s="52"/>
      <c r="T1232" s="56"/>
      <c r="U1232" s="52"/>
      <c r="V1232" s="35"/>
      <c r="W1232" s="164">
        <f>J1232</f>
        <v>0</v>
      </c>
      <c r="X1232" s="165"/>
      <c r="Y1232" s="165"/>
      <c r="Z1232" s="165"/>
      <c r="AA1232" s="57">
        <f>N1232</f>
        <v>0</v>
      </c>
      <c r="AB1232" s="60"/>
      <c r="AC1232" s="61"/>
      <c r="AD1232" s="62"/>
      <c r="AE1232" s="57">
        <f>R1232</f>
        <v>0</v>
      </c>
      <c r="AF1232" s="63"/>
      <c r="AG1232" s="57">
        <f>T1232</f>
        <v>0</v>
      </c>
      <c r="AH1232" s="54"/>
      <c r="AI1232" s="14"/>
      <c r="AJ1232" s="171">
        <f>IF(K1232+O1232&gt;=2,0,IF(K1232+O1232=1,0,1))</f>
        <v>1</v>
      </c>
      <c r="AK1232" s="172" t="str">
        <f>IF(K1232+O1232&gt;=2,0,IF(K1232+O1232=1,0,"or◄"))</f>
        <v>or◄</v>
      </c>
      <c r="AL1232" s="173">
        <f>IF(K1232+O1232&gt;=1,"",IF(K1232+O1232&gt;=2,"",1))</f>
        <v>1</v>
      </c>
      <c r="AM1232" s="174">
        <f>IF(S1232&gt;=1,"",IF(S1232&gt;=2,"",1))</f>
        <v>1</v>
      </c>
      <c r="AN1232" s="173">
        <f>IF(U1232&gt;=1,"",IF(U1232&gt;=2,"",1))</f>
        <v>1</v>
      </c>
      <c r="AO1232" s="175">
        <f>X1232</f>
        <v>0</v>
      </c>
      <c r="AP1232" s="22">
        <f>AB1232</f>
        <v>0</v>
      </c>
      <c r="AQ1232" s="22">
        <f>AF1232</f>
        <v>0</v>
      </c>
      <c r="AR1232" s="13">
        <f>AH1232</f>
        <v>0</v>
      </c>
      <c r="AS1232" s="10" t="str">
        <f>IF(SUM(K1232,O1232,S1232,U1232)&gt;0,J1232*K1232+N1232*O1232+R1232*S1232+T1232*U1232,"")</f>
        <v/>
      </c>
      <c r="AT1232" s="41" t="str">
        <f>IF(SUM(X1232,AB1232,AF1232,AH1232)&gt;0,W1232*X1232+AA1232*AB1232+AE1232*AF1232+AG1232*AH1232,"")</f>
        <v/>
      </c>
      <c r="AU1232" s="120"/>
    </row>
    <row r="1233" spans="1:47" ht="14.4" customHeight="1" thickBot="1" x14ac:dyDescent="0.35">
      <c r="A1233" s="134" t="s">
        <v>719</v>
      </c>
      <c r="B1233" s="74"/>
      <c r="C1233" s="75"/>
      <c r="D1233" s="76"/>
      <c r="E1233" s="109" t="str">
        <f>IF(F1233="◄","◄",IF(F1233="ok","►",""))</f>
        <v>◄</v>
      </c>
      <c r="F1233" s="110" t="str">
        <f>IF(F1234&gt;0,"OK","◄")</f>
        <v>◄</v>
      </c>
      <c r="G1233" s="111" t="str">
        <f t="shared" si="46"/>
        <v/>
      </c>
      <c r="H1233" s="91">
        <v>31136</v>
      </c>
      <c r="I1233" s="78" t="s">
        <v>43</v>
      </c>
      <c r="J1233" s="23"/>
      <c r="K1233" s="50" t="str">
        <f>IF(K1234&gt;0,"","◄")</f>
        <v>◄</v>
      </c>
      <c r="L1233" s="141"/>
      <c r="M1233" s="141"/>
      <c r="N1233" s="20"/>
      <c r="O1233" s="50" t="str">
        <f>IF(O1234&gt;0,"","◄")</f>
        <v>◄</v>
      </c>
      <c r="P1233" s="3"/>
      <c r="Q1233" s="4"/>
      <c r="R1233" s="4"/>
      <c r="S1233" s="50" t="str">
        <f>IF(S1234&gt;0,"","◄")</f>
        <v>◄</v>
      </c>
      <c r="T1233" s="4"/>
      <c r="U1233" s="50" t="str">
        <f>IF(U1234&gt;0,"","◄")</f>
        <v>◄</v>
      </c>
      <c r="V1233" s="28"/>
      <c r="W1233" s="4"/>
      <c r="X1233" s="36" t="str">
        <f>IF(X1234,"►","")</f>
        <v/>
      </c>
      <c r="Y1233" s="142"/>
      <c r="Z1233" s="142"/>
      <c r="AA1233" s="4"/>
      <c r="AB1233" s="36" t="str">
        <f>IF(AB1234,"►","")</f>
        <v/>
      </c>
      <c r="AC1233" s="4"/>
      <c r="AD1233" s="4"/>
      <c r="AE1233" s="4"/>
      <c r="AF1233" s="36" t="str">
        <f>IF(AF1234,"►","")</f>
        <v/>
      </c>
      <c r="AG1233" s="4"/>
      <c r="AH1233" s="36" t="str">
        <f>IF(AH1234,"►","")</f>
        <v/>
      </c>
      <c r="AI1233" s="14"/>
      <c r="AJ1233" s="168" t="str">
        <f>IF(SUM(AJ1234:AJ1235)&gt;0,"◄","")</f>
        <v>◄</v>
      </c>
      <c r="AK1233" s="169" t="s">
        <v>1742</v>
      </c>
      <c r="AL1233" s="168" t="str">
        <f>IF(SUM(AL1234:AL1235)&gt;0,"◄","")</f>
        <v>◄</v>
      </c>
      <c r="AM1233" s="170"/>
      <c r="AN1233" s="168" t="str">
        <f>IF(SUM(AN1234:AN1235)&gt;0,"◄","")</f>
        <v>◄</v>
      </c>
      <c r="AO1233" s="39" t="str">
        <f>IF(SUM(AO1234:AO1235)&gt;0,"►","")</f>
        <v/>
      </c>
      <c r="AP1233" s="39" t="str">
        <f>IF(SUM(AP1234:AP1235)&gt;0,"►","")</f>
        <v/>
      </c>
      <c r="AQ1233" s="39" t="str">
        <f>IF(SUM(AQ1234:AQ1235)&gt;0,"►","")</f>
        <v/>
      </c>
      <c r="AR1233" s="40" t="str">
        <f>IF(SUM(AR1234:AR1235)&gt;0,"►","")</f>
        <v/>
      </c>
      <c r="AS1233" s="19"/>
      <c r="AT1233" s="8"/>
      <c r="AU1233" s="120"/>
    </row>
    <row r="1234" spans="1:47" ht="15" customHeight="1" thickBot="1" x14ac:dyDescent="0.35">
      <c r="A1234" s="133"/>
      <c r="B1234" s="79" t="s">
        <v>1446</v>
      </c>
      <c r="C1234" s="102"/>
      <c r="D1234" s="83"/>
      <c r="E1234" s="112" t="str">
        <f>IF(F1234&gt;0,"ok","◄")</f>
        <v>◄</v>
      </c>
      <c r="F1234" s="113"/>
      <c r="G1234" s="111" t="str">
        <f t="shared" si="46"/>
        <v/>
      </c>
      <c r="H1234" s="203"/>
      <c r="I1234" s="204"/>
      <c r="J1234" s="159"/>
      <c r="K1234" s="160"/>
      <c r="L1234" s="161"/>
      <c r="M1234" s="162"/>
      <c r="N1234" s="163"/>
      <c r="O1234" s="51"/>
      <c r="P1234" s="58"/>
      <c r="Q1234" s="59"/>
      <c r="R1234" s="55"/>
      <c r="S1234" s="52"/>
      <c r="T1234" s="56"/>
      <c r="U1234" s="52"/>
      <c r="V1234" s="35"/>
      <c r="W1234" s="164">
        <f>J1234</f>
        <v>0</v>
      </c>
      <c r="X1234" s="165"/>
      <c r="Y1234" s="165"/>
      <c r="Z1234" s="165"/>
      <c r="AA1234" s="57">
        <f>N1234</f>
        <v>0</v>
      </c>
      <c r="AB1234" s="60"/>
      <c r="AC1234" s="61"/>
      <c r="AD1234" s="62"/>
      <c r="AE1234" s="57">
        <f>R1234</f>
        <v>0</v>
      </c>
      <c r="AF1234" s="63"/>
      <c r="AG1234" s="57">
        <f>T1234</f>
        <v>0</v>
      </c>
      <c r="AH1234" s="54"/>
      <c r="AI1234" s="14"/>
      <c r="AJ1234" s="171">
        <f>IF(K1234+O1234&gt;=2,0,IF(K1234+O1234=1,0,1))</f>
        <v>1</v>
      </c>
      <c r="AK1234" s="172" t="str">
        <f>IF(K1234+O1234&gt;=2,0,IF(K1234+O1234=1,0,"or◄"))</f>
        <v>or◄</v>
      </c>
      <c r="AL1234" s="173">
        <f>IF(K1234+O1234&gt;=1,"",IF(K1234+O1234&gt;=2,"",1))</f>
        <v>1</v>
      </c>
      <c r="AM1234" s="174">
        <f>IF(S1234&gt;=1,"",IF(S1234&gt;=2,"",1))</f>
        <v>1</v>
      </c>
      <c r="AN1234" s="173">
        <f>IF(U1234&gt;=1,"",IF(U1234&gt;=2,"",1))</f>
        <v>1</v>
      </c>
      <c r="AO1234" s="175">
        <f>X1234</f>
        <v>0</v>
      </c>
      <c r="AP1234" s="22">
        <f>AB1234</f>
        <v>0</v>
      </c>
      <c r="AQ1234" s="22">
        <f>AF1234</f>
        <v>0</v>
      </c>
      <c r="AR1234" s="13">
        <f>AH1234</f>
        <v>0</v>
      </c>
      <c r="AS1234" s="10" t="str">
        <f>IF(SUM(K1234,O1234,S1234,U1234)&gt;0,J1234*K1234+N1234*O1234+R1234*S1234+T1234*U1234,"")</f>
        <v/>
      </c>
      <c r="AT1234" s="41" t="str">
        <f>IF(SUM(X1234,AB1234,AF1234,AH1234)&gt;0,W1234*X1234+AA1234*AB1234+AE1234*AF1234+AG1234*AH1234,"")</f>
        <v/>
      </c>
      <c r="AU1234" s="120"/>
    </row>
    <row r="1235" spans="1:47" ht="14.4" customHeight="1" thickBot="1" x14ac:dyDescent="0.35">
      <c r="A1235" s="134" t="s">
        <v>720</v>
      </c>
      <c r="B1235" s="74"/>
      <c r="C1235" s="75"/>
      <c r="D1235" s="76"/>
      <c r="E1235" s="109" t="str">
        <f>IF(F1235="◄","◄",IF(F1235="ok","►",""))</f>
        <v>◄</v>
      </c>
      <c r="F1235" s="110" t="str">
        <f>IF(F1236&gt;0,"OK","◄")</f>
        <v>◄</v>
      </c>
      <c r="G1235" s="111" t="str">
        <f t="shared" si="46"/>
        <v/>
      </c>
      <c r="H1235" s="91">
        <v>31119</v>
      </c>
      <c r="I1235" s="78" t="s">
        <v>43</v>
      </c>
      <c r="J1235" s="23"/>
      <c r="K1235" s="50" t="str">
        <f>IF(K1236&gt;0,"","◄")</f>
        <v>◄</v>
      </c>
      <c r="L1235" s="141"/>
      <c r="M1235" s="141"/>
      <c r="N1235" s="20"/>
      <c r="O1235" s="50" t="str">
        <f>IF(O1236&gt;0,"","◄")</f>
        <v>◄</v>
      </c>
      <c r="P1235" s="3"/>
      <c r="Q1235" s="4"/>
      <c r="R1235" s="4"/>
      <c r="S1235" s="50" t="str">
        <f>IF(S1236&gt;0,"","◄")</f>
        <v>◄</v>
      </c>
      <c r="T1235" s="4"/>
      <c r="U1235" s="50" t="str">
        <f>IF(U1236&gt;0,"","◄")</f>
        <v>◄</v>
      </c>
      <c r="V1235" s="28"/>
      <c r="W1235" s="4"/>
      <c r="X1235" s="36" t="str">
        <f>IF(X1236,"►","")</f>
        <v/>
      </c>
      <c r="Y1235" s="142"/>
      <c r="Z1235" s="142"/>
      <c r="AA1235" s="4"/>
      <c r="AB1235" s="36" t="str">
        <f>IF(AB1236,"►","")</f>
        <v/>
      </c>
      <c r="AC1235" s="4"/>
      <c r="AD1235" s="4"/>
      <c r="AE1235" s="4"/>
      <c r="AF1235" s="36" t="str">
        <f>IF(AF1236,"►","")</f>
        <v/>
      </c>
      <c r="AG1235" s="4"/>
      <c r="AH1235" s="36" t="str">
        <f>IF(AH1236,"►","")</f>
        <v/>
      </c>
      <c r="AI1235" s="14"/>
      <c r="AJ1235" s="168" t="str">
        <f>IF(SUM(AJ1236:AJ1237)&gt;0,"◄","")</f>
        <v>◄</v>
      </c>
      <c r="AK1235" s="169" t="s">
        <v>1742</v>
      </c>
      <c r="AL1235" s="168" t="str">
        <f>IF(SUM(AL1236:AL1237)&gt;0,"◄","")</f>
        <v>◄</v>
      </c>
      <c r="AM1235" s="170"/>
      <c r="AN1235" s="168" t="str">
        <f>IF(SUM(AN1236:AN1237)&gt;0,"◄","")</f>
        <v>◄</v>
      </c>
      <c r="AO1235" s="39" t="str">
        <f>IF(SUM(AO1236:AO1237)&gt;0,"►","")</f>
        <v/>
      </c>
      <c r="AP1235" s="39" t="str">
        <f>IF(SUM(AP1236:AP1237)&gt;0,"►","")</f>
        <v/>
      </c>
      <c r="AQ1235" s="39" t="str">
        <f>IF(SUM(AQ1236:AQ1237)&gt;0,"►","")</f>
        <v/>
      </c>
      <c r="AR1235" s="40" t="str">
        <f>IF(SUM(AR1236:AR1237)&gt;0,"►","")</f>
        <v/>
      </c>
      <c r="AS1235" s="19"/>
      <c r="AT1235" s="8"/>
      <c r="AU1235" s="120"/>
    </row>
    <row r="1236" spans="1:47" ht="15" customHeight="1" thickBot="1" x14ac:dyDescent="0.35">
      <c r="A1236" s="133"/>
      <c r="B1236" s="79" t="s">
        <v>1449</v>
      </c>
      <c r="C1236" s="102"/>
      <c r="D1236" s="83"/>
      <c r="E1236" s="112" t="str">
        <f>IF(F1236&gt;0,"ok","◄")</f>
        <v>◄</v>
      </c>
      <c r="F1236" s="113"/>
      <c r="G1236" s="111" t="str">
        <f t="shared" si="46"/>
        <v/>
      </c>
      <c r="H1236" s="203"/>
      <c r="I1236" s="204"/>
      <c r="J1236" s="159"/>
      <c r="K1236" s="160"/>
      <c r="L1236" s="161"/>
      <c r="M1236" s="162"/>
      <c r="N1236" s="163"/>
      <c r="O1236" s="51"/>
      <c r="P1236" s="58"/>
      <c r="Q1236" s="59"/>
      <c r="R1236" s="55"/>
      <c r="S1236" s="52"/>
      <c r="T1236" s="56"/>
      <c r="U1236" s="52"/>
      <c r="V1236" s="35"/>
      <c r="W1236" s="164">
        <f>J1236</f>
        <v>0</v>
      </c>
      <c r="X1236" s="165"/>
      <c r="Y1236" s="165"/>
      <c r="Z1236" s="165"/>
      <c r="AA1236" s="57">
        <f>N1236</f>
        <v>0</v>
      </c>
      <c r="AB1236" s="60"/>
      <c r="AC1236" s="61"/>
      <c r="AD1236" s="62"/>
      <c r="AE1236" s="57">
        <f>R1236</f>
        <v>0</v>
      </c>
      <c r="AF1236" s="63"/>
      <c r="AG1236" s="57">
        <f>T1236</f>
        <v>0</v>
      </c>
      <c r="AH1236" s="54"/>
      <c r="AI1236" s="14"/>
      <c r="AJ1236" s="171">
        <f>IF(K1236+O1236&gt;=2,0,IF(K1236+O1236=1,0,1))</f>
        <v>1</v>
      </c>
      <c r="AK1236" s="172" t="str">
        <f>IF(K1236+O1236&gt;=2,0,IF(K1236+O1236=1,0,"or◄"))</f>
        <v>or◄</v>
      </c>
      <c r="AL1236" s="173">
        <f>IF(K1236+O1236&gt;=1,"",IF(K1236+O1236&gt;=2,"",1))</f>
        <v>1</v>
      </c>
      <c r="AM1236" s="174">
        <f>IF(S1236&gt;=1,"",IF(S1236&gt;=2,"",1))</f>
        <v>1</v>
      </c>
      <c r="AN1236" s="173">
        <f>IF(U1236&gt;=1,"",IF(U1236&gt;=2,"",1))</f>
        <v>1</v>
      </c>
      <c r="AO1236" s="175">
        <f>X1236</f>
        <v>0</v>
      </c>
      <c r="AP1236" s="22">
        <f>AB1236</f>
        <v>0</v>
      </c>
      <c r="AQ1236" s="22">
        <f>AF1236</f>
        <v>0</v>
      </c>
      <c r="AR1236" s="13">
        <f>AH1236</f>
        <v>0</v>
      </c>
      <c r="AS1236" s="10" t="str">
        <f>IF(SUM(K1236,O1236,S1236,U1236)&gt;0,J1236*K1236+N1236*O1236+R1236*S1236+T1236*U1236,"")</f>
        <v/>
      </c>
      <c r="AT1236" s="41" t="str">
        <f>IF(SUM(X1236,AB1236,AF1236,AH1236)&gt;0,W1236*X1236+AA1236*AB1236+AE1236*AF1236+AG1236*AH1236,"")</f>
        <v/>
      </c>
      <c r="AU1236" s="120"/>
    </row>
    <row r="1237" spans="1:47" ht="14.4" customHeight="1" thickBot="1" x14ac:dyDescent="0.35">
      <c r="A1237" s="134" t="s">
        <v>721</v>
      </c>
      <c r="B1237" s="74"/>
      <c r="C1237" s="75"/>
      <c r="D1237" s="76"/>
      <c r="E1237" s="109" t="str">
        <f>IF(F1237="◄","◄",IF(F1237="ok","►",""))</f>
        <v>◄</v>
      </c>
      <c r="F1237" s="110" t="str">
        <f>IF(F1238&gt;0,"OK","◄")</f>
        <v>◄</v>
      </c>
      <c r="G1237" s="111" t="str">
        <f t="shared" si="46"/>
        <v/>
      </c>
      <c r="H1237" s="91">
        <v>31157</v>
      </c>
      <c r="I1237" s="78" t="s">
        <v>43</v>
      </c>
      <c r="J1237" s="23"/>
      <c r="K1237" s="50" t="str">
        <f>IF(K1238&gt;0,"","◄")</f>
        <v>◄</v>
      </c>
      <c r="L1237" s="141"/>
      <c r="M1237" s="141"/>
      <c r="N1237" s="20"/>
      <c r="O1237" s="50" t="str">
        <f>IF(O1238&gt;0,"","◄")</f>
        <v>◄</v>
      </c>
      <c r="P1237" s="3"/>
      <c r="Q1237" s="4"/>
      <c r="R1237" s="4"/>
      <c r="S1237" s="50" t="str">
        <f>IF(S1238&gt;0,"","◄")</f>
        <v>◄</v>
      </c>
      <c r="T1237" s="4"/>
      <c r="U1237" s="50" t="str">
        <f>IF(U1238&gt;0,"","◄")</f>
        <v>◄</v>
      </c>
      <c r="V1237" s="28"/>
      <c r="W1237" s="4"/>
      <c r="X1237" s="36" t="str">
        <f>IF(X1238,"►","")</f>
        <v/>
      </c>
      <c r="Y1237" s="142"/>
      <c r="Z1237" s="142"/>
      <c r="AA1237" s="4"/>
      <c r="AB1237" s="36" t="str">
        <f>IF(AB1238,"►","")</f>
        <v/>
      </c>
      <c r="AC1237" s="4"/>
      <c r="AD1237" s="4"/>
      <c r="AE1237" s="4"/>
      <c r="AF1237" s="36" t="str">
        <f>IF(AF1238,"►","")</f>
        <v/>
      </c>
      <c r="AG1237" s="4"/>
      <c r="AH1237" s="36" t="str">
        <f>IF(AH1238,"►","")</f>
        <v/>
      </c>
      <c r="AI1237" s="14"/>
      <c r="AJ1237" s="168" t="str">
        <f>IF(SUM(AJ1238:AJ1239)&gt;0,"◄","")</f>
        <v>◄</v>
      </c>
      <c r="AK1237" s="169" t="s">
        <v>1742</v>
      </c>
      <c r="AL1237" s="168" t="str">
        <f>IF(SUM(AL1238:AL1239)&gt;0,"◄","")</f>
        <v>◄</v>
      </c>
      <c r="AM1237" s="170"/>
      <c r="AN1237" s="168" t="str">
        <f>IF(SUM(AN1238:AN1239)&gt;0,"◄","")</f>
        <v>◄</v>
      </c>
      <c r="AO1237" s="39" t="str">
        <f>IF(SUM(AO1238:AO1239)&gt;0,"►","")</f>
        <v/>
      </c>
      <c r="AP1237" s="39" t="str">
        <f>IF(SUM(AP1238:AP1239)&gt;0,"►","")</f>
        <v/>
      </c>
      <c r="AQ1237" s="39" t="str">
        <f>IF(SUM(AQ1238:AQ1239)&gt;0,"►","")</f>
        <v/>
      </c>
      <c r="AR1237" s="40" t="str">
        <f>IF(SUM(AR1238:AR1239)&gt;0,"►","")</f>
        <v/>
      </c>
      <c r="AS1237" s="19"/>
      <c r="AT1237" s="8"/>
      <c r="AU1237" s="120"/>
    </row>
    <row r="1238" spans="1:47" ht="15" customHeight="1" thickBot="1" x14ac:dyDescent="0.35">
      <c r="A1238" s="133"/>
      <c r="B1238" s="79" t="s">
        <v>1450</v>
      </c>
      <c r="C1238" s="102"/>
      <c r="D1238" s="83"/>
      <c r="E1238" s="112" t="str">
        <f>IF(F1238&gt;0,"ok","◄")</f>
        <v>◄</v>
      </c>
      <c r="F1238" s="113"/>
      <c r="G1238" s="111" t="str">
        <f t="shared" si="46"/>
        <v/>
      </c>
      <c r="H1238" s="203"/>
      <c r="I1238" s="204"/>
      <c r="J1238" s="159"/>
      <c r="K1238" s="160"/>
      <c r="L1238" s="161"/>
      <c r="M1238" s="162"/>
      <c r="N1238" s="163"/>
      <c r="O1238" s="51"/>
      <c r="P1238" s="58"/>
      <c r="Q1238" s="59"/>
      <c r="R1238" s="55"/>
      <c r="S1238" s="52"/>
      <c r="T1238" s="56"/>
      <c r="U1238" s="52"/>
      <c r="V1238" s="35"/>
      <c r="W1238" s="164">
        <f>J1238</f>
        <v>0</v>
      </c>
      <c r="X1238" s="165"/>
      <c r="Y1238" s="165"/>
      <c r="Z1238" s="165"/>
      <c r="AA1238" s="57">
        <f>N1238</f>
        <v>0</v>
      </c>
      <c r="AB1238" s="60"/>
      <c r="AC1238" s="61"/>
      <c r="AD1238" s="62"/>
      <c r="AE1238" s="57">
        <f>R1238</f>
        <v>0</v>
      </c>
      <c r="AF1238" s="63"/>
      <c r="AG1238" s="57">
        <f>T1238</f>
        <v>0</v>
      </c>
      <c r="AH1238" s="54"/>
      <c r="AI1238" s="14"/>
      <c r="AJ1238" s="171">
        <f>IF(K1238+O1238&gt;=2,0,IF(K1238+O1238=1,0,1))</f>
        <v>1</v>
      </c>
      <c r="AK1238" s="172" t="str">
        <f>IF(K1238+O1238&gt;=2,0,IF(K1238+O1238=1,0,"or◄"))</f>
        <v>or◄</v>
      </c>
      <c r="AL1238" s="173">
        <f>IF(K1238+O1238&gt;=1,"",IF(K1238+O1238&gt;=2,"",1))</f>
        <v>1</v>
      </c>
      <c r="AM1238" s="174">
        <f>IF(S1238&gt;=1,"",IF(S1238&gt;=2,"",1))</f>
        <v>1</v>
      </c>
      <c r="AN1238" s="173">
        <f>IF(U1238&gt;=1,"",IF(U1238&gt;=2,"",1))</f>
        <v>1</v>
      </c>
      <c r="AO1238" s="175">
        <f>X1238</f>
        <v>0</v>
      </c>
      <c r="AP1238" s="22">
        <f>AB1238</f>
        <v>0</v>
      </c>
      <c r="AQ1238" s="22">
        <f>AF1238</f>
        <v>0</v>
      </c>
      <c r="AR1238" s="13">
        <f>AH1238</f>
        <v>0</v>
      </c>
      <c r="AS1238" s="10" t="str">
        <f>IF(SUM(K1238,O1238,S1238,U1238)&gt;0,J1238*K1238+N1238*O1238+R1238*S1238+T1238*U1238,"")</f>
        <v/>
      </c>
      <c r="AT1238" s="41" t="str">
        <f>IF(SUM(X1238,AB1238,AF1238,AH1238)&gt;0,W1238*X1238+AA1238*AB1238+AE1238*AF1238+AG1238*AH1238,"")</f>
        <v/>
      </c>
      <c r="AU1238" s="120"/>
    </row>
    <row r="1239" spans="1:47" ht="14.4" customHeight="1" thickBot="1" x14ac:dyDescent="0.35">
      <c r="A1239" s="134" t="s">
        <v>722</v>
      </c>
      <c r="B1239" s="74"/>
      <c r="C1239" s="75"/>
      <c r="D1239" s="76"/>
      <c r="E1239" s="109" t="str">
        <f>IF(F1239="◄","◄",IF(F1239="ok","►",""))</f>
        <v>◄</v>
      </c>
      <c r="F1239" s="110" t="str">
        <f>IF(F1240&gt;0,"OK","◄")</f>
        <v>◄</v>
      </c>
      <c r="G1239" s="111" t="str">
        <f t="shared" si="46"/>
        <v/>
      </c>
      <c r="H1239" s="91">
        <v>31171</v>
      </c>
      <c r="I1239" s="78" t="s">
        <v>43</v>
      </c>
      <c r="J1239" s="23"/>
      <c r="K1239" s="50" t="str">
        <f>IF(K1240&gt;0,"","◄")</f>
        <v>◄</v>
      </c>
      <c r="L1239" s="141"/>
      <c r="M1239" s="141"/>
      <c r="N1239" s="20"/>
      <c r="O1239" s="50" t="str">
        <f>IF(O1240&gt;0,"","◄")</f>
        <v>◄</v>
      </c>
      <c r="P1239" s="3"/>
      <c r="Q1239" s="4"/>
      <c r="R1239" s="4"/>
      <c r="S1239" s="50" t="str">
        <f>IF(S1240&gt;0,"","◄")</f>
        <v>◄</v>
      </c>
      <c r="T1239" s="4"/>
      <c r="U1239" s="50" t="str">
        <f>IF(U1240&gt;0,"","◄")</f>
        <v>◄</v>
      </c>
      <c r="V1239" s="28"/>
      <c r="W1239" s="4"/>
      <c r="X1239" s="36" t="str">
        <f>IF(X1240,"►","")</f>
        <v/>
      </c>
      <c r="Y1239" s="142"/>
      <c r="Z1239" s="142"/>
      <c r="AA1239" s="4"/>
      <c r="AB1239" s="36" t="str">
        <f>IF(AB1240,"►","")</f>
        <v/>
      </c>
      <c r="AC1239" s="4"/>
      <c r="AD1239" s="4"/>
      <c r="AE1239" s="4"/>
      <c r="AF1239" s="36" t="str">
        <f>IF(AF1240,"►","")</f>
        <v/>
      </c>
      <c r="AG1239" s="4"/>
      <c r="AH1239" s="36" t="str">
        <f>IF(AH1240,"►","")</f>
        <v/>
      </c>
      <c r="AI1239" s="14"/>
      <c r="AJ1239" s="168" t="str">
        <f>IF(SUM(AJ1240:AJ1241)&gt;0,"◄","")</f>
        <v>◄</v>
      </c>
      <c r="AK1239" s="169" t="s">
        <v>1742</v>
      </c>
      <c r="AL1239" s="168" t="str">
        <f>IF(SUM(AL1240:AL1241)&gt;0,"◄","")</f>
        <v>◄</v>
      </c>
      <c r="AM1239" s="170"/>
      <c r="AN1239" s="168" t="str">
        <f>IF(SUM(AN1240:AN1241)&gt;0,"◄","")</f>
        <v>◄</v>
      </c>
      <c r="AO1239" s="39" t="str">
        <f>IF(SUM(AO1240:AO1241)&gt;0,"►","")</f>
        <v/>
      </c>
      <c r="AP1239" s="39" t="str">
        <f>IF(SUM(AP1240:AP1241)&gt;0,"►","")</f>
        <v/>
      </c>
      <c r="AQ1239" s="39" t="str">
        <f>IF(SUM(AQ1240:AQ1241)&gt;0,"►","")</f>
        <v/>
      </c>
      <c r="AR1239" s="40" t="str">
        <f>IF(SUM(AR1240:AR1241)&gt;0,"►","")</f>
        <v/>
      </c>
      <c r="AS1239" s="19"/>
      <c r="AT1239" s="8"/>
      <c r="AU1239" s="120"/>
    </row>
    <row r="1240" spans="1:47" ht="15" customHeight="1" thickBot="1" x14ac:dyDescent="0.35">
      <c r="A1240" s="133"/>
      <c r="B1240" s="79" t="s">
        <v>1451</v>
      </c>
      <c r="C1240" s="102"/>
      <c r="D1240" s="83"/>
      <c r="E1240" s="112" t="str">
        <f>IF(F1240&gt;0,"ok","◄")</f>
        <v>◄</v>
      </c>
      <c r="F1240" s="113"/>
      <c r="G1240" s="111" t="str">
        <f t="shared" si="46"/>
        <v/>
      </c>
      <c r="H1240" s="203"/>
      <c r="I1240" s="204"/>
      <c r="J1240" s="159"/>
      <c r="K1240" s="160"/>
      <c r="L1240" s="161"/>
      <c r="M1240" s="162"/>
      <c r="N1240" s="163"/>
      <c r="O1240" s="51"/>
      <c r="P1240" s="58"/>
      <c r="Q1240" s="59"/>
      <c r="R1240" s="55"/>
      <c r="S1240" s="52"/>
      <c r="T1240" s="56"/>
      <c r="U1240" s="52"/>
      <c r="V1240" s="35"/>
      <c r="W1240" s="164">
        <f>J1240</f>
        <v>0</v>
      </c>
      <c r="X1240" s="165"/>
      <c r="Y1240" s="165"/>
      <c r="Z1240" s="165"/>
      <c r="AA1240" s="57">
        <f>N1240</f>
        <v>0</v>
      </c>
      <c r="AB1240" s="60"/>
      <c r="AC1240" s="61"/>
      <c r="AD1240" s="62"/>
      <c r="AE1240" s="57">
        <f>R1240</f>
        <v>0</v>
      </c>
      <c r="AF1240" s="63"/>
      <c r="AG1240" s="57">
        <f>T1240</f>
        <v>0</v>
      </c>
      <c r="AH1240" s="54"/>
      <c r="AI1240" s="14"/>
      <c r="AJ1240" s="171">
        <f>IF(K1240+O1240&gt;=2,0,IF(K1240+O1240=1,0,1))</f>
        <v>1</v>
      </c>
      <c r="AK1240" s="172" t="str">
        <f>IF(K1240+O1240&gt;=2,0,IF(K1240+O1240=1,0,"or◄"))</f>
        <v>or◄</v>
      </c>
      <c r="AL1240" s="173">
        <f>IF(K1240+O1240&gt;=1,"",IF(K1240+O1240&gt;=2,"",1))</f>
        <v>1</v>
      </c>
      <c r="AM1240" s="174">
        <f>IF(S1240&gt;=1,"",IF(S1240&gt;=2,"",1))</f>
        <v>1</v>
      </c>
      <c r="AN1240" s="173">
        <f>IF(U1240&gt;=1,"",IF(U1240&gt;=2,"",1))</f>
        <v>1</v>
      </c>
      <c r="AO1240" s="175">
        <f>X1240</f>
        <v>0</v>
      </c>
      <c r="AP1240" s="22">
        <f>AB1240</f>
        <v>0</v>
      </c>
      <c r="AQ1240" s="22">
        <f>AF1240</f>
        <v>0</v>
      </c>
      <c r="AR1240" s="13">
        <f>AH1240</f>
        <v>0</v>
      </c>
      <c r="AS1240" s="10" t="str">
        <f>IF(SUM(K1240,O1240,S1240,U1240)&gt;0,J1240*K1240+N1240*O1240+R1240*S1240+T1240*U1240,"")</f>
        <v/>
      </c>
      <c r="AT1240" s="41" t="str">
        <f>IF(SUM(X1240,AB1240,AF1240,AH1240)&gt;0,W1240*X1240+AA1240*AB1240+AE1240*AF1240+AG1240*AH1240,"")</f>
        <v/>
      </c>
      <c r="AU1240" s="120"/>
    </row>
    <row r="1241" spans="1:47" ht="14.4" customHeight="1" thickBot="1" x14ac:dyDescent="0.35">
      <c r="A1241" s="134" t="s">
        <v>723</v>
      </c>
      <c r="B1241" s="74"/>
      <c r="C1241" s="75"/>
      <c r="D1241" s="76"/>
      <c r="E1241" s="109" t="str">
        <f>IF(F1241="◄","◄",IF(F1241="ok","►",""))</f>
        <v>◄</v>
      </c>
      <c r="F1241" s="110" t="str">
        <f>IF(F1242&gt;0,"OK","◄")</f>
        <v>◄</v>
      </c>
      <c r="G1241" s="111" t="str">
        <f t="shared" si="46"/>
        <v/>
      </c>
      <c r="H1241" s="91">
        <v>31171</v>
      </c>
      <c r="I1241" s="78" t="s">
        <v>43</v>
      </c>
      <c r="J1241" s="23"/>
      <c r="K1241" s="50" t="str">
        <f>IF(K1242&gt;0,"","◄")</f>
        <v>◄</v>
      </c>
      <c r="L1241" s="141"/>
      <c r="M1241" s="141"/>
      <c r="N1241" s="20"/>
      <c r="O1241" s="50" t="str">
        <f>IF(O1242&gt;0,"","◄")</f>
        <v>◄</v>
      </c>
      <c r="P1241" s="3"/>
      <c r="Q1241" s="4"/>
      <c r="R1241" s="4"/>
      <c r="S1241" s="50" t="str">
        <f>IF(S1242&gt;0,"","◄")</f>
        <v>◄</v>
      </c>
      <c r="T1241" s="4"/>
      <c r="U1241" s="50" t="str">
        <f>IF(U1242&gt;0,"","◄")</f>
        <v>◄</v>
      </c>
      <c r="V1241" s="28"/>
      <c r="W1241" s="4"/>
      <c r="X1241" s="36" t="str">
        <f>IF(X1242,"►","")</f>
        <v/>
      </c>
      <c r="Y1241" s="142"/>
      <c r="Z1241" s="142"/>
      <c r="AA1241" s="4"/>
      <c r="AB1241" s="36" t="str">
        <f>IF(AB1242,"►","")</f>
        <v/>
      </c>
      <c r="AC1241" s="4"/>
      <c r="AD1241" s="4"/>
      <c r="AE1241" s="4"/>
      <c r="AF1241" s="36" t="str">
        <f>IF(AF1242,"►","")</f>
        <v/>
      </c>
      <c r="AG1241" s="4"/>
      <c r="AH1241" s="36" t="str">
        <f>IF(AH1242,"►","")</f>
        <v/>
      </c>
      <c r="AI1241" s="14"/>
      <c r="AJ1241" s="168" t="str">
        <f>IF(SUM(AJ1242:AJ1243)&gt;0,"◄","")</f>
        <v>◄</v>
      </c>
      <c r="AK1241" s="169" t="s">
        <v>1742</v>
      </c>
      <c r="AL1241" s="168" t="str">
        <f>IF(SUM(AL1242:AL1243)&gt;0,"◄","")</f>
        <v>◄</v>
      </c>
      <c r="AM1241" s="170"/>
      <c r="AN1241" s="168" t="str">
        <f>IF(SUM(AN1242:AN1243)&gt;0,"◄","")</f>
        <v>◄</v>
      </c>
      <c r="AO1241" s="39" t="str">
        <f>IF(SUM(AO1242:AO1243)&gt;0,"►","")</f>
        <v/>
      </c>
      <c r="AP1241" s="39" t="str">
        <f>IF(SUM(AP1242:AP1243)&gt;0,"►","")</f>
        <v/>
      </c>
      <c r="AQ1241" s="39" t="str">
        <f>IF(SUM(AQ1242:AQ1243)&gt;0,"►","")</f>
        <v/>
      </c>
      <c r="AR1241" s="40" t="str">
        <f>IF(SUM(AR1242:AR1243)&gt;0,"►","")</f>
        <v/>
      </c>
      <c r="AS1241" s="19"/>
      <c r="AT1241" s="8"/>
      <c r="AU1241" s="120"/>
    </row>
    <row r="1242" spans="1:47" ht="15" customHeight="1" thickBot="1" x14ac:dyDescent="0.35">
      <c r="A1242" s="133"/>
      <c r="B1242" s="79" t="s">
        <v>1452</v>
      </c>
      <c r="C1242" s="102"/>
      <c r="D1242" s="83"/>
      <c r="E1242" s="112" t="str">
        <f>IF(F1242&gt;0,"ok","◄")</f>
        <v>◄</v>
      </c>
      <c r="F1242" s="113"/>
      <c r="G1242" s="111" t="str">
        <f t="shared" si="46"/>
        <v/>
      </c>
      <c r="H1242" s="203"/>
      <c r="I1242" s="204"/>
      <c r="J1242" s="159"/>
      <c r="K1242" s="160"/>
      <c r="L1242" s="161"/>
      <c r="M1242" s="162"/>
      <c r="N1242" s="163"/>
      <c r="O1242" s="51"/>
      <c r="P1242" s="58"/>
      <c r="Q1242" s="59"/>
      <c r="R1242" s="55"/>
      <c r="S1242" s="52"/>
      <c r="T1242" s="56"/>
      <c r="U1242" s="52"/>
      <c r="V1242" s="35"/>
      <c r="W1242" s="164">
        <f>J1242</f>
        <v>0</v>
      </c>
      <c r="X1242" s="165"/>
      <c r="Y1242" s="165"/>
      <c r="Z1242" s="165"/>
      <c r="AA1242" s="57">
        <f>N1242</f>
        <v>0</v>
      </c>
      <c r="AB1242" s="60"/>
      <c r="AC1242" s="61"/>
      <c r="AD1242" s="62"/>
      <c r="AE1242" s="57">
        <f>R1242</f>
        <v>0</v>
      </c>
      <c r="AF1242" s="63"/>
      <c r="AG1242" s="57">
        <f>T1242</f>
        <v>0</v>
      </c>
      <c r="AH1242" s="54"/>
      <c r="AI1242" s="14"/>
      <c r="AJ1242" s="171">
        <f>IF(K1242+O1242&gt;=2,0,IF(K1242+O1242=1,0,1))</f>
        <v>1</v>
      </c>
      <c r="AK1242" s="172" t="str">
        <f>IF(K1242+O1242&gt;=2,0,IF(K1242+O1242=1,0,"or◄"))</f>
        <v>or◄</v>
      </c>
      <c r="AL1242" s="173">
        <f>IF(K1242+O1242&gt;=1,"",IF(K1242+O1242&gt;=2,"",1))</f>
        <v>1</v>
      </c>
      <c r="AM1242" s="174">
        <f>IF(S1242&gt;=1,"",IF(S1242&gt;=2,"",1))</f>
        <v>1</v>
      </c>
      <c r="AN1242" s="173">
        <f>IF(U1242&gt;=1,"",IF(U1242&gt;=2,"",1))</f>
        <v>1</v>
      </c>
      <c r="AO1242" s="175">
        <f>X1242</f>
        <v>0</v>
      </c>
      <c r="AP1242" s="22">
        <f>AB1242</f>
        <v>0</v>
      </c>
      <c r="AQ1242" s="22">
        <f>AF1242</f>
        <v>0</v>
      </c>
      <c r="AR1242" s="13">
        <f>AH1242</f>
        <v>0</v>
      </c>
      <c r="AS1242" s="10" t="str">
        <f>IF(SUM(K1242,O1242,S1242,U1242)&gt;0,J1242*K1242+N1242*O1242+R1242*S1242+T1242*U1242,"")</f>
        <v/>
      </c>
      <c r="AT1242" s="41" t="str">
        <f>IF(SUM(X1242,AB1242,AF1242,AH1242)&gt;0,W1242*X1242+AA1242*AB1242+AE1242*AF1242+AG1242*AH1242,"")</f>
        <v/>
      </c>
      <c r="AU1242" s="120"/>
    </row>
    <row r="1243" spans="1:47" ht="14.4" customHeight="1" thickBot="1" x14ac:dyDescent="0.35">
      <c r="A1243" s="134" t="s">
        <v>724</v>
      </c>
      <c r="B1243" s="74"/>
      <c r="C1243" s="75"/>
      <c r="D1243" s="76"/>
      <c r="E1243" s="109" t="str">
        <f>IF(F1243="◄","◄",IF(F1243="ok","►",""))</f>
        <v>◄</v>
      </c>
      <c r="F1243" s="110" t="str">
        <f>IF(F1244&gt;0,"OK","◄")</f>
        <v>◄</v>
      </c>
      <c r="G1243" s="111" t="str">
        <f t="shared" si="46"/>
        <v/>
      </c>
      <c r="H1243" s="91">
        <v>31178</v>
      </c>
      <c r="I1243" s="78" t="s">
        <v>43</v>
      </c>
      <c r="J1243" s="23"/>
      <c r="K1243" s="50" t="str">
        <f>IF(K1244&gt;0,"","◄")</f>
        <v>◄</v>
      </c>
      <c r="L1243" s="141"/>
      <c r="M1243" s="141"/>
      <c r="N1243" s="20"/>
      <c r="O1243" s="50" t="str">
        <f>IF(O1244&gt;0,"","◄")</f>
        <v>◄</v>
      </c>
      <c r="P1243" s="3"/>
      <c r="Q1243" s="4"/>
      <c r="R1243" s="4"/>
      <c r="S1243" s="50" t="str">
        <f>IF(S1244&gt;0,"","◄")</f>
        <v>◄</v>
      </c>
      <c r="T1243" s="4"/>
      <c r="U1243" s="50" t="str">
        <f>IF(U1244&gt;0,"","◄")</f>
        <v>◄</v>
      </c>
      <c r="V1243" s="28"/>
      <c r="W1243" s="4"/>
      <c r="X1243" s="36" t="str">
        <f>IF(X1244,"►","")</f>
        <v/>
      </c>
      <c r="Y1243" s="142"/>
      <c r="Z1243" s="142"/>
      <c r="AA1243" s="4"/>
      <c r="AB1243" s="36" t="str">
        <f>IF(AB1244,"►","")</f>
        <v/>
      </c>
      <c r="AC1243" s="4"/>
      <c r="AD1243" s="4"/>
      <c r="AE1243" s="4"/>
      <c r="AF1243" s="36" t="str">
        <f>IF(AF1244,"►","")</f>
        <v/>
      </c>
      <c r="AG1243" s="4"/>
      <c r="AH1243" s="36" t="str">
        <f>IF(AH1244,"►","")</f>
        <v/>
      </c>
      <c r="AI1243" s="14"/>
      <c r="AJ1243" s="168" t="str">
        <f>IF(SUM(AJ1244:AJ1245)&gt;0,"◄","")</f>
        <v>◄</v>
      </c>
      <c r="AK1243" s="169" t="s">
        <v>1742</v>
      </c>
      <c r="AL1243" s="168" t="str">
        <f>IF(SUM(AL1244:AL1245)&gt;0,"◄","")</f>
        <v>◄</v>
      </c>
      <c r="AM1243" s="170"/>
      <c r="AN1243" s="168" t="str">
        <f>IF(SUM(AN1244:AN1245)&gt;0,"◄","")</f>
        <v>◄</v>
      </c>
      <c r="AO1243" s="39" t="str">
        <f>IF(SUM(AO1244:AO1245)&gt;0,"►","")</f>
        <v/>
      </c>
      <c r="AP1243" s="39" t="str">
        <f>IF(SUM(AP1244:AP1245)&gt;0,"►","")</f>
        <v/>
      </c>
      <c r="AQ1243" s="39" t="str">
        <f>IF(SUM(AQ1244:AQ1245)&gt;0,"►","")</f>
        <v/>
      </c>
      <c r="AR1243" s="40" t="str">
        <f>IF(SUM(AR1244:AR1245)&gt;0,"►","")</f>
        <v/>
      </c>
      <c r="AS1243" s="19"/>
      <c r="AT1243" s="8"/>
      <c r="AU1243" s="120"/>
    </row>
    <row r="1244" spans="1:47" ht="15" customHeight="1" thickBot="1" x14ac:dyDescent="0.35">
      <c r="A1244" s="133"/>
      <c r="B1244" s="79" t="s">
        <v>1453</v>
      </c>
      <c r="C1244" s="102"/>
      <c r="D1244" s="83"/>
      <c r="E1244" s="112" t="str">
        <f>IF(F1244&gt;0,"ok","◄")</f>
        <v>◄</v>
      </c>
      <c r="F1244" s="113"/>
      <c r="G1244" s="111" t="str">
        <f t="shared" si="46"/>
        <v/>
      </c>
      <c r="H1244" s="203"/>
      <c r="I1244" s="204"/>
      <c r="J1244" s="159"/>
      <c r="K1244" s="160"/>
      <c r="L1244" s="161"/>
      <c r="M1244" s="162"/>
      <c r="N1244" s="163"/>
      <c r="O1244" s="51"/>
      <c r="P1244" s="58"/>
      <c r="Q1244" s="59"/>
      <c r="R1244" s="55"/>
      <c r="S1244" s="52"/>
      <c r="T1244" s="56"/>
      <c r="U1244" s="52"/>
      <c r="V1244" s="35"/>
      <c r="W1244" s="164">
        <f>J1244</f>
        <v>0</v>
      </c>
      <c r="X1244" s="165"/>
      <c r="Y1244" s="165"/>
      <c r="Z1244" s="165"/>
      <c r="AA1244" s="57">
        <f>N1244</f>
        <v>0</v>
      </c>
      <c r="AB1244" s="60"/>
      <c r="AC1244" s="61"/>
      <c r="AD1244" s="62"/>
      <c r="AE1244" s="57">
        <f>R1244</f>
        <v>0</v>
      </c>
      <c r="AF1244" s="63"/>
      <c r="AG1244" s="57">
        <f>T1244</f>
        <v>0</v>
      </c>
      <c r="AH1244" s="54"/>
      <c r="AI1244" s="14"/>
      <c r="AJ1244" s="171">
        <f>IF(K1244+O1244&gt;=2,0,IF(K1244+O1244=1,0,1))</f>
        <v>1</v>
      </c>
      <c r="AK1244" s="172" t="str">
        <f>IF(K1244+O1244&gt;=2,0,IF(K1244+O1244=1,0,"or◄"))</f>
        <v>or◄</v>
      </c>
      <c r="AL1244" s="173">
        <f>IF(K1244+O1244&gt;=1,"",IF(K1244+O1244&gt;=2,"",1))</f>
        <v>1</v>
      </c>
      <c r="AM1244" s="174">
        <f>IF(S1244&gt;=1,"",IF(S1244&gt;=2,"",1))</f>
        <v>1</v>
      </c>
      <c r="AN1244" s="173">
        <f>IF(U1244&gt;=1,"",IF(U1244&gt;=2,"",1))</f>
        <v>1</v>
      </c>
      <c r="AO1244" s="175">
        <f>X1244</f>
        <v>0</v>
      </c>
      <c r="AP1244" s="22">
        <f>AB1244</f>
        <v>0</v>
      </c>
      <c r="AQ1244" s="22">
        <f>AF1244</f>
        <v>0</v>
      </c>
      <c r="AR1244" s="13">
        <f>AH1244</f>
        <v>0</v>
      </c>
      <c r="AS1244" s="10" t="str">
        <f>IF(SUM(K1244,O1244,S1244,U1244)&gt;0,J1244*K1244+N1244*O1244+R1244*S1244+T1244*U1244,"")</f>
        <v/>
      </c>
      <c r="AT1244" s="41" t="str">
        <f>IF(SUM(X1244,AB1244,AF1244,AH1244)&gt;0,W1244*X1244+AA1244*AB1244+AE1244*AF1244+AG1244*AH1244,"")</f>
        <v/>
      </c>
      <c r="AU1244" s="120"/>
    </row>
    <row r="1245" spans="1:47" ht="14.4" customHeight="1" thickBot="1" x14ac:dyDescent="0.35">
      <c r="A1245" s="134" t="s">
        <v>725</v>
      </c>
      <c r="B1245" s="74"/>
      <c r="C1245" s="75"/>
      <c r="D1245" s="76"/>
      <c r="E1245" s="109" t="str">
        <f>IF(F1245="◄","◄",IF(F1245="ok","►",""))</f>
        <v>◄</v>
      </c>
      <c r="F1245" s="110" t="str">
        <f>IF(F1246&gt;0,"OK","◄")</f>
        <v>◄</v>
      </c>
      <c r="G1245" s="111" t="str">
        <f t="shared" si="46"/>
        <v/>
      </c>
      <c r="H1245" s="91">
        <v>31206</v>
      </c>
      <c r="I1245" s="78" t="s">
        <v>43</v>
      </c>
      <c r="J1245" s="23"/>
      <c r="K1245" s="50" t="str">
        <f>IF(K1246&gt;0,"","◄")</f>
        <v>◄</v>
      </c>
      <c r="L1245" s="141"/>
      <c r="M1245" s="141"/>
      <c r="N1245" s="20"/>
      <c r="O1245" s="50" t="str">
        <f>IF(O1246&gt;0,"","◄")</f>
        <v>◄</v>
      </c>
      <c r="P1245" s="3"/>
      <c r="Q1245" s="4"/>
      <c r="R1245" s="4"/>
      <c r="S1245" s="50" t="str">
        <f>IF(S1246&gt;0,"","◄")</f>
        <v>◄</v>
      </c>
      <c r="T1245" s="4"/>
      <c r="U1245" s="50" t="str">
        <f>IF(U1246&gt;0,"","◄")</f>
        <v>◄</v>
      </c>
      <c r="V1245" s="28"/>
      <c r="W1245" s="4"/>
      <c r="X1245" s="36" t="str">
        <f>IF(X1246,"►","")</f>
        <v/>
      </c>
      <c r="Y1245" s="142"/>
      <c r="Z1245" s="142"/>
      <c r="AA1245" s="4"/>
      <c r="AB1245" s="36" t="str">
        <f>IF(AB1246,"►","")</f>
        <v/>
      </c>
      <c r="AC1245" s="4"/>
      <c r="AD1245" s="4"/>
      <c r="AE1245" s="4"/>
      <c r="AF1245" s="36" t="str">
        <f>IF(AF1246,"►","")</f>
        <v/>
      </c>
      <c r="AG1245" s="4"/>
      <c r="AH1245" s="36" t="str">
        <f>IF(AH1246,"►","")</f>
        <v/>
      </c>
      <c r="AI1245" s="14"/>
      <c r="AJ1245" s="168" t="str">
        <f>IF(SUM(AJ1246:AJ1247)&gt;0,"◄","")</f>
        <v>◄</v>
      </c>
      <c r="AK1245" s="169" t="s">
        <v>1742</v>
      </c>
      <c r="AL1245" s="168" t="str">
        <f>IF(SUM(AL1246:AL1247)&gt;0,"◄","")</f>
        <v>◄</v>
      </c>
      <c r="AM1245" s="170"/>
      <c r="AN1245" s="168" t="str">
        <f>IF(SUM(AN1246:AN1247)&gt;0,"◄","")</f>
        <v>◄</v>
      </c>
      <c r="AO1245" s="39" t="str">
        <f>IF(SUM(AO1246:AO1247)&gt;0,"►","")</f>
        <v/>
      </c>
      <c r="AP1245" s="39" t="str">
        <f>IF(SUM(AP1246:AP1247)&gt;0,"►","")</f>
        <v/>
      </c>
      <c r="AQ1245" s="39" t="str">
        <f>IF(SUM(AQ1246:AQ1247)&gt;0,"►","")</f>
        <v/>
      </c>
      <c r="AR1245" s="40" t="str">
        <f>IF(SUM(AR1246:AR1247)&gt;0,"►","")</f>
        <v/>
      </c>
      <c r="AS1245" s="19"/>
      <c r="AT1245" s="8"/>
      <c r="AU1245" s="120"/>
    </row>
    <row r="1246" spans="1:47" ht="15" customHeight="1" thickBot="1" x14ac:dyDescent="0.35">
      <c r="A1246" s="133"/>
      <c r="B1246" s="79" t="s">
        <v>1454</v>
      </c>
      <c r="C1246" s="102"/>
      <c r="D1246" s="83"/>
      <c r="E1246" s="112" t="str">
        <f>IF(F1246&gt;0,"ok","◄")</f>
        <v>◄</v>
      </c>
      <c r="F1246" s="113"/>
      <c r="G1246" s="111" t="str">
        <f t="shared" si="46"/>
        <v/>
      </c>
      <c r="H1246" s="203"/>
      <c r="I1246" s="204"/>
      <c r="J1246" s="159"/>
      <c r="K1246" s="160"/>
      <c r="L1246" s="161"/>
      <c r="M1246" s="162"/>
      <c r="N1246" s="163"/>
      <c r="O1246" s="51"/>
      <c r="P1246" s="58"/>
      <c r="Q1246" s="59"/>
      <c r="R1246" s="55"/>
      <c r="S1246" s="52"/>
      <c r="T1246" s="56"/>
      <c r="U1246" s="52"/>
      <c r="V1246" s="35"/>
      <c r="W1246" s="164">
        <f>J1246</f>
        <v>0</v>
      </c>
      <c r="X1246" s="165"/>
      <c r="Y1246" s="165"/>
      <c r="Z1246" s="165"/>
      <c r="AA1246" s="57">
        <f>N1246</f>
        <v>0</v>
      </c>
      <c r="AB1246" s="60"/>
      <c r="AC1246" s="61"/>
      <c r="AD1246" s="62"/>
      <c r="AE1246" s="57">
        <f>R1246</f>
        <v>0</v>
      </c>
      <c r="AF1246" s="63"/>
      <c r="AG1246" s="57">
        <f>T1246</f>
        <v>0</v>
      </c>
      <c r="AH1246" s="54"/>
      <c r="AI1246" s="14"/>
      <c r="AJ1246" s="171">
        <f>IF(K1246+O1246&gt;=2,0,IF(K1246+O1246=1,0,1))</f>
        <v>1</v>
      </c>
      <c r="AK1246" s="172" t="str">
        <f>IF(K1246+O1246&gt;=2,0,IF(K1246+O1246=1,0,"or◄"))</f>
        <v>or◄</v>
      </c>
      <c r="AL1246" s="173">
        <f>IF(K1246+O1246&gt;=1,"",IF(K1246+O1246&gt;=2,"",1))</f>
        <v>1</v>
      </c>
      <c r="AM1246" s="174">
        <f>IF(S1246&gt;=1,"",IF(S1246&gt;=2,"",1))</f>
        <v>1</v>
      </c>
      <c r="AN1246" s="173">
        <f>IF(U1246&gt;=1,"",IF(U1246&gt;=2,"",1))</f>
        <v>1</v>
      </c>
      <c r="AO1246" s="175">
        <f>X1246</f>
        <v>0</v>
      </c>
      <c r="AP1246" s="22">
        <f>AB1246</f>
        <v>0</v>
      </c>
      <c r="AQ1246" s="22">
        <f>AF1246</f>
        <v>0</v>
      </c>
      <c r="AR1246" s="13">
        <f>AH1246</f>
        <v>0</v>
      </c>
      <c r="AS1246" s="10" t="str">
        <f>IF(SUM(K1246,O1246,S1246,U1246)&gt;0,J1246*K1246+N1246*O1246+R1246*S1246+T1246*U1246,"")</f>
        <v/>
      </c>
      <c r="AT1246" s="41" t="str">
        <f>IF(SUM(X1246,AB1246,AF1246,AH1246)&gt;0,W1246*X1246+AA1246*AB1246+AE1246*AF1246+AG1246*AH1246,"")</f>
        <v/>
      </c>
      <c r="AU1246" s="120"/>
    </row>
    <row r="1247" spans="1:47" ht="14.4" customHeight="1" thickBot="1" x14ac:dyDescent="0.35">
      <c r="A1247" s="134" t="s">
        <v>726</v>
      </c>
      <c r="B1247" s="74"/>
      <c r="C1247" s="75"/>
      <c r="D1247" s="76"/>
      <c r="E1247" s="109" t="str">
        <f>IF(F1247="◄","◄",IF(F1247="ok","►",""))</f>
        <v>◄</v>
      </c>
      <c r="F1247" s="110" t="str">
        <f>IF(F1248&gt;0,"OK","◄")</f>
        <v>◄</v>
      </c>
      <c r="G1247" s="111" t="str">
        <f t="shared" si="46"/>
        <v/>
      </c>
      <c r="H1247" s="91">
        <v>31220</v>
      </c>
      <c r="I1247" s="78" t="s">
        <v>43</v>
      </c>
      <c r="J1247" s="23"/>
      <c r="K1247" s="50" t="str">
        <f>IF(K1248&gt;0,"","◄")</f>
        <v>◄</v>
      </c>
      <c r="L1247" s="141"/>
      <c r="M1247" s="141"/>
      <c r="N1247" s="20"/>
      <c r="O1247" s="50" t="str">
        <f>IF(O1248&gt;0,"","◄")</f>
        <v>◄</v>
      </c>
      <c r="P1247" s="3"/>
      <c r="Q1247" s="4"/>
      <c r="R1247" s="4"/>
      <c r="S1247" s="50" t="str">
        <f>IF(S1248&gt;0,"","◄")</f>
        <v>◄</v>
      </c>
      <c r="T1247" s="4"/>
      <c r="U1247" s="50" t="str">
        <f>IF(U1248&gt;0,"","◄")</f>
        <v>◄</v>
      </c>
      <c r="V1247" s="28"/>
      <c r="W1247" s="4"/>
      <c r="X1247" s="36" t="str">
        <f>IF(X1248,"►","")</f>
        <v/>
      </c>
      <c r="Y1247" s="142"/>
      <c r="Z1247" s="142"/>
      <c r="AA1247" s="4"/>
      <c r="AB1247" s="36" t="str">
        <f>IF(AB1248,"►","")</f>
        <v/>
      </c>
      <c r="AC1247" s="4"/>
      <c r="AD1247" s="4"/>
      <c r="AE1247" s="4"/>
      <c r="AF1247" s="36" t="str">
        <f>IF(AF1248,"►","")</f>
        <v/>
      </c>
      <c r="AG1247" s="4"/>
      <c r="AH1247" s="36" t="str">
        <f>IF(AH1248,"►","")</f>
        <v/>
      </c>
      <c r="AI1247" s="14"/>
      <c r="AJ1247" s="168" t="str">
        <f>IF(SUM(AJ1248:AJ1249)&gt;0,"◄","")</f>
        <v>◄</v>
      </c>
      <c r="AK1247" s="169" t="s">
        <v>1742</v>
      </c>
      <c r="AL1247" s="168" t="str">
        <f>IF(SUM(AL1248:AL1249)&gt;0,"◄","")</f>
        <v>◄</v>
      </c>
      <c r="AM1247" s="170"/>
      <c r="AN1247" s="168" t="str">
        <f>IF(SUM(AN1248:AN1249)&gt;0,"◄","")</f>
        <v>◄</v>
      </c>
      <c r="AO1247" s="39" t="str">
        <f>IF(SUM(AO1248:AO1249)&gt;0,"►","")</f>
        <v/>
      </c>
      <c r="AP1247" s="39" t="str">
        <f>IF(SUM(AP1248:AP1249)&gt;0,"►","")</f>
        <v/>
      </c>
      <c r="AQ1247" s="39" t="str">
        <f>IF(SUM(AQ1248:AQ1249)&gt;0,"►","")</f>
        <v/>
      </c>
      <c r="AR1247" s="40" t="str">
        <f>IF(SUM(AR1248:AR1249)&gt;0,"►","")</f>
        <v/>
      </c>
      <c r="AS1247" s="19"/>
      <c r="AT1247" s="8"/>
      <c r="AU1247" s="120"/>
    </row>
    <row r="1248" spans="1:47" ht="15" customHeight="1" thickBot="1" x14ac:dyDescent="0.35">
      <c r="A1248" s="133"/>
      <c r="B1248" s="79" t="s">
        <v>1455</v>
      </c>
      <c r="C1248" s="102"/>
      <c r="D1248" s="83"/>
      <c r="E1248" s="112" t="str">
        <f>IF(F1248&gt;0,"ok","◄")</f>
        <v>◄</v>
      </c>
      <c r="F1248" s="113"/>
      <c r="G1248" s="111" t="str">
        <f t="shared" si="46"/>
        <v/>
      </c>
      <c r="H1248" s="203"/>
      <c r="I1248" s="204"/>
      <c r="J1248" s="159"/>
      <c r="K1248" s="160"/>
      <c r="L1248" s="161"/>
      <c r="M1248" s="162"/>
      <c r="N1248" s="163"/>
      <c r="O1248" s="51"/>
      <c r="P1248" s="58"/>
      <c r="Q1248" s="59"/>
      <c r="R1248" s="55"/>
      <c r="S1248" s="52"/>
      <c r="T1248" s="56"/>
      <c r="U1248" s="52"/>
      <c r="V1248" s="35"/>
      <c r="W1248" s="164">
        <f>J1248</f>
        <v>0</v>
      </c>
      <c r="X1248" s="165"/>
      <c r="Y1248" s="165"/>
      <c r="Z1248" s="165"/>
      <c r="AA1248" s="57">
        <f>N1248</f>
        <v>0</v>
      </c>
      <c r="AB1248" s="60"/>
      <c r="AC1248" s="61"/>
      <c r="AD1248" s="62"/>
      <c r="AE1248" s="57">
        <f>R1248</f>
        <v>0</v>
      </c>
      <c r="AF1248" s="63"/>
      <c r="AG1248" s="57">
        <f>T1248</f>
        <v>0</v>
      </c>
      <c r="AH1248" s="54"/>
      <c r="AI1248" s="14"/>
      <c r="AJ1248" s="171">
        <f>IF(K1248+O1248&gt;=2,0,IF(K1248+O1248=1,0,1))</f>
        <v>1</v>
      </c>
      <c r="AK1248" s="172" t="str">
        <f>IF(K1248+O1248&gt;=2,0,IF(K1248+O1248=1,0,"or◄"))</f>
        <v>or◄</v>
      </c>
      <c r="AL1248" s="173">
        <f>IF(K1248+O1248&gt;=1,"",IF(K1248+O1248&gt;=2,"",1))</f>
        <v>1</v>
      </c>
      <c r="AM1248" s="174">
        <f>IF(S1248&gt;=1,"",IF(S1248&gt;=2,"",1))</f>
        <v>1</v>
      </c>
      <c r="AN1248" s="173">
        <f>IF(U1248&gt;=1,"",IF(U1248&gt;=2,"",1))</f>
        <v>1</v>
      </c>
      <c r="AO1248" s="175">
        <f>X1248</f>
        <v>0</v>
      </c>
      <c r="AP1248" s="22">
        <f>AB1248</f>
        <v>0</v>
      </c>
      <c r="AQ1248" s="22">
        <f>AF1248</f>
        <v>0</v>
      </c>
      <c r="AR1248" s="13">
        <f>AH1248</f>
        <v>0</v>
      </c>
      <c r="AS1248" s="10" t="str">
        <f>IF(SUM(K1248,O1248,S1248,U1248)&gt;0,J1248*K1248+N1248*O1248+R1248*S1248+T1248*U1248,"")</f>
        <v/>
      </c>
      <c r="AT1248" s="41" t="str">
        <f>IF(SUM(X1248,AB1248,AF1248,AH1248)&gt;0,W1248*X1248+AA1248*AB1248+AE1248*AF1248+AG1248*AH1248,"")</f>
        <v/>
      </c>
      <c r="AU1248" s="120"/>
    </row>
    <row r="1249" spans="1:47" ht="14.4" customHeight="1" thickBot="1" x14ac:dyDescent="0.35">
      <c r="A1249" s="134" t="s">
        <v>727</v>
      </c>
      <c r="B1249" s="74"/>
      <c r="C1249" s="75"/>
      <c r="D1249" s="76"/>
      <c r="E1249" s="109" t="str">
        <f>IF(F1249="◄","◄",IF(F1249="ok","►",""))</f>
        <v>◄</v>
      </c>
      <c r="F1249" s="110" t="str">
        <f>IF(F1250&gt;0,"OK","◄")</f>
        <v>◄</v>
      </c>
      <c r="G1249" s="111" t="str">
        <f t="shared" si="46"/>
        <v/>
      </c>
      <c r="H1249" s="91">
        <v>31290</v>
      </c>
      <c r="I1249" s="78" t="s">
        <v>43</v>
      </c>
      <c r="J1249" s="23"/>
      <c r="K1249" s="50" t="str">
        <f>IF(K1250&gt;0,"","◄")</f>
        <v>◄</v>
      </c>
      <c r="L1249" s="141"/>
      <c r="M1249" s="141"/>
      <c r="N1249" s="20"/>
      <c r="O1249" s="50" t="str">
        <f>IF(O1250&gt;0,"","◄")</f>
        <v>◄</v>
      </c>
      <c r="P1249" s="3"/>
      <c r="Q1249" s="4"/>
      <c r="R1249" s="4"/>
      <c r="S1249" s="50" t="str">
        <f>IF(S1250&gt;0,"","◄")</f>
        <v>◄</v>
      </c>
      <c r="T1249" s="4"/>
      <c r="U1249" s="50" t="str">
        <f>IF(U1250&gt;0,"","◄")</f>
        <v>◄</v>
      </c>
      <c r="V1249" s="28"/>
      <c r="W1249" s="4"/>
      <c r="X1249" s="36" t="str">
        <f>IF(X1250,"►","")</f>
        <v/>
      </c>
      <c r="Y1249" s="142"/>
      <c r="Z1249" s="142"/>
      <c r="AA1249" s="4"/>
      <c r="AB1249" s="36" t="str">
        <f>IF(AB1250,"►","")</f>
        <v/>
      </c>
      <c r="AC1249" s="4"/>
      <c r="AD1249" s="4"/>
      <c r="AE1249" s="4"/>
      <c r="AF1249" s="36" t="str">
        <f>IF(AF1250,"►","")</f>
        <v/>
      </c>
      <c r="AG1249" s="4"/>
      <c r="AH1249" s="36" t="str">
        <f>IF(AH1250,"►","")</f>
        <v/>
      </c>
      <c r="AI1249" s="14"/>
      <c r="AJ1249" s="168" t="str">
        <f>IF(SUM(AJ1250:AJ1251)&gt;0,"◄","")</f>
        <v>◄</v>
      </c>
      <c r="AK1249" s="169" t="s">
        <v>1742</v>
      </c>
      <c r="AL1249" s="168" t="str">
        <f>IF(SUM(AL1250:AL1251)&gt;0,"◄","")</f>
        <v>◄</v>
      </c>
      <c r="AM1249" s="170"/>
      <c r="AN1249" s="168" t="str">
        <f>IF(SUM(AN1250:AN1251)&gt;0,"◄","")</f>
        <v>◄</v>
      </c>
      <c r="AO1249" s="39" t="str">
        <f>IF(SUM(AO1250:AO1251)&gt;0,"►","")</f>
        <v/>
      </c>
      <c r="AP1249" s="39" t="str">
        <f>IF(SUM(AP1250:AP1251)&gt;0,"►","")</f>
        <v/>
      </c>
      <c r="AQ1249" s="39" t="str">
        <f>IF(SUM(AQ1250:AQ1251)&gt;0,"►","")</f>
        <v/>
      </c>
      <c r="AR1249" s="40" t="str">
        <f>IF(SUM(AR1250:AR1251)&gt;0,"►","")</f>
        <v/>
      </c>
      <c r="AS1249" s="19"/>
      <c r="AT1249" s="8"/>
      <c r="AU1249" s="120"/>
    </row>
    <row r="1250" spans="1:47" ht="15" customHeight="1" thickBot="1" x14ac:dyDescent="0.35">
      <c r="A1250" s="133"/>
      <c r="B1250" s="79" t="s">
        <v>1456</v>
      </c>
      <c r="C1250" s="102"/>
      <c r="D1250" s="83"/>
      <c r="E1250" s="112" t="str">
        <f>IF(F1250&gt;0,"ok","◄")</f>
        <v>◄</v>
      </c>
      <c r="F1250" s="113"/>
      <c r="G1250" s="111" t="str">
        <f t="shared" si="46"/>
        <v/>
      </c>
      <c r="H1250" s="203"/>
      <c r="I1250" s="204"/>
      <c r="J1250" s="159"/>
      <c r="K1250" s="160"/>
      <c r="L1250" s="161"/>
      <c r="M1250" s="162"/>
      <c r="N1250" s="163"/>
      <c r="O1250" s="51"/>
      <c r="P1250" s="58"/>
      <c r="Q1250" s="59"/>
      <c r="R1250" s="55"/>
      <c r="S1250" s="52"/>
      <c r="T1250" s="56"/>
      <c r="U1250" s="52"/>
      <c r="V1250" s="35"/>
      <c r="W1250" s="164">
        <f>J1250</f>
        <v>0</v>
      </c>
      <c r="X1250" s="165"/>
      <c r="Y1250" s="165"/>
      <c r="Z1250" s="165"/>
      <c r="AA1250" s="57">
        <f>N1250</f>
        <v>0</v>
      </c>
      <c r="AB1250" s="60"/>
      <c r="AC1250" s="61"/>
      <c r="AD1250" s="62"/>
      <c r="AE1250" s="57">
        <f>R1250</f>
        <v>0</v>
      </c>
      <c r="AF1250" s="63"/>
      <c r="AG1250" s="57">
        <f>T1250</f>
        <v>0</v>
      </c>
      <c r="AH1250" s="54"/>
      <c r="AI1250" s="14"/>
      <c r="AJ1250" s="171">
        <f>IF(K1250+O1250&gt;=2,0,IF(K1250+O1250=1,0,1))</f>
        <v>1</v>
      </c>
      <c r="AK1250" s="172" t="str">
        <f>IF(K1250+O1250&gt;=2,0,IF(K1250+O1250=1,0,"or◄"))</f>
        <v>or◄</v>
      </c>
      <c r="AL1250" s="173">
        <f>IF(K1250+O1250&gt;=1,"",IF(K1250+O1250&gt;=2,"",1))</f>
        <v>1</v>
      </c>
      <c r="AM1250" s="174">
        <f>IF(S1250&gt;=1,"",IF(S1250&gt;=2,"",1))</f>
        <v>1</v>
      </c>
      <c r="AN1250" s="173">
        <f>IF(U1250&gt;=1,"",IF(U1250&gt;=2,"",1))</f>
        <v>1</v>
      </c>
      <c r="AO1250" s="175">
        <f>X1250</f>
        <v>0</v>
      </c>
      <c r="AP1250" s="22">
        <f>AB1250</f>
        <v>0</v>
      </c>
      <c r="AQ1250" s="22">
        <f>AF1250</f>
        <v>0</v>
      </c>
      <c r="AR1250" s="13">
        <f>AH1250</f>
        <v>0</v>
      </c>
      <c r="AS1250" s="10" t="str">
        <f>IF(SUM(K1250,O1250,S1250,U1250)&gt;0,J1250*K1250+N1250*O1250+R1250*S1250+T1250*U1250,"")</f>
        <v/>
      </c>
      <c r="AT1250" s="41" t="str">
        <f>IF(SUM(X1250,AB1250,AF1250,AH1250)&gt;0,W1250*X1250+AA1250*AB1250+AE1250*AF1250+AG1250*AH1250,"")</f>
        <v/>
      </c>
      <c r="AU1250" s="120"/>
    </row>
    <row r="1251" spans="1:47" ht="14.4" customHeight="1" thickBot="1" x14ac:dyDescent="0.35">
      <c r="A1251" s="134" t="s">
        <v>728</v>
      </c>
      <c r="B1251" s="74"/>
      <c r="C1251" s="75"/>
      <c r="D1251" s="76"/>
      <c r="E1251" s="109" t="str">
        <f>IF(F1251="◄","◄",IF(F1251="ok","►",""))</f>
        <v>◄</v>
      </c>
      <c r="F1251" s="110" t="str">
        <f>IF(F1252&gt;0,"OK","◄")</f>
        <v>◄</v>
      </c>
      <c r="G1251" s="111" t="str">
        <f t="shared" si="46"/>
        <v/>
      </c>
      <c r="H1251" s="91">
        <v>31304</v>
      </c>
      <c r="I1251" s="78" t="s">
        <v>43</v>
      </c>
      <c r="J1251" s="23"/>
      <c r="K1251" s="50" t="str">
        <f>IF(K1252&gt;0,"","◄")</f>
        <v>◄</v>
      </c>
      <c r="L1251" s="141"/>
      <c r="M1251" s="141"/>
      <c r="N1251" s="20"/>
      <c r="O1251" s="50" t="str">
        <f>IF(O1252&gt;0,"","◄")</f>
        <v>◄</v>
      </c>
      <c r="P1251" s="3"/>
      <c r="Q1251" s="4"/>
      <c r="R1251" s="4"/>
      <c r="S1251" s="50" t="str">
        <f>IF(S1252&gt;0,"","◄")</f>
        <v>◄</v>
      </c>
      <c r="T1251" s="4"/>
      <c r="U1251" s="50" t="str">
        <f>IF(U1252&gt;0,"","◄")</f>
        <v>◄</v>
      </c>
      <c r="V1251" s="28"/>
      <c r="W1251" s="4"/>
      <c r="X1251" s="36" t="str">
        <f>IF(X1252,"►","")</f>
        <v/>
      </c>
      <c r="Y1251" s="142"/>
      <c r="Z1251" s="142"/>
      <c r="AA1251" s="4"/>
      <c r="AB1251" s="36" t="str">
        <f>IF(AB1252,"►","")</f>
        <v/>
      </c>
      <c r="AC1251" s="4"/>
      <c r="AD1251" s="4"/>
      <c r="AE1251" s="4"/>
      <c r="AF1251" s="36" t="str">
        <f>IF(AF1252,"►","")</f>
        <v/>
      </c>
      <c r="AG1251" s="4"/>
      <c r="AH1251" s="36" t="str">
        <f>IF(AH1252,"►","")</f>
        <v/>
      </c>
      <c r="AI1251" s="14"/>
      <c r="AJ1251" s="168" t="str">
        <f>IF(SUM(AJ1252:AJ1253)&gt;0,"◄","")</f>
        <v>◄</v>
      </c>
      <c r="AK1251" s="169" t="s">
        <v>1742</v>
      </c>
      <c r="AL1251" s="168" t="str">
        <f>IF(SUM(AL1252:AL1253)&gt;0,"◄","")</f>
        <v>◄</v>
      </c>
      <c r="AM1251" s="170"/>
      <c r="AN1251" s="168" t="str">
        <f>IF(SUM(AN1252:AN1253)&gt;0,"◄","")</f>
        <v>◄</v>
      </c>
      <c r="AO1251" s="39" t="str">
        <f>IF(SUM(AO1252:AO1253)&gt;0,"►","")</f>
        <v/>
      </c>
      <c r="AP1251" s="39" t="str">
        <f>IF(SUM(AP1252:AP1253)&gt;0,"►","")</f>
        <v/>
      </c>
      <c r="AQ1251" s="39" t="str">
        <f>IF(SUM(AQ1252:AQ1253)&gt;0,"►","")</f>
        <v/>
      </c>
      <c r="AR1251" s="40" t="str">
        <f>IF(SUM(AR1252:AR1253)&gt;0,"►","")</f>
        <v/>
      </c>
      <c r="AS1251" s="19"/>
      <c r="AT1251" s="8"/>
      <c r="AU1251" s="120"/>
    </row>
    <row r="1252" spans="1:47" ht="15" customHeight="1" thickBot="1" x14ac:dyDescent="0.35">
      <c r="A1252" s="133"/>
      <c r="B1252" s="79" t="s">
        <v>1457</v>
      </c>
      <c r="C1252" s="102"/>
      <c r="D1252" s="83"/>
      <c r="E1252" s="112" t="str">
        <f>IF(F1252&gt;0,"ok","◄")</f>
        <v>◄</v>
      </c>
      <c r="F1252" s="113"/>
      <c r="G1252" s="111" t="str">
        <f t="shared" si="46"/>
        <v/>
      </c>
      <c r="H1252" s="203"/>
      <c r="I1252" s="204"/>
      <c r="J1252" s="159"/>
      <c r="K1252" s="160"/>
      <c r="L1252" s="161"/>
      <c r="M1252" s="162"/>
      <c r="N1252" s="163"/>
      <c r="O1252" s="51"/>
      <c r="P1252" s="58"/>
      <c r="Q1252" s="59"/>
      <c r="R1252" s="55"/>
      <c r="S1252" s="52"/>
      <c r="T1252" s="56"/>
      <c r="U1252" s="52"/>
      <c r="V1252" s="35"/>
      <c r="W1252" s="164">
        <f>J1252</f>
        <v>0</v>
      </c>
      <c r="X1252" s="165"/>
      <c r="Y1252" s="165"/>
      <c r="Z1252" s="165"/>
      <c r="AA1252" s="57">
        <f>N1252</f>
        <v>0</v>
      </c>
      <c r="AB1252" s="60"/>
      <c r="AC1252" s="61"/>
      <c r="AD1252" s="62"/>
      <c r="AE1252" s="57">
        <f>R1252</f>
        <v>0</v>
      </c>
      <c r="AF1252" s="63"/>
      <c r="AG1252" s="57">
        <f>T1252</f>
        <v>0</v>
      </c>
      <c r="AH1252" s="54"/>
      <c r="AI1252" s="14"/>
      <c r="AJ1252" s="171">
        <f>IF(K1252+O1252&gt;=2,0,IF(K1252+O1252=1,0,1))</f>
        <v>1</v>
      </c>
      <c r="AK1252" s="172" t="str">
        <f>IF(K1252+O1252&gt;=2,0,IF(K1252+O1252=1,0,"or◄"))</f>
        <v>or◄</v>
      </c>
      <c r="AL1252" s="173">
        <f>IF(K1252+O1252&gt;=1,"",IF(K1252+O1252&gt;=2,"",1))</f>
        <v>1</v>
      </c>
      <c r="AM1252" s="174">
        <f>IF(S1252&gt;=1,"",IF(S1252&gt;=2,"",1))</f>
        <v>1</v>
      </c>
      <c r="AN1252" s="173">
        <f>IF(U1252&gt;=1,"",IF(U1252&gt;=2,"",1))</f>
        <v>1</v>
      </c>
      <c r="AO1252" s="175">
        <f>X1252</f>
        <v>0</v>
      </c>
      <c r="AP1252" s="22">
        <f>AB1252</f>
        <v>0</v>
      </c>
      <c r="AQ1252" s="22">
        <f>AF1252</f>
        <v>0</v>
      </c>
      <c r="AR1252" s="13">
        <f>AH1252</f>
        <v>0</v>
      </c>
      <c r="AS1252" s="10" t="str">
        <f>IF(SUM(K1252,O1252,S1252,U1252)&gt;0,J1252*K1252+N1252*O1252+R1252*S1252+T1252*U1252,"")</f>
        <v/>
      </c>
      <c r="AT1252" s="41" t="str">
        <f>IF(SUM(X1252,AB1252,AF1252,AH1252)&gt;0,W1252*X1252+AA1252*AB1252+AE1252*AF1252+AG1252*AH1252,"")</f>
        <v/>
      </c>
      <c r="AU1252" s="120"/>
    </row>
    <row r="1253" spans="1:47" ht="14.4" customHeight="1" thickBot="1" x14ac:dyDescent="0.35">
      <c r="A1253" s="134" t="s">
        <v>729</v>
      </c>
      <c r="B1253" s="74"/>
      <c r="C1253" s="75"/>
      <c r="D1253" s="76"/>
      <c r="E1253" s="109" t="str">
        <f>IF(F1253="◄","◄",IF(F1253="ok","►",""))</f>
        <v>◄</v>
      </c>
      <c r="F1253" s="110" t="str">
        <f>IF(F1254&gt;0,"OK","◄")</f>
        <v>◄</v>
      </c>
      <c r="G1253" s="111" t="str">
        <f t="shared" si="46"/>
        <v/>
      </c>
      <c r="H1253" s="91">
        <v>31318</v>
      </c>
      <c r="I1253" s="78" t="s">
        <v>43</v>
      </c>
      <c r="J1253" s="23"/>
      <c r="K1253" s="50" t="str">
        <f>IF(K1254&gt;0,"","◄")</f>
        <v>◄</v>
      </c>
      <c r="L1253" s="141"/>
      <c r="M1253" s="141"/>
      <c r="N1253" s="20"/>
      <c r="O1253" s="50" t="str">
        <f>IF(O1254&gt;0,"","◄")</f>
        <v>◄</v>
      </c>
      <c r="P1253" s="3"/>
      <c r="Q1253" s="4"/>
      <c r="R1253" s="4"/>
      <c r="S1253" s="50" t="str">
        <f>IF(S1254&gt;0,"","◄")</f>
        <v>◄</v>
      </c>
      <c r="T1253" s="4"/>
      <c r="U1253" s="50" t="str">
        <f>IF(U1254&gt;0,"","◄")</f>
        <v>◄</v>
      </c>
      <c r="V1253" s="28"/>
      <c r="W1253" s="4"/>
      <c r="X1253" s="36" t="str">
        <f>IF(X1254,"►","")</f>
        <v/>
      </c>
      <c r="Y1253" s="142"/>
      <c r="Z1253" s="142"/>
      <c r="AA1253" s="4"/>
      <c r="AB1253" s="36" t="str">
        <f>IF(AB1254,"►","")</f>
        <v/>
      </c>
      <c r="AC1253" s="4"/>
      <c r="AD1253" s="4"/>
      <c r="AE1253" s="4"/>
      <c r="AF1253" s="36" t="str">
        <f>IF(AF1254,"►","")</f>
        <v/>
      </c>
      <c r="AG1253" s="4"/>
      <c r="AH1253" s="36" t="str">
        <f>IF(AH1254,"►","")</f>
        <v/>
      </c>
      <c r="AI1253" s="14"/>
      <c r="AJ1253" s="168" t="str">
        <f>IF(SUM(AJ1254:AJ1255)&gt;0,"◄","")</f>
        <v>◄</v>
      </c>
      <c r="AK1253" s="169" t="s">
        <v>1742</v>
      </c>
      <c r="AL1253" s="168" t="str">
        <f>IF(SUM(AL1254:AL1255)&gt;0,"◄","")</f>
        <v>◄</v>
      </c>
      <c r="AM1253" s="170"/>
      <c r="AN1253" s="168" t="str">
        <f>IF(SUM(AN1254:AN1255)&gt;0,"◄","")</f>
        <v>◄</v>
      </c>
      <c r="AO1253" s="39" t="str">
        <f>IF(SUM(AO1254:AO1255)&gt;0,"►","")</f>
        <v/>
      </c>
      <c r="AP1253" s="39" t="str">
        <f>IF(SUM(AP1254:AP1255)&gt;0,"►","")</f>
        <v/>
      </c>
      <c r="AQ1253" s="39" t="str">
        <f>IF(SUM(AQ1254:AQ1255)&gt;0,"►","")</f>
        <v/>
      </c>
      <c r="AR1253" s="40" t="str">
        <f>IF(SUM(AR1254:AR1255)&gt;0,"►","")</f>
        <v/>
      </c>
      <c r="AS1253" s="19"/>
      <c r="AT1253" s="8"/>
      <c r="AU1253" s="120"/>
    </row>
    <row r="1254" spans="1:47" ht="15" customHeight="1" thickBot="1" x14ac:dyDescent="0.35">
      <c r="A1254" s="133"/>
      <c r="B1254" s="79" t="s">
        <v>13</v>
      </c>
      <c r="C1254" s="102"/>
      <c r="D1254" s="83"/>
      <c r="E1254" s="112" t="str">
        <f>IF(F1254&gt;0,"ok","◄")</f>
        <v>◄</v>
      </c>
      <c r="F1254" s="113"/>
      <c r="G1254" s="111" t="str">
        <f t="shared" si="46"/>
        <v/>
      </c>
      <c r="H1254" s="203"/>
      <c r="I1254" s="204"/>
      <c r="J1254" s="159"/>
      <c r="K1254" s="160"/>
      <c r="L1254" s="161"/>
      <c r="M1254" s="162"/>
      <c r="N1254" s="163"/>
      <c r="O1254" s="51"/>
      <c r="P1254" s="58"/>
      <c r="Q1254" s="59"/>
      <c r="R1254" s="55"/>
      <c r="S1254" s="52"/>
      <c r="T1254" s="56"/>
      <c r="U1254" s="52"/>
      <c r="V1254" s="35"/>
      <c r="W1254" s="164">
        <f>J1254</f>
        <v>0</v>
      </c>
      <c r="X1254" s="165"/>
      <c r="Y1254" s="165"/>
      <c r="Z1254" s="165"/>
      <c r="AA1254" s="57">
        <f>N1254</f>
        <v>0</v>
      </c>
      <c r="AB1254" s="60"/>
      <c r="AC1254" s="61"/>
      <c r="AD1254" s="62"/>
      <c r="AE1254" s="57">
        <f>R1254</f>
        <v>0</v>
      </c>
      <c r="AF1254" s="63"/>
      <c r="AG1254" s="57">
        <f>T1254</f>
        <v>0</v>
      </c>
      <c r="AH1254" s="54"/>
      <c r="AI1254" s="14"/>
      <c r="AJ1254" s="171">
        <f>IF(K1254+O1254&gt;=2,0,IF(K1254+O1254=1,0,1))</f>
        <v>1</v>
      </c>
      <c r="AK1254" s="172" t="str">
        <f>IF(K1254+O1254&gt;=2,0,IF(K1254+O1254=1,0,"or◄"))</f>
        <v>or◄</v>
      </c>
      <c r="AL1254" s="173">
        <f>IF(K1254+O1254&gt;=1,"",IF(K1254+O1254&gt;=2,"",1))</f>
        <v>1</v>
      </c>
      <c r="AM1254" s="174">
        <f>IF(S1254&gt;=1,"",IF(S1254&gt;=2,"",1))</f>
        <v>1</v>
      </c>
      <c r="AN1254" s="173">
        <f>IF(U1254&gt;=1,"",IF(U1254&gt;=2,"",1))</f>
        <v>1</v>
      </c>
      <c r="AO1254" s="175">
        <f>X1254</f>
        <v>0</v>
      </c>
      <c r="AP1254" s="22">
        <f>AB1254</f>
        <v>0</v>
      </c>
      <c r="AQ1254" s="22">
        <f>AF1254</f>
        <v>0</v>
      </c>
      <c r="AR1254" s="13">
        <f>AH1254</f>
        <v>0</v>
      </c>
      <c r="AS1254" s="10" t="str">
        <f>IF(SUM(K1254,O1254,S1254,U1254)&gt;0,J1254*K1254+N1254*O1254+R1254*S1254+T1254*U1254,"")</f>
        <v/>
      </c>
      <c r="AT1254" s="41" t="str">
        <f>IF(SUM(X1254,AB1254,AF1254,AH1254)&gt;0,W1254*X1254+AA1254*AB1254+AE1254*AF1254+AG1254*AH1254,"")</f>
        <v/>
      </c>
      <c r="AU1254" s="120"/>
    </row>
    <row r="1255" spans="1:47" ht="14.4" customHeight="1" thickBot="1" x14ac:dyDescent="0.35">
      <c r="A1255" s="134" t="s">
        <v>730</v>
      </c>
      <c r="B1255" s="74"/>
      <c r="C1255" s="75"/>
      <c r="D1255" s="76"/>
      <c r="E1255" s="109" t="str">
        <f>IF(F1255="◄","◄",IF(F1255="ok","►",""))</f>
        <v>◄</v>
      </c>
      <c r="F1255" s="110" t="str">
        <f>IF(F1256&gt;0,"OK","◄")</f>
        <v>◄</v>
      </c>
      <c r="G1255" s="111" t="str">
        <f t="shared" si="46"/>
        <v/>
      </c>
      <c r="H1255" s="91">
        <v>31089</v>
      </c>
      <c r="I1255" s="78" t="s">
        <v>43</v>
      </c>
      <c r="J1255" s="23"/>
      <c r="K1255" s="50" t="str">
        <f>IF(K1256&gt;0,"","◄")</f>
        <v>◄</v>
      </c>
      <c r="L1255" s="141"/>
      <c r="M1255" s="141"/>
      <c r="N1255" s="20"/>
      <c r="O1255" s="50" t="str">
        <f>IF(O1256&gt;0,"","◄")</f>
        <v>◄</v>
      </c>
      <c r="P1255" s="3"/>
      <c r="Q1255" s="4"/>
      <c r="R1255" s="4"/>
      <c r="S1255" s="50" t="str">
        <f>IF(S1256&gt;0,"","◄")</f>
        <v>◄</v>
      </c>
      <c r="T1255" s="4"/>
      <c r="U1255" s="50" t="str">
        <f>IF(U1256&gt;0,"","◄")</f>
        <v>◄</v>
      </c>
      <c r="V1255" s="28"/>
      <c r="W1255" s="4"/>
      <c r="X1255" s="36" t="str">
        <f>IF(X1256,"►","")</f>
        <v/>
      </c>
      <c r="Y1255" s="142"/>
      <c r="Z1255" s="142"/>
      <c r="AA1255" s="4"/>
      <c r="AB1255" s="36" t="str">
        <f>IF(AB1256,"►","")</f>
        <v/>
      </c>
      <c r="AC1255" s="4"/>
      <c r="AD1255" s="4"/>
      <c r="AE1255" s="4"/>
      <c r="AF1255" s="36" t="str">
        <f>IF(AF1256,"►","")</f>
        <v/>
      </c>
      <c r="AG1255" s="4"/>
      <c r="AH1255" s="36" t="str">
        <f>IF(AH1256,"►","")</f>
        <v/>
      </c>
      <c r="AI1255" s="14"/>
      <c r="AJ1255" s="168" t="str">
        <f>IF(SUM(AJ1256:AJ1257)&gt;0,"◄","")</f>
        <v>◄</v>
      </c>
      <c r="AK1255" s="169" t="s">
        <v>1742</v>
      </c>
      <c r="AL1255" s="168" t="str">
        <f>IF(SUM(AL1256:AL1257)&gt;0,"◄","")</f>
        <v>◄</v>
      </c>
      <c r="AM1255" s="170"/>
      <c r="AN1255" s="168" t="str">
        <f>IF(SUM(AN1256:AN1257)&gt;0,"◄","")</f>
        <v>◄</v>
      </c>
      <c r="AO1255" s="39" t="str">
        <f>IF(SUM(AO1256:AO1257)&gt;0,"►","")</f>
        <v/>
      </c>
      <c r="AP1255" s="39" t="str">
        <f>IF(SUM(AP1256:AP1257)&gt;0,"►","")</f>
        <v/>
      </c>
      <c r="AQ1255" s="39" t="str">
        <f>IF(SUM(AQ1256:AQ1257)&gt;0,"►","")</f>
        <v/>
      </c>
      <c r="AR1255" s="40" t="str">
        <f>IF(SUM(AR1256:AR1257)&gt;0,"►","")</f>
        <v/>
      </c>
      <c r="AS1255" s="19"/>
      <c r="AT1255" s="8"/>
      <c r="AU1255" s="120"/>
    </row>
    <row r="1256" spans="1:47" ht="15" customHeight="1" thickBot="1" x14ac:dyDescent="0.35">
      <c r="A1256" s="133"/>
      <c r="B1256" s="79" t="s">
        <v>1458</v>
      </c>
      <c r="C1256" s="102"/>
      <c r="D1256" s="83"/>
      <c r="E1256" s="112" t="str">
        <f>IF(F1256&gt;0,"ok","◄")</f>
        <v>◄</v>
      </c>
      <c r="F1256" s="113"/>
      <c r="G1256" s="111" t="str">
        <f t="shared" si="46"/>
        <v/>
      </c>
      <c r="H1256" s="203"/>
      <c r="I1256" s="204"/>
      <c r="J1256" s="159"/>
      <c r="K1256" s="160"/>
      <c r="L1256" s="161"/>
      <c r="M1256" s="162"/>
      <c r="N1256" s="163"/>
      <c r="O1256" s="51"/>
      <c r="P1256" s="58"/>
      <c r="Q1256" s="59"/>
      <c r="R1256" s="55"/>
      <c r="S1256" s="52"/>
      <c r="T1256" s="56"/>
      <c r="U1256" s="52"/>
      <c r="V1256" s="35"/>
      <c r="W1256" s="164">
        <f>J1256</f>
        <v>0</v>
      </c>
      <c r="X1256" s="165"/>
      <c r="Y1256" s="165"/>
      <c r="Z1256" s="165"/>
      <c r="AA1256" s="57">
        <f>N1256</f>
        <v>0</v>
      </c>
      <c r="AB1256" s="60"/>
      <c r="AC1256" s="61"/>
      <c r="AD1256" s="62"/>
      <c r="AE1256" s="57">
        <f>R1256</f>
        <v>0</v>
      </c>
      <c r="AF1256" s="63"/>
      <c r="AG1256" s="57">
        <f>T1256</f>
        <v>0</v>
      </c>
      <c r="AH1256" s="54"/>
      <c r="AI1256" s="14"/>
      <c r="AJ1256" s="171">
        <f>IF(K1256+O1256&gt;=2,0,IF(K1256+O1256=1,0,1))</f>
        <v>1</v>
      </c>
      <c r="AK1256" s="172" t="str">
        <f>IF(K1256+O1256&gt;=2,0,IF(K1256+O1256=1,0,"or◄"))</f>
        <v>or◄</v>
      </c>
      <c r="AL1256" s="173">
        <f>IF(K1256+O1256&gt;=1,"",IF(K1256+O1256&gt;=2,"",1))</f>
        <v>1</v>
      </c>
      <c r="AM1256" s="174">
        <f>IF(S1256&gt;=1,"",IF(S1256&gt;=2,"",1))</f>
        <v>1</v>
      </c>
      <c r="AN1256" s="173">
        <f>IF(U1256&gt;=1,"",IF(U1256&gt;=2,"",1))</f>
        <v>1</v>
      </c>
      <c r="AO1256" s="175">
        <f>X1256</f>
        <v>0</v>
      </c>
      <c r="AP1256" s="22">
        <f>AB1256</f>
        <v>0</v>
      </c>
      <c r="AQ1256" s="22">
        <f>AF1256</f>
        <v>0</v>
      </c>
      <c r="AR1256" s="13">
        <f>AH1256</f>
        <v>0</v>
      </c>
      <c r="AS1256" s="10" t="str">
        <f>IF(SUM(K1256,O1256,S1256,U1256)&gt;0,J1256*K1256+N1256*O1256+R1256*S1256+T1256*U1256,"")</f>
        <v/>
      </c>
      <c r="AT1256" s="41" t="str">
        <f>IF(SUM(X1256,AB1256,AF1256,AH1256)&gt;0,W1256*X1256+AA1256*AB1256+AE1256*AF1256+AG1256*AH1256,"")</f>
        <v/>
      </c>
      <c r="AU1256" s="120"/>
    </row>
    <row r="1257" spans="1:47" ht="14.4" customHeight="1" thickBot="1" x14ac:dyDescent="0.35">
      <c r="A1257" s="134" t="s">
        <v>731</v>
      </c>
      <c r="B1257" s="74"/>
      <c r="C1257" s="75"/>
      <c r="D1257" s="76"/>
      <c r="E1257" s="109" t="str">
        <f>IF(F1257="◄","◄",IF(F1257="ok","►",""))</f>
        <v>◄</v>
      </c>
      <c r="F1257" s="110" t="str">
        <f>IF(F1258&gt;0,"OK","◄")</f>
        <v>◄</v>
      </c>
      <c r="G1257" s="111" t="str">
        <f t="shared" si="46"/>
        <v/>
      </c>
      <c r="H1257" s="91">
        <v>31356</v>
      </c>
      <c r="I1257" s="78" t="s">
        <v>43</v>
      </c>
      <c r="J1257" s="23"/>
      <c r="K1257" s="50" t="str">
        <f>IF(K1258&gt;0,"","◄")</f>
        <v>◄</v>
      </c>
      <c r="L1257" s="141"/>
      <c r="M1257" s="141"/>
      <c r="N1257" s="20"/>
      <c r="O1257" s="50" t="str">
        <f>IF(O1258&gt;0,"","◄")</f>
        <v>◄</v>
      </c>
      <c r="P1257" s="3"/>
      <c r="Q1257" s="4"/>
      <c r="R1257" s="4"/>
      <c r="S1257" s="50" t="str">
        <f>IF(S1258&gt;0,"","◄")</f>
        <v>◄</v>
      </c>
      <c r="T1257" s="4"/>
      <c r="U1257" s="50" t="str">
        <f>IF(U1258&gt;0,"","◄")</f>
        <v>◄</v>
      </c>
      <c r="V1257" s="28"/>
      <c r="W1257" s="4"/>
      <c r="X1257" s="36" t="str">
        <f>IF(X1258,"►","")</f>
        <v/>
      </c>
      <c r="Y1257" s="142"/>
      <c r="Z1257" s="142"/>
      <c r="AA1257" s="4"/>
      <c r="AB1257" s="36" t="str">
        <f>IF(AB1258,"►","")</f>
        <v/>
      </c>
      <c r="AC1257" s="4"/>
      <c r="AD1257" s="4"/>
      <c r="AE1257" s="4"/>
      <c r="AF1257" s="36" t="str">
        <f>IF(AF1258,"►","")</f>
        <v/>
      </c>
      <c r="AG1257" s="4"/>
      <c r="AH1257" s="36" t="str">
        <f>IF(AH1258,"►","")</f>
        <v/>
      </c>
      <c r="AI1257" s="14"/>
      <c r="AJ1257" s="168" t="str">
        <f>IF(SUM(AJ1258:AJ1259)&gt;0,"◄","")</f>
        <v>◄</v>
      </c>
      <c r="AK1257" s="169" t="s">
        <v>1742</v>
      </c>
      <c r="AL1257" s="168" t="str">
        <f>IF(SUM(AL1258:AL1259)&gt;0,"◄","")</f>
        <v>◄</v>
      </c>
      <c r="AM1257" s="170"/>
      <c r="AN1257" s="168" t="str">
        <f>IF(SUM(AN1258:AN1259)&gt;0,"◄","")</f>
        <v>◄</v>
      </c>
      <c r="AO1257" s="39" t="str">
        <f>IF(SUM(AO1258:AO1259)&gt;0,"►","")</f>
        <v/>
      </c>
      <c r="AP1257" s="39" t="str">
        <f>IF(SUM(AP1258:AP1259)&gt;0,"►","")</f>
        <v/>
      </c>
      <c r="AQ1257" s="39" t="str">
        <f>IF(SUM(AQ1258:AQ1259)&gt;0,"►","")</f>
        <v/>
      </c>
      <c r="AR1257" s="40" t="str">
        <f>IF(SUM(AR1258:AR1259)&gt;0,"►","")</f>
        <v/>
      </c>
      <c r="AS1257" s="19"/>
      <c r="AT1257" s="8"/>
      <c r="AU1257" s="120"/>
    </row>
    <row r="1258" spans="1:47" ht="15" customHeight="1" thickBot="1" x14ac:dyDescent="0.35">
      <c r="A1258" s="133"/>
      <c r="B1258" s="79" t="s">
        <v>1459</v>
      </c>
      <c r="C1258" s="102"/>
      <c r="D1258" s="83"/>
      <c r="E1258" s="112" t="str">
        <f>IF(F1258&gt;0,"ok","◄")</f>
        <v>◄</v>
      </c>
      <c r="F1258" s="113"/>
      <c r="G1258" s="111" t="str">
        <f t="shared" si="46"/>
        <v/>
      </c>
      <c r="H1258" s="203"/>
      <c r="I1258" s="204"/>
      <c r="J1258" s="159"/>
      <c r="K1258" s="160"/>
      <c r="L1258" s="161"/>
      <c r="M1258" s="162"/>
      <c r="N1258" s="163"/>
      <c r="O1258" s="51"/>
      <c r="P1258" s="58"/>
      <c r="Q1258" s="59"/>
      <c r="R1258" s="55"/>
      <c r="S1258" s="52"/>
      <c r="T1258" s="56"/>
      <c r="U1258" s="52"/>
      <c r="V1258" s="35"/>
      <c r="W1258" s="164">
        <f>J1258</f>
        <v>0</v>
      </c>
      <c r="X1258" s="165"/>
      <c r="Y1258" s="165"/>
      <c r="Z1258" s="165"/>
      <c r="AA1258" s="57">
        <f>N1258</f>
        <v>0</v>
      </c>
      <c r="AB1258" s="60"/>
      <c r="AC1258" s="61"/>
      <c r="AD1258" s="62"/>
      <c r="AE1258" s="57">
        <f>R1258</f>
        <v>0</v>
      </c>
      <c r="AF1258" s="63"/>
      <c r="AG1258" s="57">
        <f>T1258</f>
        <v>0</v>
      </c>
      <c r="AH1258" s="54"/>
      <c r="AI1258" s="14"/>
      <c r="AJ1258" s="171">
        <f>IF(K1258+O1258&gt;=2,0,IF(K1258+O1258=1,0,1))</f>
        <v>1</v>
      </c>
      <c r="AK1258" s="172" t="str">
        <f>IF(K1258+O1258&gt;=2,0,IF(K1258+O1258=1,0,"or◄"))</f>
        <v>or◄</v>
      </c>
      <c r="AL1258" s="173">
        <f>IF(K1258+O1258&gt;=1,"",IF(K1258+O1258&gt;=2,"",1))</f>
        <v>1</v>
      </c>
      <c r="AM1258" s="174">
        <f>IF(S1258&gt;=1,"",IF(S1258&gt;=2,"",1))</f>
        <v>1</v>
      </c>
      <c r="AN1258" s="173">
        <f>IF(U1258&gt;=1,"",IF(U1258&gt;=2,"",1))</f>
        <v>1</v>
      </c>
      <c r="AO1258" s="175">
        <f>X1258</f>
        <v>0</v>
      </c>
      <c r="AP1258" s="22">
        <f>AB1258</f>
        <v>0</v>
      </c>
      <c r="AQ1258" s="22">
        <f>AF1258</f>
        <v>0</v>
      </c>
      <c r="AR1258" s="13">
        <f>AH1258</f>
        <v>0</v>
      </c>
      <c r="AS1258" s="10" t="str">
        <f>IF(SUM(K1258,O1258,S1258,U1258)&gt;0,J1258*K1258+N1258*O1258+R1258*S1258+T1258*U1258,"")</f>
        <v/>
      </c>
      <c r="AT1258" s="41" t="str">
        <f>IF(SUM(X1258,AB1258,AF1258,AH1258)&gt;0,W1258*X1258+AA1258*AB1258+AE1258*AF1258+AG1258*AH1258,"")</f>
        <v/>
      </c>
      <c r="AU1258" s="120"/>
    </row>
    <row r="1259" spans="1:47" ht="14.4" customHeight="1" thickBot="1" x14ac:dyDescent="0.35">
      <c r="A1259" s="134" t="s">
        <v>732</v>
      </c>
      <c r="B1259" s="74"/>
      <c r="C1259" s="75"/>
      <c r="D1259" s="76"/>
      <c r="E1259" s="109" t="str">
        <f>IF(F1259="◄","◄",IF(F1259="ok","►",""))</f>
        <v>◄</v>
      </c>
      <c r="F1259" s="110" t="str">
        <f>IF(F1260&gt;0,"OK","◄")</f>
        <v>◄</v>
      </c>
      <c r="G1259" s="111" t="str">
        <f t="shared" si="46"/>
        <v/>
      </c>
      <c r="H1259" s="91">
        <v>31339</v>
      </c>
      <c r="I1259" s="78" t="s">
        <v>43</v>
      </c>
      <c r="J1259" s="23"/>
      <c r="K1259" s="50" t="str">
        <f>IF(K1260&gt;0,"","◄")</f>
        <v>◄</v>
      </c>
      <c r="L1259" s="141"/>
      <c r="M1259" s="141"/>
      <c r="N1259" s="20"/>
      <c r="O1259" s="50" t="str">
        <f>IF(O1260&gt;0,"","◄")</f>
        <v>◄</v>
      </c>
      <c r="P1259" s="3"/>
      <c r="Q1259" s="4"/>
      <c r="R1259" s="4"/>
      <c r="S1259" s="50" t="str">
        <f>IF(S1260&gt;0,"","◄")</f>
        <v>◄</v>
      </c>
      <c r="T1259" s="4"/>
      <c r="U1259" s="50" t="str">
        <f>IF(U1260&gt;0,"","◄")</f>
        <v>◄</v>
      </c>
      <c r="V1259" s="28"/>
      <c r="W1259" s="4"/>
      <c r="X1259" s="36" t="str">
        <f>IF(X1260,"►","")</f>
        <v/>
      </c>
      <c r="Y1259" s="142"/>
      <c r="Z1259" s="142"/>
      <c r="AA1259" s="4"/>
      <c r="AB1259" s="36" t="str">
        <f>IF(AB1260,"►","")</f>
        <v/>
      </c>
      <c r="AC1259" s="4"/>
      <c r="AD1259" s="4"/>
      <c r="AE1259" s="4"/>
      <c r="AF1259" s="36" t="str">
        <f>IF(AF1260,"►","")</f>
        <v/>
      </c>
      <c r="AG1259" s="4"/>
      <c r="AH1259" s="36" t="str">
        <f>IF(AH1260,"►","")</f>
        <v/>
      </c>
      <c r="AI1259" s="14"/>
      <c r="AJ1259" s="168" t="str">
        <f>IF(SUM(AJ1260:AJ1261)&gt;0,"◄","")</f>
        <v>◄</v>
      </c>
      <c r="AK1259" s="169" t="s">
        <v>1742</v>
      </c>
      <c r="AL1259" s="168" t="str">
        <f>IF(SUM(AL1260:AL1261)&gt;0,"◄","")</f>
        <v>◄</v>
      </c>
      <c r="AM1259" s="170"/>
      <c r="AN1259" s="168" t="str">
        <f>IF(SUM(AN1260:AN1261)&gt;0,"◄","")</f>
        <v>◄</v>
      </c>
      <c r="AO1259" s="39" t="str">
        <f>IF(SUM(AO1260:AO1261)&gt;0,"►","")</f>
        <v/>
      </c>
      <c r="AP1259" s="39" t="str">
        <f>IF(SUM(AP1260:AP1261)&gt;0,"►","")</f>
        <v/>
      </c>
      <c r="AQ1259" s="39" t="str">
        <f>IF(SUM(AQ1260:AQ1261)&gt;0,"►","")</f>
        <v/>
      </c>
      <c r="AR1259" s="40" t="str">
        <f>IF(SUM(AR1260:AR1261)&gt;0,"►","")</f>
        <v/>
      </c>
      <c r="AS1259" s="6"/>
      <c r="AT1259" s="8"/>
      <c r="AU1259" s="120"/>
    </row>
    <row r="1260" spans="1:47" ht="15" customHeight="1" thickBot="1" x14ac:dyDescent="0.35">
      <c r="A1260" s="133"/>
      <c r="B1260" s="79" t="s">
        <v>1460</v>
      </c>
      <c r="C1260" s="102"/>
      <c r="D1260" s="83"/>
      <c r="E1260" s="112" t="str">
        <f>IF(F1260&gt;0,"ok","◄")</f>
        <v>◄</v>
      </c>
      <c r="F1260" s="113"/>
      <c r="G1260" s="111" t="str">
        <f t="shared" si="46"/>
        <v/>
      </c>
      <c r="H1260" s="203"/>
      <c r="I1260" s="204"/>
      <c r="J1260" s="159"/>
      <c r="K1260" s="160"/>
      <c r="L1260" s="161"/>
      <c r="M1260" s="162"/>
      <c r="N1260" s="163"/>
      <c r="O1260" s="51"/>
      <c r="P1260" s="58"/>
      <c r="Q1260" s="59"/>
      <c r="R1260" s="55"/>
      <c r="S1260" s="52"/>
      <c r="T1260" s="56"/>
      <c r="U1260" s="52"/>
      <c r="V1260" s="35"/>
      <c r="W1260" s="164">
        <f>J1260</f>
        <v>0</v>
      </c>
      <c r="X1260" s="165"/>
      <c r="Y1260" s="165"/>
      <c r="Z1260" s="165"/>
      <c r="AA1260" s="57">
        <f>N1260</f>
        <v>0</v>
      </c>
      <c r="AB1260" s="60"/>
      <c r="AC1260" s="61"/>
      <c r="AD1260" s="62"/>
      <c r="AE1260" s="57">
        <f>R1260</f>
        <v>0</v>
      </c>
      <c r="AF1260" s="63"/>
      <c r="AG1260" s="57">
        <f>T1260</f>
        <v>0</v>
      </c>
      <c r="AH1260" s="54"/>
      <c r="AI1260" s="14"/>
      <c r="AJ1260" s="171">
        <f>IF(K1260+O1260&gt;=2,0,IF(K1260+O1260=1,0,1))</f>
        <v>1</v>
      </c>
      <c r="AK1260" s="172" t="str">
        <f>IF(K1260+O1260&gt;=2,0,IF(K1260+O1260=1,0,"or◄"))</f>
        <v>or◄</v>
      </c>
      <c r="AL1260" s="173">
        <f>IF(K1260+O1260&gt;=1,"",IF(K1260+O1260&gt;=2,"",1))</f>
        <v>1</v>
      </c>
      <c r="AM1260" s="174">
        <f>IF(S1260&gt;=1,"",IF(S1260&gt;=2,"",1))</f>
        <v>1</v>
      </c>
      <c r="AN1260" s="173">
        <f>IF(U1260&gt;=1,"",IF(U1260&gt;=2,"",1))</f>
        <v>1</v>
      </c>
      <c r="AO1260" s="175">
        <f>X1260</f>
        <v>0</v>
      </c>
      <c r="AP1260" s="22">
        <f>AB1260</f>
        <v>0</v>
      </c>
      <c r="AQ1260" s="22">
        <f>AF1260</f>
        <v>0</v>
      </c>
      <c r="AR1260" s="13">
        <f>AH1260</f>
        <v>0</v>
      </c>
      <c r="AS1260" s="10" t="str">
        <f>IF(SUM(K1260,O1260,S1260,U1260)&gt;0,J1260*K1260+N1260*O1260+R1260*S1260+T1260*U1260,"")</f>
        <v/>
      </c>
      <c r="AT1260" s="41" t="str">
        <f>IF(SUM(X1260,AB1260,AF1260,AH1260)&gt;0,W1260*X1260+AA1260*AB1260+AE1260*AF1260+AG1260*AH1260,"")</f>
        <v/>
      </c>
      <c r="AU1260" s="120"/>
    </row>
    <row r="1261" spans="1:47" ht="14.4" customHeight="1" thickBot="1" x14ac:dyDescent="0.35">
      <c r="A1261" s="134" t="s">
        <v>733</v>
      </c>
      <c r="B1261" s="74"/>
      <c r="C1261" s="75"/>
      <c r="D1261" s="76"/>
      <c r="E1261" s="109" t="str">
        <f>IF(F1261="◄","◄",IF(F1261="ok","►",""))</f>
        <v>◄</v>
      </c>
      <c r="F1261" s="110" t="str">
        <f>IF(F1262&gt;0,"OK","◄")</f>
        <v>◄</v>
      </c>
      <c r="G1261" s="111" t="str">
        <f t="shared" si="46"/>
        <v/>
      </c>
      <c r="H1261" s="91">
        <v>31353</v>
      </c>
      <c r="I1261" s="78" t="s">
        <v>43</v>
      </c>
      <c r="J1261" s="23"/>
      <c r="K1261" s="50" t="str">
        <f>IF(K1262&gt;0,"","◄")</f>
        <v>◄</v>
      </c>
      <c r="L1261" s="141"/>
      <c r="M1261" s="141"/>
      <c r="N1261" s="20"/>
      <c r="O1261" s="50" t="str">
        <f>IF(O1262&gt;0,"","◄")</f>
        <v>◄</v>
      </c>
      <c r="P1261" s="3"/>
      <c r="Q1261" s="4"/>
      <c r="R1261" s="4"/>
      <c r="S1261" s="50" t="str">
        <f>IF(S1262&gt;0,"","◄")</f>
        <v>◄</v>
      </c>
      <c r="T1261" s="4"/>
      <c r="U1261" s="50" t="str">
        <f>IF(U1262&gt;0,"","◄")</f>
        <v>◄</v>
      </c>
      <c r="V1261" s="28"/>
      <c r="W1261" s="4"/>
      <c r="X1261" s="36" t="str">
        <f>IF(X1262,"►","")</f>
        <v/>
      </c>
      <c r="Y1261" s="142"/>
      <c r="Z1261" s="142"/>
      <c r="AA1261" s="4"/>
      <c r="AB1261" s="36" t="str">
        <f>IF(AB1262,"►","")</f>
        <v/>
      </c>
      <c r="AC1261" s="4"/>
      <c r="AD1261" s="4"/>
      <c r="AE1261" s="4"/>
      <c r="AF1261" s="36" t="str">
        <f>IF(AF1262,"►","")</f>
        <v/>
      </c>
      <c r="AG1261" s="4"/>
      <c r="AH1261" s="36" t="str">
        <f>IF(AH1262,"►","")</f>
        <v/>
      </c>
      <c r="AI1261" s="14"/>
      <c r="AJ1261" s="168" t="str">
        <f>IF(SUM(AJ1262:AJ1263)&gt;0,"◄","")</f>
        <v>◄</v>
      </c>
      <c r="AK1261" s="169" t="s">
        <v>1742</v>
      </c>
      <c r="AL1261" s="168" t="str">
        <f>IF(SUM(AL1262:AL1263)&gt;0,"◄","")</f>
        <v>◄</v>
      </c>
      <c r="AM1261" s="170"/>
      <c r="AN1261" s="168" t="str">
        <f>IF(SUM(AN1262:AN1263)&gt;0,"◄","")</f>
        <v>◄</v>
      </c>
      <c r="AO1261" s="39" t="str">
        <f>IF(SUM(AO1262:AO1263)&gt;0,"►","")</f>
        <v/>
      </c>
      <c r="AP1261" s="39" t="str">
        <f>IF(SUM(AP1262:AP1263)&gt;0,"►","")</f>
        <v/>
      </c>
      <c r="AQ1261" s="39" t="str">
        <f>IF(SUM(AQ1262:AQ1263)&gt;0,"►","")</f>
        <v/>
      </c>
      <c r="AR1261" s="40" t="str">
        <f>IF(SUM(AR1262:AR1263)&gt;0,"►","")</f>
        <v/>
      </c>
      <c r="AS1261" s="19"/>
      <c r="AT1261" s="8"/>
      <c r="AU1261" s="120"/>
    </row>
    <row r="1262" spans="1:47" ht="15" customHeight="1" thickBot="1" x14ac:dyDescent="0.35">
      <c r="A1262" s="133"/>
      <c r="B1262" s="79" t="s">
        <v>1461</v>
      </c>
      <c r="C1262" s="102"/>
      <c r="D1262" s="83"/>
      <c r="E1262" s="112" t="str">
        <f>IF(F1262&gt;0,"ok","◄")</f>
        <v>◄</v>
      </c>
      <c r="F1262" s="113"/>
      <c r="G1262" s="111" t="str">
        <f t="shared" si="46"/>
        <v/>
      </c>
      <c r="H1262" s="203"/>
      <c r="I1262" s="204"/>
      <c r="J1262" s="159"/>
      <c r="K1262" s="160"/>
      <c r="L1262" s="161"/>
      <c r="M1262" s="162"/>
      <c r="N1262" s="163"/>
      <c r="O1262" s="51"/>
      <c r="P1262" s="58"/>
      <c r="Q1262" s="59"/>
      <c r="R1262" s="55"/>
      <c r="S1262" s="52"/>
      <c r="T1262" s="56"/>
      <c r="U1262" s="52"/>
      <c r="V1262" s="35"/>
      <c r="W1262" s="164">
        <f>J1262</f>
        <v>0</v>
      </c>
      <c r="X1262" s="165"/>
      <c r="Y1262" s="165"/>
      <c r="Z1262" s="165"/>
      <c r="AA1262" s="57">
        <f>N1262</f>
        <v>0</v>
      </c>
      <c r="AB1262" s="60"/>
      <c r="AC1262" s="61"/>
      <c r="AD1262" s="62"/>
      <c r="AE1262" s="57">
        <f>R1262</f>
        <v>0</v>
      </c>
      <c r="AF1262" s="63"/>
      <c r="AG1262" s="57">
        <f>T1262</f>
        <v>0</v>
      </c>
      <c r="AH1262" s="54"/>
      <c r="AI1262" s="14"/>
      <c r="AJ1262" s="171">
        <f>IF(K1262+O1262&gt;=2,0,IF(K1262+O1262=1,0,1))</f>
        <v>1</v>
      </c>
      <c r="AK1262" s="172" t="str">
        <f>IF(K1262+O1262&gt;=2,0,IF(K1262+O1262=1,0,"or◄"))</f>
        <v>or◄</v>
      </c>
      <c r="AL1262" s="173">
        <f>IF(K1262+O1262&gt;=1,"",IF(K1262+O1262&gt;=2,"",1))</f>
        <v>1</v>
      </c>
      <c r="AM1262" s="174">
        <f>IF(S1262&gt;=1,"",IF(S1262&gt;=2,"",1))</f>
        <v>1</v>
      </c>
      <c r="AN1262" s="173">
        <f>IF(U1262&gt;=1,"",IF(U1262&gt;=2,"",1))</f>
        <v>1</v>
      </c>
      <c r="AO1262" s="175">
        <f>X1262</f>
        <v>0</v>
      </c>
      <c r="AP1262" s="22">
        <f>AB1262</f>
        <v>0</v>
      </c>
      <c r="AQ1262" s="22">
        <f>AF1262</f>
        <v>0</v>
      </c>
      <c r="AR1262" s="13">
        <f>AH1262</f>
        <v>0</v>
      </c>
      <c r="AS1262" s="10" t="str">
        <f>IF(SUM(K1262,O1262,S1262,U1262)&gt;0,J1262*K1262+N1262*O1262+R1262*S1262+T1262*U1262,"")</f>
        <v/>
      </c>
      <c r="AT1262" s="41" t="str">
        <f>IF(SUM(X1262,AB1262,AF1262,AH1262)&gt;0,W1262*X1262+AA1262*AB1262+AE1262*AF1262+AG1262*AH1262,"")</f>
        <v/>
      </c>
      <c r="AU1262" s="120"/>
    </row>
    <row r="1263" spans="1:47" ht="14.4" customHeight="1" thickBot="1" x14ac:dyDescent="0.35">
      <c r="A1263" s="134" t="s">
        <v>734</v>
      </c>
      <c r="B1263" s="74"/>
      <c r="C1263" s="75"/>
      <c r="D1263" s="76"/>
      <c r="E1263" s="109" t="str">
        <f>IF(F1263="◄","◄",IF(F1263="ok","►",""))</f>
        <v>◄</v>
      </c>
      <c r="F1263" s="110" t="str">
        <f>IF(F1264&gt;0,"OK","◄")</f>
        <v>◄</v>
      </c>
      <c r="G1263" s="111" t="str">
        <f t="shared" si="46"/>
        <v/>
      </c>
      <c r="H1263" s="91">
        <v>31374</v>
      </c>
      <c r="I1263" s="78" t="s">
        <v>43</v>
      </c>
      <c r="J1263" s="23"/>
      <c r="K1263" s="50" t="str">
        <f>IF(K1264&gt;0,"","◄")</f>
        <v>◄</v>
      </c>
      <c r="L1263" s="141"/>
      <c r="M1263" s="141"/>
      <c r="N1263" s="20"/>
      <c r="O1263" s="50" t="str">
        <f>IF(O1264&gt;0,"","◄")</f>
        <v>◄</v>
      </c>
      <c r="P1263" s="3"/>
      <c r="Q1263" s="4"/>
      <c r="R1263" s="4"/>
      <c r="S1263" s="50" t="str">
        <f>IF(S1264&gt;0,"","◄")</f>
        <v>◄</v>
      </c>
      <c r="T1263" s="4"/>
      <c r="U1263" s="50" t="str">
        <f>IF(U1264&gt;0,"","◄")</f>
        <v>◄</v>
      </c>
      <c r="V1263" s="28"/>
      <c r="W1263" s="4"/>
      <c r="X1263" s="36" t="str">
        <f>IF(X1264,"►","")</f>
        <v/>
      </c>
      <c r="Y1263" s="142"/>
      <c r="Z1263" s="142"/>
      <c r="AA1263" s="4"/>
      <c r="AB1263" s="36" t="str">
        <f>IF(AB1264,"►","")</f>
        <v/>
      </c>
      <c r="AC1263" s="4"/>
      <c r="AD1263" s="4"/>
      <c r="AE1263" s="4"/>
      <c r="AF1263" s="36" t="str">
        <f>IF(AF1264,"►","")</f>
        <v/>
      </c>
      <c r="AG1263" s="4"/>
      <c r="AH1263" s="36" t="str">
        <f>IF(AH1264,"►","")</f>
        <v/>
      </c>
      <c r="AI1263" s="14"/>
      <c r="AJ1263" s="168" t="str">
        <f>IF(SUM(AJ1264:AJ1265)&gt;0,"◄","")</f>
        <v>◄</v>
      </c>
      <c r="AK1263" s="169" t="s">
        <v>1742</v>
      </c>
      <c r="AL1263" s="168" t="str">
        <f>IF(SUM(AL1264:AL1265)&gt;0,"◄","")</f>
        <v>◄</v>
      </c>
      <c r="AM1263" s="170"/>
      <c r="AN1263" s="168" t="str">
        <f>IF(SUM(AN1264:AN1265)&gt;0,"◄","")</f>
        <v>◄</v>
      </c>
      <c r="AO1263" s="39" t="str">
        <f>IF(SUM(AO1264:AO1265)&gt;0,"►","")</f>
        <v/>
      </c>
      <c r="AP1263" s="39" t="str">
        <f>IF(SUM(AP1264:AP1265)&gt;0,"►","")</f>
        <v/>
      </c>
      <c r="AQ1263" s="39" t="str">
        <f>IF(SUM(AQ1264:AQ1265)&gt;0,"►","")</f>
        <v/>
      </c>
      <c r="AR1263" s="40" t="str">
        <f>IF(SUM(AR1264:AR1265)&gt;0,"►","")</f>
        <v/>
      </c>
      <c r="AS1263" s="19"/>
      <c r="AT1263" s="8"/>
      <c r="AU1263" s="120"/>
    </row>
    <row r="1264" spans="1:47" ht="15" customHeight="1" thickBot="1" x14ac:dyDescent="0.35">
      <c r="A1264" s="133"/>
      <c r="B1264" s="79" t="s">
        <v>1462</v>
      </c>
      <c r="C1264" s="102"/>
      <c r="D1264" s="83"/>
      <c r="E1264" s="112" t="str">
        <f>IF(F1264&gt;0,"ok","◄")</f>
        <v>◄</v>
      </c>
      <c r="F1264" s="113"/>
      <c r="G1264" s="111" t="str">
        <f t="shared" si="46"/>
        <v/>
      </c>
      <c r="H1264" s="203"/>
      <c r="I1264" s="204"/>
      <c r="J1264" s="159"/>
      <c r="K1264" s="160"/>
      <c r="L1264" s="161"/>
      <c r="M1264" s="162"/>
      <c r="N1264" s="163"/>
      <c r="O1264" s="51"/>
      <c r="P1264" s="58"/>
      <c r="Q1264" s="59"/>
      <c r="R1264" s="55"/>
      <c r="S1264" s="52"/>
      <c r="T1264" s="56"/>
      <c r="U1264" s="52"/>
      <c r="V1264" s="35"/>
      <c r="W1264" s="164">
        <f>J1264</f>
        <v>0</v>
      </c>
      <c r="X1264" s="165"/>
      <c r="Y1264" s="165"/>
      <c r="Z1264" s="165"/>
      <c r="AA1264" s="57">
        <f>N1264</f>
        <v>0</v>
      </c>
      <c r="AB1264" s="60"/>
      <c r="AC1264" s="61"/>
      <c r="AD1264" s="62"/>
      <c r="AE1264" s="57">
        <f>R1264</f>
        <v>0</v>
      </c>
      <c r="AF1264" s="63"/>
      <c r="AG1264" s="57">
        <f>T1264</f>
        <v>0</v>
      </c>
      <c r="AH1264" s="54"/>
      <c r="AI1264" s="14"/>
      <c r="AJ1264" s="171">
        <f>IF(K1264+O1264&gt;=2,0,IF(K1264+O1264=1,0,1))</f>
        <v>1</v>
      </c>
      <c r="AK1264" s="172" t="str">
        <f>IF(K1264+O1264&gt;=2,0,IF(K1264+O1264=1,0,"or◄"))</f>
        <v>or◄</v>
      </c>
      <c r="AL1264" s="173">
        <f>IF(K1264+O1264&gt;=1,"",IF(K1264+O1264&gt;=2,"",1))</f>
        <v>1</v>
      </c>
      <c r="AM1264" s="174">
        <f>IF(S1264&gt;=1,"",IF(S1264&gt;=2,"",1))</f>
        <v>1</v>
      </c>
      <c r="AN1264" s="173">
        <f>IF(U1264&gt;=1,"",IF(U1264&gt;=2,"",1))</f>
        <v>1</v>
      </c>
      <c r="AO1264" s="175">
        <f>X1264</f>
        <v>0</v>
      </c>
      <c r="AP1264" s="22">
        <f>AB1264</f>
        <v>0</v>
      </c>
      <c r="AQ1264" s="22">
        <f>AF1264</f>
        <v>0</v>
      </c>
      <c r="AR1264" s="13">
        <f>AH1264</f>
        <v>0</v>
      </c>
      <c r="AS1264" s="10" t="str">
        <f>IF(SUM(K1264,O1264,S1264,U1264)&gt;0,J1264*K1264+N1264*O1264+R1264*S1264+T1264*U1264,"")</f>
        <v/>
      </c>
      <c r="AT1264" s="41" t="str">
        <f>IF(SUM(X1264,AB1264,AF1264,AH1264)&gt;0,W1264*X1264+AA1264*AB1264+AE1264*AF1264+AG1264*AH1264,"")</f>
        <v/>
      </c>
      <c r="AU1264" s="120"/>
    </row>
    <row r="1265" spans="1:47" ht="14.4" customHeight="1" thickBot="1" x14ac:dyDescent="0.35">
      <c r="A1265" s="134" t="s">
        <v>735</v>
      </c>
      <c r="B1265" s="74"/>
      <c r="C1265" s="75"/>
      <c r="D1265" s="76"/>
      <c r="E1265" s="109" t="str">
        <f>IF(F1265="◄","◄",IF(F1265="ok","►",""))</f>
        <v>◄</v>
      </c>
      <c r="F1265" s="110" t="str">
        <f>IF(F1266&gt;0,"OK","◄")</f>
        <v>◄</v>
      </c>
      <c r="G1265" s="111" t="str">
        <f t="shared" si="46"/>
        <v/>
      </c>
      <c r="H1265" s="91">
        <v>31388</v>
      </c>
      <c r="I1265" s="78" t="s">
        <v>43</v>
      </c>
      <c r="J1265" s="23"/>
      <c r="K1265" s="50" t="str">
        <f>IF(K1266&gt;0,"","◄")</f>
        <v>◄</v>
      </c>
      <c r="L1265" s="141"/>
      <c r="M1265" s="141"/>
      <c r="N1265" s="20"/>
      <c r="O1265" s="50" t="str">
        <f>IF(O1266&gt;0,"","◄")</f>
        <v>◄</v>
      </c>
      <c r="P1265" s="3"/>
      <c r="Q1265" s="4"/>
      <c r="R1265" s="4"/>
      <c r="S1265" s="50" t="str">
        <f>IF(S1266&gt;0,"","◄")</f>
        <v>◄</v>
      </c>
      <c r="T1265" s="4"/>
      <c r="U1265" s="50" t="str">
        <f>IF(U1266&gt;0,"","◄")</f>
        <v>◄</v>
      </c>
      <c r="V1265" s="28"/>
      <c r="W1265" s="4"/>
      <c r="X1265" s="36" t="str">
        <f>IF(X1266,"►","")</f>
        <v/>
      </c>
      <c r="Y1265" s="142"/>
      <c r="Z1265" s="142"/>
      <c r="AA1265" s="4"/>
      <c r="AB1265" s="36" t="str">
        <f>IF(AB1266,"►","")</f>
        <v/>
      </c>
      <c r="AC1265" s="4"/>
      <c r="AD1265" s="4"/>
      <c r="AE1265" s="4"/>
      <c r="AF1265" s="36" t="str">
        <f>IF(AF1266,"►","")</f>
        <v/>
      </c>
      <c r="AG1265" s="4"/>
      <c r="AH1265" s="36" t="str">
        <f>IF(AH1266,"►","")</f>
        <v/>
      </c>
      <c r="AI1265" s="14"/>
      <c r="AJ1265" s="168" t="str">
        <f>IF(SUM(AJ1266:AJ1269)&gt;0,"◄","")</f>
        <v>◄</v>
      </c>
      <c r="AK1265" s="169" t="s">
        <v>1742</v>
      </c>
      <c r="AL1265" s="168" t="str">
        <f>IF(SUM(AL1266:AL1269)&gt;0,"◄","")</f>
        <v>◄</v>
      </c>
      <c r="AM1265" s="170"/>
      <c r="AN1265" s="168" t="str">
        <f>IF(SUM(AN1266:AN1269)&gt;0,"◄","")</f>
        <v>◄</v>
      </c>
      <c r="AO1265" s="39" t="str">
        <f>IF(SUM(AO1266:AO1269)&gt;0,"►","")</f>
        <v/>
      </c>
      <c r="AP1265" s="39" t="str">
        <f>IF(SUM(AP1266:AP1269)&gt;0,"►","")</f>
        <v/>
      </c>
      <c r="AQ1265" s="39" t="str">
        <f>IF(SUM(AQ1266:AQ1269)&gt;0,"►","")</f>
        <v/>
      </c>
      <c r="AR1265" s="40" t="str">
        <f>IF(SUM(AR1266:AR1269)&gt;0,"►","")</f>
        <v/>
      </c>
      <c r="AS1265" s="19"/>
      <c r="AT1265" s="8"/>
      <c r="AU1265" s="120"/>
    </row>
    <row r="1266" spans="1:47" ht="15" customHeight="1" thickBot="1" x14ac:dyDescent="0.35">
      <c r="A1266" s="133"/>
      <c r="B1266" s="79" t="s">
        <v>1463</v>
      </c>
      <c r="C1266" s="102"/>
      <c r="D1266" s="83"/>
      <c r="E1266" s="112" t="str">
        <f>IF(F1266&gt;0,"ok","◄")</f>
        <v>◄</v>
      </c>
      <c r="F1266" s="113"/>
      <c r="G1266" s="111" t="str">
        <f t="shared" si="46"/>
        <v/>
      </c>
      <c r="H1266" s="203"/>
      <c r="I1266" s="204"/>
      <c r="J1266" s="159"/>
      <c r="K1266" s="160"/>
      <c r="L1266" s="161"/>
      <c r="M1266" s="162"/>
      <c r="N1266" s="163"/>
      <c r="O1266" s="51"/>
      <c r="P1266" s="58"/>
      <c r="Q1266" s="59"/>
      <c r="R1266" s="55"/>
      <c r="S1266" s="52"/>
      <c r="T1266" s="56"/>
      <c r="U1266" s="52"/>
      <c r="V1266" s="35"/>
      <c r="W1266" s="164">
        <f>J1266</f>
        <v>0</v>
      </c>
      <c r="X1266" s="165"/>
      <c r="Y1266" s="165"/>
      <c r="Z1266" s="165"/>
      <c r="AA1266" s="57">
        <f>N1266</f>
        <v>0</v>
      </c>
      <c r="AB1266" s="60"/>
      <c r="AC1266" s="61"/>
      <c r="AD1266" s="62"/>
      <c r="AE1266" s="57">
        <f>R1266</f>
        <v>0</v>
      </c>
      <c r="AF1266" s="63"/>
      <c r="AG1266" s="57">
        <f>T1266</f>
        <v>0</v>
      </c>
      <c r="AH1266" s="54"/>
      <c r="AI1266" s="14"/>
      <c r="AJ1266" s="171">
        <f>IF(K1266+O1266&gt;=2,0,IF(K1266+O1266=1,0,1))</f>
        <v>1</v>
      </c>
      <c r="AK1266" s="172" t="str">
        <f>IF(K1266+O1266&gt;=2,0,IF(K1266+O1266=1,0,"or◄"))</f>
        <v>or◄</v>
      </c>
      <c r="AL1266" s="173">
        <f>IF(K1266+O1266&gt;=1,"",IF(K1266+O1266&gt;=2,"",1))</f>
        <v>1</v>
      </c>
      <c r="AM1266" s="174">
        <f>IF(S1266&gt;=1,"",IF(S1266&gt;=2,"",1))</f>
        <v>1</v>
      </c>
      <c r="AN1266" s="173">
        <f>IF(U1266&gt;=1,"",IF(U1266&gt;=2,"",1))</f>
        <v>1</v>
      </c>
      <c r="AO1266" s="175">
        <f>X1266</f>
        <v>0</v>
      </c>
      <c r="AP1266" s="22">
        <f>AB1266</f>
        <v>0</v>
      </c>
      <c r="AQ1266" s="22">
        <f>AF1266</f>
        <v>0</v>
      </c>
      <c r="AR1266" s="13">
        <f>AH1266</f>
        <v>0</v>
      </c>
      <c r="AS1266" s="10" t="str">
        <f>IF(SUM(K1266,O1266,S1266,U1266)&gt;0,J1266*K1266+N1266*O1266+R1266*S1266+T1266*U1266,"")</f>
        <v/>
      </c>
      <c r="AT1266" s="41" t="str">
        <f>IF(SUM(X1266,AB1266,AF1266,AH1266)&gt;0,W1266*X1266+AA1266*AB1266+AE1266*AF1266+AG1266*AH1266,"")</f>
        <v/>
      </c>
      <c r="AU1266" s="120"/>
    </row>
    <row r="1267" spans="1:47" ht="14.4" customHeight="1" thickBot="1" x14ac:dyDescent="0.35">
      <c r="A1267" s="95"/>
      <c r="B1267" s="96"/>
      <c r="C1267" s="97"/>
      <c r="D1267" s="98"/>
      <c r="E1267" s="109" t="str">
        <f>IF(F1267="◄","◄",IF(F1267="ok","►",""))</f>
        <v>◄</v>
      </c>
      <c r="F1267" s="110" t="str">
        <f>IF(F1268&gt;0,"OK","◄")</f>
        <v>◄</v>
      </c>
      <c r="G1267" s="111" t="str">
        <f t="shared" si="46"/>
        <v/>
      </c>
      <c r="H1267" s="86">
        <v>31048</v>
      </c>
      <c r="I1267" s="107" t="s">
        <v>43</v>
      </c>
      <c r="J1267" s="23"/>
      <c r="K1267" s="23"/>
      <c r="L1267" s="23"/>
      <c r="M1267" s="23"/>
      <c r="N1267" s="23"/>
      <c r="O1267" s="23"/>
      <c r="P1267" s="23"/>
      <c r="Q1267" s="23"/>
      <c r="R1267" s="23"/>
      <c r="S1267" s="23"/>
      <c r="T1267" s="4"/>
      <c r="U1267" s="50" t="str">
        <f>IF(U1268&gt;0,"","◄")</f>
        <v>◄</v>
      </c>
      <c r="V1267" s="23"/>
      <c r="W1267" s="23"/>
      <c r="X1267" s="23"/>
      <c r="Y1267" s="23"/>
      <c r="Z1267" s="23"/>
      <c r="AA1267" s="23"/>
      <c r="AB1267" s="23"/>
      <c r="AC1267" s="23"/>
      <c r="AD1267" s="23"/>
      <c r="AE1267" s="23"/>
      <c r="AF1267" s="23"/>
      <c r="AG1267" s="4"/>
      <c r="AH1267" s="50" t="str">
        <f>IF(AH1268&gt;0,"","◄")</f>
        <v>◄</v>
      </c>
      <c r="AI1267" s="23"/>
      <c r="AJ1267" s="260"/>
      <c r="AK1267" s="260"/>
      <c r="AL1267" s="260"/>
      <c r="AM1267" s="260"/>
      <c r="AN1267" s="262" t="str">
        <f>IF(SUM(AN1268:AN1269)&gt;0,"◄","")</f>
        <v>◄</v>
      </c>
      <c r="AO1267" s="23"/>
      <c r="AP1267" s="23"/>
      <c r="AQ1267" s="23"/>
      <c r="AR1267" s="40" t="str">
        <f>IF(SUM(AR1268:AR1269)&gt;0,"►","")</f>
        <v/>
      </c>
      <c r="AS1267" s="23"/>
      <c r="AT1267" s="23"/>
      <c r="AU1267" s="120"/>
    </row>
    <row r="1268" spans="1:47" ht="14.4" customHeight="1" thickBot="1" x14ac:dyDescent="0.35">
      <c r="A1268" s="138"/>
      <c r="B1268" s="79" t="s">
        <v>1725</v>
      </c>
      <c r="C1268" s="102"/>
      <c r="D1268" s="83"/>
      <c r="E1268" s="112" t="str">
        <f>IF(F1268&gt;0,"ok","◄")</f>
        <v>◄</v>
      </c>
      <c r="F1268" s="113"/>
      <c r="G1268" s="111" t="str">
        <f t="shared" si="46"/>
        <v/>
      </c>
      <c r="H1268" s="96"/>
      <c r="I1268" s="96"/>
      <c r="J1268" s="263"/>
      <c r="K1268" s="264"/>
      <c r="L1268" s="264"/>
      <c r="M1268" s="264"/>
      <c r="N1268" s="263"/>
      <c r="O1268" s="265"/>
      <c r="P1268" s="266"/>
      <c r="Q1268" s="266"/>
      <c r="R1268" s="263"/>
      <c r="S1268" s="265"/>
      <c r="T1268" s="56"/>
      <c r="U1268" s="52"/>
      <c r="V1268" s="265"/>
      <c r="W1268" s="267"/>
      <c r="X1268" s="268"/>
      <c r="Y1268" s="268"/>
      <c r="Z1268" s="268"/>
      <c r="AA1268" s="267"/>
      <c r="AB1268" s="268"/>
      <c r="AC1268" s="269"/>
      <c r="AD1268" s="269"/>
      <c r="AE1268" s="267"/>
      <c r="AF1268" s="268"/>
      <c r="AG1268" s="56"/>
      <c r="AH1268" s="52"/>
      <c r="AI1268" s="270"/>
      <c r="AJ1268" s="261"/>
      <c r="AK1268" s="271"/>
      <c r="AL1268" s="261"/>
      <c r="AM1268" s="272"/>
      <c r="AN1268" s="273">
        <f>IF(U1268&gt;=1,"",IF(U1268&gt;=2,"",1))</f>
        <v>1</v>
      </c>
      <c r="AO1268" s="274"/>
      <c r="AP1268" s="274"/>
      <c r="AQ1268" s="274"/>
      <c r="AR1268" s="13">
        <f>AH1268</f>
        <v>0</v>
      </c>
      <c r="AS1268" s="275"/>
      <c r="AT1268" s="275" t="str">
        <f>IF(SUM(X1268,AB1268,AF1268,AH1268)&gt;0,W1268*X1268+AA1268*AB1268+AE1268*AF1268+AG1268*AH1268,"")</f>
        <v/>
      </c>
      <c r="AU1268" s="120"/>
    </row>
    <row r="1269" spans="1:47" ht="14.4" customHeight="1" thickBot="1" x14ac:dyDescent="0.35">
      <c r="A1269" s="134" t="s">
        <v>736</v>
      </c>
      <c r="B1269" s="74"/>
      <c r="C1269" s="75"/>
      <c r="D1269" s="76"/>
      <c r="E1269" s="109" t="str">
        <f>IF(F1269="◄","◄",IF(F1269="ok","►",""))</f>
        <v>◄</v>
      </c>
      <c r="F1269" s="110" t="str">
        <f>IF(F1270&gt;0,"OK","◄")</f>
        <v>◄</v>
      </c>
      <c r="G1269" s="111" t="str">
        <f t="shared" si="46"/>
        <v/>
      </c>
      <c r="H1269" s="86">
        <v>31437</v>
      </c>
      <c r="I1269" s="107" t="s">
        <v>43</v>
      </c>
      <c r="J1269" s="23"/>
      <c r="K1269" s="50" t="str">
        <f>IF(K1270&gt;0,"","◄")</f>
        <v>◄</v>
      </c>
      <c r="L1269" s="141"/>
      <c r="M1269" s="141"/>
      <c r="N1269" s="20"/>
      <c r="O1269" s="50" t="str">
        <f>IF(O1270&gt;0,"","◄")</f>
        <v>◄</v>
      </c>
      <c r="P1269" s="3"/>
      <c r="Q1269" s="4"/>
      <c r="R1269" s="4"/>
      <c r="S1269" s="50" t="str">
        <f>IF(S1270&gt;0,"","◄")</f>
        <v>◄</v>
      </c>
      <c r="T1269" s="4"/>
      <c r="U1269" s="50" t="str">
        <f>IF(U1270&gt;0,"","◄")</f>
        <v>◄</v>
      </c>
      <c r="V1269" s="28"/>
      <c r="W1269" s="4"/>
      <c r="X1269" s="36" t="str">
        <f>IF(X1270,"►","")</f>
        <v/>
      </c>
      <c r="Y1269" s="142"/>
      <c r="Z1269" s="142"/>
      <c r="AA1269" s="4"/>
      <c r="AB1269" s="36" t="str">
        <f>IF(AB1270,"►","")</f>
        <v/>
      </c>
      <c r="AC1269" s="4"/>
      <c r="AD1269" s="4"/>
      <c r="AE1269" s="4"/>
      <c r="AF1269" s="36" t="str">
        <f>IF(AF1270,"►","")</f>
        <v/>
      </c>
      <c r="AG1269" s="4"/>
      <c r="AH1269" s="36" t="str">
        <f>IF(AH1270,"►","")</f>
        <v/>
      </c>
      <c r="AI1269" s="14"/>
      <c r="AJ1269" s="168" t="str">
        <f>IF(SUM(AJ1270:AJ1271)&gt;0,"◄","")</f>
        <v>◄</v>
      </c>
      <c r="AK1269" s="169" t="s">
        <v>1742</v>
      </c>
      <c r="AL1269" s="168" t="str">
        <f>IF(SUM(AL1270:AL1271)&gt;0,"◄","")</f>
        <v>◄</v>
      </c>
      <c r="AM1269" s="170"/>
      <c r="AN1269" s="168" t="str">
        <f>IF(SUM(AN1270:AN1271)&gt;0,"◄","")</f>
        <v>◄</v>
      </c>
      <c r="AO1269" s="39" t="str">
        <f>IF(SUM(AO1270:AO1271)&gt;0,"►","")</f>
        <v/>
      </c>
      <c r="AP1269" s="39" t="str">
        <f>IF(SUM(AP1270:AP1271)&gt;0,"►","")</f>
        <v/>
      </c>
      <c r="AQ1269" s="39" t="str">
        <f>IF(SUM(AQ1270:AQ1271)&gt;0,"►","")</f>
        <v/>
      </c>
      <c r="AR1269" s="40" t="str">
        <f>IF(SUM(AR1270:AR1271)&gt;0,"►","")</f>
        <v/>
      </c>
      <c r="AS1269" s="19"/>
      <c r="AT1269" s="8"/>
      <c r="AU1269" s="120"/>
    </row>
    <row r="1270" spans="1:47" ht="15" customHeight="1" thickBot="1" x14ac:dyDescent="0.35">
      <c r="A1270" s="133"/>
      <c r="B1270" s="88" t="s">
        <v>1464</v>
      </c>
      <c r="C1270" s="102"/>
      <c r="D1270" s="83"/>
      <c r="E1270" s="112" t="str">
        <f>IF(F1270&gt;0,"ok","◄")</f>
        <v>◄</v>
      </c>
      <c r="F1270" s="113"/>
      <c r="G1270" s="111" t="str">
        <f t="shared" si="46"/>
        <v/>
      </c>
      <c r="H1270" s="203"/>
      <c r="I1270" s="204"/>
      <c r="J1270" s="159"/>
      <c r="K1270" s="160"/>
      <c r="L1270" s="161"/>
      <c r="M1270" s="162"/>
      <c r="N1270" s="163"/>
      <c r="O1270" s="51"/>
      <c r="P1270" s="58"/>
      <c r="Q1270" s="59"/>
      <c r="R1270" s="55"/>
      <c r="S1270" s="52"/>
      <c r="T1270" s="56"/>
      <c r="U1270" s="52"/>
      <c r="V1270" s="35"/>
      <c r="W1270" s="164">
        <f>J1270</f>
        <v>0</v>
      </c>
      <c r="X1270" s="165"/>
      <c r="Y1270" s="165"/>
      <c r="Z1270" s="165"/>
      <c r="AA1270" s="57">
        <f>N1270</f>
        <v>0</v>
      </c>
      <c r="AB1270" s="60"/>
      <c r="AC1270" s="61"/>
      <c r="AD1270" s="62"/>
      <c r="AE1270" s="57">
        <f>R1270</f>
        <v>0</v>
      </c>
      <c r="AF1270" s="63"/>
      <c r="AG1270" s="57">
        <f>T1270</f>
        <v>0</v>
      </c>
      <c r="AH1270" s="54"/>
      <c r="AI1270" s="14"/>
      <c r="AJ1270" s="171">
        <f>IF(K1270+O1270&gt;=2,0,IF(K1270+O1270=1,0,1))</f>
        <v>1</v>
      </c>
      <c r="AK1270" s="172" t="str">
        <f>IF(K1270+O1270&gt;=2,0,IF(K1270+O1270=1,0,"or◄"))</f>
        <v>or◄</v>
      </c>
      <c r="AL1270" s="173">
        <f>IF(K1270+O1270&gt;=1,"",IF(K1270+O1270&gt;=2,"",1))</f>
        <v>1</v>
      </c>
      <c r="AM1270" s="174">
        <f>IF(S1270&gt;=1,"",IF(S1270&gt;=2,"",1))</f>
        <v>1</v>
      </c>
      <c r="AN1270" s="173">
        <f>IF(U1270&gt;=1,"",IF(U1270&gt;=2,"",1))</f>
        <v>1</v>
      </c>
      <c r="AO1270" s="175">
        <f>X1270</f>
        <v>0</v>
      </c>
      <c r="AP1270" s="22">
        <f>AB1270</f>
        <v>0</v>
      </c>
      <c r="AQ1270" s="22">
        <f>AF1270</f>
        <v>0</v>
      </c>
      <c r="AR1270" s="13">
        <f>AH1270</f>
        <v>0</v>
      </c>
      <c r="AS1270" s="10" t="str">
        <f>IF(SUM(K1270,O1270,S1270,U1270)&gt;0,J1270*K1270+N1270*O1270+R1270*S1270+T1270*U1270,"")</f>
        <v/>
      </c>
      <c r="AT1270" s="41" t="str">
        <f>IF(SUM(X1270,AB1270,AF1270,AH1270)&gt;0,W1270*X1270+AA1270*AB1270+AE1270*AF1270+AG1270*AH1270,"")</f>
        <v/>
      </c>
      <c r="AU1270" s="120"/>
    </row>
    <row r="1271" spans="1:47" ht="14.4" customHeight="1" x14ac:dyDescent="0.3">
      <c r="A1271" s="134" t="s">
        <v>736</v>
      </c>
      <c r="B1271" s="74"/>
      <c r="C1271" s="75"/>
      <c r="D1271" s="76"/>
      <c r="E1271" s="111" t="str">
        <f>IF(AND(F1271="◄",G1271="►"),"◄?►",IF(F1271="◄","◄",IF(G1271="►","►","")))</f>
        <v/>
      </c>
      <c r="F1271" s="111" t="str">
        <f>IF(AND(G1271="◄",H1273="►"),"◄?►",IF(G1271="◄","◄",IF(H1273="►","►","")))</f>
        <v/>
      </c>
      <c r="G1271" s="111" t="str">
        <f t="shared" si="46"/>
        <v/>
      </c>
      <c r="H1271" s="86">
        <v>31437</v>
      </c>
      <c r="I1271" s="107" t="s">
        <v>43</v>
      </c>
      <c r="J1271" s="260"/>
      <c r="K1271" s="260"/>
      <c r="L1271" s="260"/>
      <c r="M1271" s="260"/>
      <c r="N1271" s="260"/>
      <c r="O1271" s="260"/>
      <c r="P1271" s="260"/>
      <c r="Q1271" s="260"/>
      <c r="R1271" s="260"/>
      <c r="S1271" s="260"/>
      <c r="T1271" s="260"/>
      <c r="U1271" s="260"/>
      <c r="V1271" s="260"/>
      <c r="W1271" s="260"/>
      <c r="X1271" s="260"/>
      <c r="Y1271" s="260"/>
      <c r="Z1271" s="260"/>
      <c r="AA1271" s="260"/>
      <c r="AB1271" s="260"/>
      <c r="AC1271" s="260"/>
      <c r="AD1271" s="260"/>
      <c r="AE1271" s="260"/>
      <c r="AF1271" s="260"/>
      <c r="AG1271" s="260"/>
      <c r="AH1271" s="260"/>
      <c r="AI1271" s="260"/>
      <c r="AJ1271" s="260"/>
      <c r="AK1271" s="260"/>
      <c r="AL1271" s="260"/>
      <c r="AM1271" s="260"/>
      <c r="AN1271" s="260"/>
      <c r="AO1271" s="260"/>
      <c r="AP1271" s="260"/>
      <c r="AQ1271" s="260"/>
      <c r="AR1271" s="260"/>
      <c r="AS1271" s="260"/>
      <c r="AT1271" s="260"/>
      <c r="AU1271" s="120"/>
    </row>
    <row r="1272" spans="1:47" ht="15" customHeight="1" x14ac:dyDescent="0.3">
      <c r="A1272" s="133"/>
      <c r="B1272" s="88" t="s">
        <v>1465</v>
      </c>
      <c r="C1272" s="102"/>
      <c r="D1272" s="83"/>
      <c r="E1272" s="112"/>
      <c r="F1272" s="114" t="s">
        <v>1785</v>
      </c>
      <c r="G1272" s="111" t="str">
        <f t="shared" si="46"/>
        <v/>
      </c>
      <c r="H1272" s="203"/>
      <c r="I1272" s="204"/>
      <c r="J1272" s="261"/>
      <c r="K1272" s="261"/>
      <c r="L1272" s="261"/>
      <c r="M1272" s="261"/>
      <c r="N1272" s="261"/>
      <c r="O1272" s="261"/>
      <c r="P1272" s="261"/>
      <c r="Q1272" s="261"/>
      <c r="R1272" s="261"/>
      <c r="S1272" s="261"/>
      <c r="T1272" s="261"/>
      <c r="U1272" s="261"/>
      <c r="V1272" s="261"/>
      <c r="W1272" s="261"/>
      <c r="X1272" s="261"/>
      <c r="Y1272" s="261"/>
      <c r="Z1272" s="261"/>
      <c r="AA1272" s="261"/>
      <c r="AB1272" s="261"/>
      <c r="AC1272" s="261"/>
      <c r="AD1272" s="261"/>
      <c r="AE1272" s="261"/>
      <c r="AF1272" s="261"/>
      <c r="AG1272" s="261"/>
      <c r="AH1272" s="261"/>
      <c r="AI1272" s="261"/>
      <c r="AJ1272" s="261"/>
      <c r="AK1272" s="261"/>
      <c r="AL1272" s="261"/>
      <c r="AM1272" s="261"/>
      <c r="AN1272" s="261"/>
      <c r="AO1272" s="261"/>
      <c r="AP1272" s="261"/>
      <c r="AQ1272" s="261"/>
      <c r="AR1272" s="261"/>
      <c r="AS1272" s="261"/>
      <c r="AT1272" s="261"/>
      <c r="AU1272" s="120"/>
    </row>
    <row r="1273" spans="1:47" ht="14.4" customHeight="1" x14ac:dyDescent="0.3">
      <c r="A1273" s="134" t="s">
        <v>736</v>
      </c>
      <c r="B1273" s="74"/>
      <c r="C1273" s="75"/>
      <c r="D1273" s="76"/>
      <c r="E1273" s="111" t="str">
        <f>IF(AND(F1273="◄",G1273="►"),"◄?►",IF(F1273="◄","◄",IF(G1273="►","►","")))</f>
        <v/>
      </c>
      <c r="F1273" s="111" t="str">
        <f>IF(AND(G1273="◄",H1275="►"),"◄?►",IF(G1273="◄","◄",IF(H1275="►","►","")))</f>
        <v/>
      </c>
      <c r="G1273" s="111" t="str">
        <f t="shared" si="46"/>
        <v/>
      </c>
      <c r="H1273" s="86">
        <v>31437</v>
      </c>
      <c r="I1273" s="107" t="s">
        <v>43</v>
      </c>
      <c r="J1273" s="260"/>
      <c r="K1273" s="260"/>
      <c r="L1273" s="260"/>
      <c r="M1273" s="260"/>
      <c r="N1273" s="260"/>
      <c r="O1273" s="260"/>
      <c r="P1273" s="260"/>
      <c r="Q1273" s="260"/>
      <c r="R1273" s="260"/>
      <c r="S1273" s="260"/>
      <c r="T1273" s="260"/>
      <c r="U1273" s="260"/>
      <c r="V1273" s="260"/>
      <c r="W1273" s="260"/>
      <c r="X1273" s="260"/>
      <c r="Y1273" s="260"/>
      <c r="Z1273" s="260"/>
      <c r="AA1273" s="260"/>
      <c r="AB1273" s="260"/>
      <c r="AC1273" s="260"/>
      <c r="AD1273" s="260"/>
      <c r="AE1273" s="260"/>
      <c r="AF1273" s="260"/>
      <c r="AG1273" s="260"/>
      <c r="AH1273" s="260"/>
      <c r="AI1273" s="260"/>
      <c r="AJ1273" s="260"/>
      <c r="AK1273" s="260"/>
      <c r="AL1273" s="260"/>
      <c r="AM1273" s="260"/>
      <c r="AN1273" s="260"/>
      <c r="AO1273" s="260"/>
      <c r="AP1273" s="260"/>
      <c r="AQ1273" s="260"/>
      <c r="AR1273" s="260"/>
      <c r="AS1273" s="260"/>
      <c r="AT1273" s="260"/>
      <c r="AU1273" s="120"/>
    </row>
    <row r="1274" spans="1:47" ht="15" customHeight="1" thickBot="1" x14ac:dyDescent="0.35">
      <c r="A1274" s="133"/>
      <c r="B1274" s="88" t="s">
        <v>1465</v>
      </c>
      <c r="C1274" s="102"/>
      <c r="D1274" s="83"/>
      <c r="E1274" s="112"/>
      <c r="F1274" s="114" t="s">
        <v>1785</v>
      </c>
      <c r="G1274" s="111" t="str">
        <f t="shared" si="46"/>
        <v/>
      </c>
      <c r="H1274" s="203"/>
      <c r="I1274" s="204"/>
      <c r="J1274" s="261"/>
      <c r="K1274" s="261"/>
      <c r="L1274" s="261"/>
      <c r="M1274" s="261"/>
      <c r="N1274" s="261"/>
      <c r="O1274" s="261"/>
      <c r="P1274" s="261"/>
      <c r="Q1274" s="261"/>
      <c r="R1274" s="261"/>
      <c r="S1274" s="261"/>
      <c r="T1274" s="261"/>
      <c r="U1274" s="261"/>
      <c r="V1274" s="261"/>
      <c r="W1274" s="261"/>
      <c r="X1274" s="261"/>
      <c r="Y1274" s="261"/>
      <c r="Z1274" s="261"/>
      <c r="AA1274" s="261"/>
      <c r="AB1274" s="261"/>
      <c r="AC1274" s="261"/>
      <c r="AD1274" s="261"/>
      <c r="AE1274" s="261"/>
      <c r="AF1274" s="261"/>
      <c r="AG1274" s="261"/>
      <c r="AH1274" s="261"/>
      <c r="AI1274" s="261"/>
      <c r="AJ1274" s="261"/>
      <c r="AK1274" s="261"/>
      <c r="AL1274" s="261"/>
      <c r="AM1274" s="261"/>
      <c r="AN1274" s="261"/>
      <c r="AO1274" s="261"/>
      <c r="AP1274" s="261"/>
      <c r="AQ1274" s="261"/>
      <c r="AR1274" s="261"/>
      <c r="AS1274" s="261"/>
      <c r="AT1274" s="261"/>
      <c r="AU1274" s="120"/>
    </row>
    <row r="1275" spans="1:47" ht="14.4" customHeight="1" thickBot="1" x14ac:dyDescent="0.35">
      <c r="A1275" s="190" t="s">
        <v>737</v>
      </c>
      <c r="B1275" s="191"/>
      <c r="C1275" s="191"/>
      <c r="D1275" s="192"/>
      <c r="E1275" s="109" t="str">
        <f>IF(F1275="◄","◄",IF(F1275="ok","►",""))</f>
        <v>◄</v>
      </c>
      <c r="F1275" s="110" t="str">
        <f>IF(F1276&gt;0,"OK","◄")</f>
        <v>◄</v>
      </c>
      <c r="G1275" s="111" t="str">
        <f t="shared" si="46"/>
        <v/>
      </c>
      <c r="H1275" s="86">
        <v>31079</v>
      </c>
      <c r="I1275" s="107" t="s">
        <v>43</v>
      </c>
      <c r="J1275" s="23"/>
      <c r="K1275" s="50" t="str">
        <f>IF(K1276&gt;0,"","◄")</f>
        <v>◄</v>
      </c>
      <c r="L1275" s="141"/>
      <c r="M1275" s="141"/>
      <c r="N1275" s="20"/>
      <c r="O1275" s="50" t="str">
        <f>IF(O1276&gt;0,"","◄")</f>
        <v>◄</v>
      </c>
      <c r="P1275" s="3"/>
      <c r="Q1275" s="4"/>
      <c r="R1275" s="4"/>
      <c r="S1275" s="50" t="str">
        <f>IF(S1276&gt;0,"","◄")</f>
        <v>◄</v>
      </c>
      <c r="T1275" s="4"/>
      <c r="U1275" s="50" t="str">
        <f>IF(U1276&gt;0,"","◄")</f>
        <v>◄</v>
      </c>
      <c r="V1275" s="28"/>
      <c r="W1275" s="4"/>
      <c r="X1275" s="36" t="str">
        <f>IF(X1276,"►","")</f>
        <v/>
      </c>
      <c r="Y1275" s="142"/>
      <c r="Z1275" s="142"/>
      <c r="AA1275" s="4"/>
      <c r="AB1275" s="36" t="str">
        <f>IF(AB1276,"►","")</f>
        <v/>
      </c>
      <c r="AC1275" s="4"/>
      <c r="AD1275" s="4"/>
      <c r="AE1275" s="4"/>
      <c r="AF1275" s="36" t="str">
        <f>IF(AF1276,"►","")</f>
        <v/>
      </c>
      <c r="AG1275" s="4"/>
      <c r="AH1275" s="36" t="str">
        <f>IF(AH1276,"►","")</f>
        <v/>
      </c>
      <c r="AI1275" s="14"/>
      <c r="AJ1275" s="168" t="str">
        <f>IF(SUM(AJ1276:AJ1277)&gt;0,"◄","")</f>
        <v>◄</v>
      </c>
      <c r="AK1275" s="169" t="s">
        <v>1742</v>
      </c>
      <c r="AL1275" s="168" t="str">
        <f>IF(SUM(AL1276:AL1277)&gt;0,"◄","")</f>
        <v>◄</v>
      </c>
      <c r="AM1275" s="170"/>
      <c r="AN1275" s="168" t="str">
        <f>IF(SUM(AN1276:AN1277)&gt;0,"◄","")</f>
        <v>◄</v>
      </c>
      <c r="AO1275" s="39" t="str">
        <f>IF(SUM(AO1276:AO1277)&gt;0,"►","")</f>
        <v/>
      </c>
      <c r="AP1275" s="39" t="str">
        <f>IF(SUM(AP1276:AP1277)&gt;0,"►","")</f>
        <v/>
      </c>
      <c r="AQ1275" s="39" t="str">
        <f>IF(SUM(AQ1276:AQ1277)&gt;0,"►","")</f>
        <v/>
      </c>
      <c r="AR1275" s="40" t="str">
        <f>IF(SUM(AR1276:AR1277)&gt;0,"►","")</f>
        <v/>
      </c>
      <c r="AS1275" s="19"/>
      <c r="AT1275" s="8"/>
      <c r="AU1275" s="120"/>
    </row>
    <row r="1276" spans="1:47" ht="14.4" customHeight="1" thickBot="1" x14ac:dyDescent="0.35">
      <c r="A1276" s="133"/>
      <c r="B1276" s="88" t="s">
        <v>1466</v>
      </c>
      <c r="C1276" s="102"/>
      <c r="D1276" s="83"/>
      <c r="E1276" s="112" t="str">
        <f>IF(F1276&gt;0,"ok","◄")</f>
        <v>◄</v>
      </c>
      <c r="F1276" s="113"/>
      <c r="G1276" s="111" t="str">
        <f t="shared" si="46"/>
        <v/>
      </c>
      <c r="H1276" s="203"/>
      <c r="I1276" s="204"/>
      <c r="J1276" s="159"/>
      <c r="K1276" s="160"/>
      <c r="L1276" s="161"/>
      <c r="M1276" s="162"/>
      <c r="N1276" s="163"/>
      <c r="O1276" s="51"/>
      <c r="P1276" s="58"/>
      <c r="Q1276" s="59"/>
      <c r="R1276" s="55"/>
      <c r="S1276" s="52"/>
      <c r="T1276" s="56"/>
      <c r="U1276" s="52"/>
      <c r="V1276" s="35"/>
      <c r="W1276" s="164">
        <f>J1276</f>
        <v>0</v>
      </c>
      <c r="X1276" s="165"/>
      <c r="Y1276" s="165"/>
      <c r="Z1276" s="165"/>
      <c r="AA1276" s="57">
        <f>N1276</f>
        <v>0</v>
      </c>
      <c r="AB1276" s="60"/>
      <c r="AC1276" s="61"/>
      <c r="AD1276" s="62"/>
      <c r="AE1276" s="57">
        <f>R1276</f>
        <v>0</v>
      </c>
      <c r="AF1276" s="63"/>
      <c r="AG1276" s="57">
        <f>T1276</f>
        <v>0</v>
      </c>
      <c r="AH1276" s="54"/>
      <c r="AI1276" s="14"/>
      <c r="AJ1276" s="171">
        <f>IF(K1276+O1276&gt;=2,0,IF(K1276+O1276=1,0,1))</f>
        <v>1</v>
      </c>
      <c r="AK1276" s="172" t="str">
        <f>IF(K1276+O1276&gt;=2,0,IF(K1276+O1276=1,0,"or◄"))</f>
        <v>or◄</v>
      </c>
      <c r="AL1276" s="173">
        <f>IF(K1276+O1276&gt;=1,"",IF(K1276+O1276&gt;=2,"",1))</f>
        <v>1</v>
      </c>
      <c r="AM1276" s="174">
        <f>IF(S1276&gt;=1,"",IF(S1276&gt;=2,"",1))</f>
        <v>1</v>
      </c>
      <c r="AN1276" s="173">
        <f>IF(U1276&gt;=1,"",IF(U1276&gt;=2,"",1))</f>
        <v>1</v>
      </c>
      <c r="AO1276" s="175">
        <f>X1276</f>
        <v>0</v>
      </c>
      <c r="AP1276" s="22">
        <f>AB1276</f>
        <v>0</v>
      </c>
      <c r="AQ1276" s="22">
        <f>AF1276</f>
        <v>0</v>
      </c>
      <c r="AR1276" s="13">
        <f>AH1276</f>
        <v>0</v>
      </c>
      <c r="AS1276" s="10" t="str">
        <f>IF(SUM(K1276,O1276,S1276,U1276)&gt;0,J1276*K1276+N1276*O1276+R1276*S1276+T1276*U1276,"")</f>
        <v/>
      </c>
      <c r="AT1276" s="41" t="str">
        <f>IF(SUM(X1276,AB1276,AF1276,AH1276)&gt;0,W1276*X1276+AA1276*AB1276+AE1276*AF1276+AG1276*AH1276,"")</f>
        <v/>
      </c>
      <c r="AU1276" s="120"/>
    </row>
    <row r="1277" spans="1:47" ht="14.4" customHeight="1" thickBot="1" x14ac:dyDescent="0.35">
      <c r="A1277" s="134" t="s">
        <v>738</v>
      </c>
      <c r="B1277" s="74"/>
      <c r="C1277" s="75"/>
      <c r="D1277" s="76"/>
      <c r="E1277" s="109" t="str">
        <f>IF(F1277="◄","◄",IF(F1277="ok","►",""))</f>
        <v>◄</v>
      </c>
      <c r="F1277" s="110" t="str">
        <f>IF(F1278&gt;0,"OK","◄")</f>
        <v>◄</v>
      </c>
      <c r="G1277" s="111" t="str">
        <f t="shared" si="46"/>
        <v/>
      </c>
      <c r="H1277" s="86">
        <v>31451</v>
      </c>
      <c r="I1277" s="107" t="s">
        <v>43</v>
      </c>
      <c r="J1277" s="23"/>
      <c r="K1277" s="50" t="str">
        <f>IF(K1278&gt;0,"","◄")</f>
        <v>◄</v>
      </c>
      <c r="L1277" s="141"/>
      <c r="M1277" s="141"/>
      <c r="N1277" s="20"/>
      <c r="O1277" s="50" t="str">
        <f>IF(O1278&gt;0,"","◄")</f>
        <v>◄</v>
      </c>
      <c r="P1277" s="3"/>
      <c r="Q1277" s="4"/>
      <c r="R1277" s="4"/>
      <c r="S1277" s="50" t="str">
        <f>IF(S1278&gt;0,"","◄")</f>
        <v>◄</v>
      </c>
      <c r="T1277" s="4"/>
      <c r="U1277" s="50" t="str">
        <f>IF(U1278&gt;0,"","◄")</f>
        <v>◄</v>
      </c>
      <c r="V1277" s="28"/>
      <c r="W1277" s="4"/>
      <c r="X1277" s="36" t="str">
        <f>IF(X1278,"►","")</f>
        <v/>
      </c>
      <c r="Y1277" s="142"/>
      <c r="Z1277" s="142"/>
      <c r="AA1277" s="4"/>
      <c r="AB1277" s="36" t="str">
        <f>IF(AB1278,"►","")</f>
        <v/>
      </c>
      <c r="AC1277" s="4"/>
      <c r="AD1277" s="4"/>
      <c r="AE1277" s="4"/>
      <c r="AF1277" s="36" t="str">
        <f>IF(AF1278,"►","")</f>
        <v/>
      </c>
      <c r="AG1277" s="4"/>
      <c r="AH1277" s="36" t="str">
        <f>IF(AH1278,"►","")</f>
        <v/>
      </c>
      <c r="AI1277" s="14"/>
      <c r="AJ1277" s="168" t="str">
        <f>IF(SUM(AJ1278:AJ1279)&gt;0,"◄","")</f>
        <v>◄</v>
      </c>
      <c r="AK1277" s="169" t="s">
        <v>1742</v>
      </c>
      <c r="AL1277" s="168" t="str">
        <f>IF(SUM(AL1278:AL1279)&gt;0,"◄","")</f>
        <v>◄</v>
      </c>
      <c r="AM1277" s="170"/>
      <c r="AN1277" s="168" t="str">
        <f>IF(SUM(AN1278:AN1279)&gt;0,"◄","")</f>
        <v>◄</v>
      </c>
      <c r="AO1277" s="39" t="str">
        <f>IF(SUM(AO1278:AO1279)&gt;0,"►","")</f>
        <v/>
      </c>
      <c r="AP1277" s="39" t="str">
        <f>IF(SUM(AP1278:AP1279)&gt;0,"►","")</f>
        <v/>
      </c>
      <c r="AQ1277" s="39" t="str">
        <f>IF(SUM(AQ1278:AQ1279)&gt;0,"►","")</f>
        <v/>
      </c>
      <c r="AR1277" s="40" t="str">
        <f>IF(SUM(AR1278:AR1279)&gt;0,"►","")</f>
        <v/>
      </c>
      <c r="AS1277" s="19"/>
      <c r="AT1277" s="8"/>
      <c r="AU1277" s="120"/>
    </row>
    <row r="1278" spans="1:47" ht="14.4" customHeight="1" thickBot="1" x14ac:dyDescent="0.35">
      <c r="A1278" s="133"/>
      <c r="B1278" s="88" t="s">
        <v>1467</v>
      </c>
      <c r="C1278" s="102"/>
      <c r="D1278" s="83"/>
      <c r="E1278" s="112" t="str">
        <f>IF(F1278&gt;0,"ok","◄")</f>
        <v>◄</v>
      </c>
      <c r="F1278" s="113"/>
      <c r="G1278" s="111" t="str">
        <f t="shared" si="46"/>
        <v/>
      </c>
      <c r="H1278" s="203"/>
      <c r="I1278" s="204"/>
      <c r="J1278" s="159"/>
      <c r="K1278" s="160"/>
      <c r="L1278" s="161"/>
      <c r="M1278" s="162"/>
      <c r="N1278" s="163"/>
      <c r="O1278" s="51"/>
      <c r="P1278" s="58"/>
      <c r="Q1278" s="59"/>
      <c r="R1278" s="55"/>
      <c r="S1278" s="52"/>
      <c r="T1278" s="56"/>
      <c r="U1278" s="52"/>
      <c r="V1278" s="35"/>
      <c r="W1278" s="164">
        <f>J1278</f>
        <v>0</v>
      </c>
      <c r="X1278" s="165"/>
      <c r="Y1278" s="165"/>
      <c r="Z1278" s="165"/>
      <c r="AA1278" s="57">
        <f>N1278</f>
        <v>0</v>
      </c>
      <c r="AB1278" s="60"/>
      <c r="AC1278" s="61"/>
      <c r="AD1278" s="62"/>
      <c r="AE1278" s="57">
        <f>R1278</f>
        <v>0</v>
      </c>
      <c r="AF1278" s="63"/>
      <c r="AG1278" s="57">
        <f>T1278</f>
        <v>0</v>
      </c>
      <c r="AH1278" s="54"/>
      <c r="AI1278" s="14"/>
      <c r="AJ1278" s="171">
        <f>IF(K1278+O1278&gt;=2,0,IF(K1278+O1278=1,0,1))</f>
        <v>1</v>
      </c>
      <c r="AK1278" s="172" t="str">
        <f>IF(K1278+O1278&gt;=2,0,IF(K1278+O1278=1,0,"or◄"))</f>
        <v>or◄</v>
      </c>
      <c r="AL1278" s="173">
        <f>IF(K1278+O1278&gt;=1,"",IF(K1278+O1278&gt;=2,"",1))</f>
        <v>1</v>
      </c>
      <c r="AM1278" s="174">
        <f>IF(S1278&gt;=1,"",IF(S1278&gt;=2,"",1))</f>
        <v>1</v>
      </c>
      <c r="AN1278" s="173">
        <f>IF(U1278&gt;=1,"",IF(U1278&gt;=2,"",1))</f>
        <v>1</v>
      </c>
      <c r="AO1278" s="175">
        <f>X1278</f>
        <v>0</v>
      </c>
      <c r="AP1278" s="22">
        <f>AB1278</f>
        <v>0</v>
      </c>
      <c r="AQ1278" s="22">
        <f>AF1278</f>
        <v>0</v>
      </c>
      <c r="AR1278" s="13">
        <f>AH1278</f>
        <v>0</v>
      </c>
      <c r="AS1278" s="10" t="str">
        <f>IF(SUM(K1278,O1278,S1278,U1278)&gt;0,J1278*K1278+N1278*O1278+R1278*S1278+T1278*U1278,"")</f>
        <v/>
      </c>
      <c r="AT1278" s="41" t="str">
        <f>IF(SUM(X1278,AB1278,AF1278,AH1278)&gt;0,W1278*X1278+AA1278*AB1278+AE1278*AF1278+AG1278*AH1278,"")</f>
        <v/>
      </c>
      <c r="AU1278" s="120"/>
    </row>
    <row r="1279" spans="1:47" ht="14.4" customHeight="1" thickBot="1" x14ac:dyDescent="0.35">
      <c r="A1279" s="134" t="s">
        <v>739</v>
      </c>
      <c r="B1279" s="74"/>
      <c r="C1279" s="75"/>
      <c r="D1279" s="76"/>
      <c r="E1279" s="109" t="str">
        <f>IF(F1279="◄","◄",IF(F1279="ok","►",""))</f>
        <v>◄</v>
      </c>
      <c r="F1279" s="110" t="str">
        <f>IF(F1280&gt;0,"OK","◄")</f>
        <v>◄</v>
      </c>
      <c r="G1279" s="111" t="str">
        <f t="shared" si="46"/>
        <v/>
      </c>
      <c r="H1279" s="86">
        <v>31451</v>
      </c>
      <c r="I1279" s="107" t="s">
        <v>43</v>
      </c>
      <c r="J1279" s="23"/>
      <c r="K1279" s="50" t="str">
        <f>IF(K1280&gt;0,"","◄")</f>
        <v>◄</v>
      </c>
      <c r="L1279" s="141"/>
      <c r="M1279" s="141"/>
      <c r="N1279" s="20"/>
      <c r="O1279" s="50" t="str">
        <f>IF(O1280&gt;0,"","◄")</f>
        <v>◄</v>
      </c>
      <c r="P1279" s="3"/>
      <c r="Q1279" s="4"/>
      <c r="R1279" s="4"/>
      <c r="S1279" s="50" t="str">
        <f>IF(S1280&gt;0,"","◄")</f>
        <v>◄</v>
      </c>
      <c r="T1279" s="4"/>
      <c r="U1279" s="50" t="str">
        <f>IF(U1280&gt;0,"","◄")</f>
        <v>◄</v>
      </c>
      <c r="V1279" s="28"/>
      <c r="W1279" s="4"/>
      <c r="X1279" s="36" t="str">
        <f>IF(X1280,"►","")</f>
        <v/>
      </c>
      <c r="Y1279" s="142"/>
      <c r="Z1279" s="142"/>
      <c r="AA1279" s="4"/>
      <c r="AB1279" s="36" t="str">
        <f>IF(AB1280,"►","")</f>
        <v/>
      </c>
      <c r="AC1279" s="4"/>
      <c r="AD1279" s="4"/>
      <c r="AE1279" s="4"/>
      <c r="AF1279" s="36" t="str">
        <f>IF(AF1280,"►","")</f>
        <v/>
      </c>
      <c r="AG1279" s="4"/>
      <c r="AH1279" s="36" t="str">
        <f>IF(AH1280,"►","")</f>
        <v/>
      </c>
      <c r="AI1279" s="14"/>
      <c r="AJ1279" s="168" t="str">
        <f>IF(SUM(AJ1280:AJ1281)&gt;0,"◄","")</f>
        <v>◄</v>
      </c>
      <c r="AK1279" s="169" t="s">
        <v>1742</v>
      </c>
      <c r="AL1279" s="168" t="str">
        <f>IF(SUM(AL1280:AL1281)&gt;0,"◄","")</f>
        <v>◄</v>
      </c>
      <c r="AM1279" s="170"/>
      <c r="AN1279" s="168" t="str">
        <f>IF(SUM(AN1280:AN1281)&gt;0,"◄","")</f>
        <v>◄</v>
      </c>
      <c r="AO1279" s="39" t="str">
        <f>IF(SUM(AO1280:AO1281)&gt;0,"►","")</f>
        <v/>
      </c>
      <c r="AP1279" s="39" t="str">
        <f>IF(SUM(AP1280:AP1281)&gt;0,"►","")</f>
        <v/>
      </c>
      <c r="AQ1279" s="39" t="str">
        <f>IF(SUM(AQ1280:AQ1281)&gt;0,"►","")</f>
        <v/>
      </c>
      <c r="AR1279" s="40" t="str">
        <f>IF(SUM(AR1280:AR1281)&gt;0,"►","")</f>
        <v/>
      </c>
      <c r="AS1279" s="19"/>
      <c r="AT1279" s="8"/>
      <c r="AU1279" s="120"/>
    </row>
    <row r="1280" spans="1:47" ht="14.4" customHeight="1" thickBot="1" x14ac:dyDescent="0.35">
      <c r="A1280" s="133"/>
      <c r="B1280" s="88" t="s">
        <v>1468</v>
      </c>
      <c r="C1280" s="102"/>
      <c r="D1280" s="83"/>
      <c r="E1280" s="112" t="str">
        <f>IF(F1280&gt;0,"ok","◄")</f>
        <v>◄</v>
      </c>
      <c r="F1280" s="113"/>
      <c r="G1280" s="111" t="str">
        <f t="shared" si="46"/>
        <v/>
      </c>
      <c r="H1280" s="203"/>
      <c r="I1280" s="204"/>
      <c r="J1280" s="159"/>
      <c r="K1280" s="160"/>
      <c r="L1280" s="161"/>
      <c r="M1280" s="162"/>
      <c r="N1280" s="163"/>
      <c r="O1280" s="51"/>
      <c r="P1280" s="58"/>
      <c r="Q1280" s="59"/>
      <c r="R1280" s="55"/>
      <c r="S1280" s="52"/>
      <c r="T1280" s="56"/>
      <c r="U1280" s="52"/>
      <c r="V1280" s="35"/>
      <c r="W1280" s="164">
        <f>J1280</f>
        <v>0</v>
      </c>
      <c r="X1280" s="165"/>
      <c r="Y1280" s="165"/>
      <c r="Z1280" s="165"/>
      <c r="AA1280" s="57">
        <f>N1280</f>
        <v>0</v>
      </c>
      <c r="AB1280" s="60"/>
      <c r="AC1280" s="61"/>
      <c r="AD1280" s="62"/>
      <c r="AE1280" s="57">
        <f>R1280</f>
        <v>0</v>
      </c>
      <c r="AF1280" s="63"/>
      <c r="AG1280" s="57">
        <f>T1280</f>
        <v>0</v>
      </c>
      <c r="AH1280" s="54"/>
      <c r="AI1280" s="14"/>
      <c r="AJ1280" s="171">
        <f>IF(K1280+O1280&gt;=2,0,IF(K1280+O1280=1,0,1))</f>
        <v>1</v>
      </c>
      <c r="AK1280" s="172" t="str">
        <f>IF(K1280+O1280&gt;=2,0,IF(K1280+O1280=1,0,"or◄"))</f>
        <v>or◄</v>
      </c>
      <c r="AL1280" s="173">
        <f>IF(K1280+O1280&gt;=1,"",IF(K1280+O1280&gt;=2,"",1))</f>
        <v>1</v>
      </c>
      <c r="AM1280" s="174">
        <f>IF(S1280&gt;=1,"",IF(S1280&gt;=2,"",1))</f>
        <v>1</v>
      </c>
      <c r="AN1280" s="173">
        <f>IF(U1280&gt;=1,"",IF(U1280&gt;=2,"",1))</f>
        <v>1</v>
      </c>
      <c r="AO1280" s="175">
        <f>X1280</f>
        <v>0</v>
      </c>
      <c r="AP1280" s="22">
        <f>AB1280</f>
        <v>0</v>
      </c>
      <c r="AQ1280" s="22">
        <f>AF1280</f>
        <v>0</v>
      </c>
      <c r="AR1280" s="13">
        <f>AH1280</f>
        <v>0</v>
      </c>
      <c r="AS1280" s="10" t="str">
        <f>IF(SUM(K1280,O1280,S1280,U1280)&gt;0,J1280*K1280+N1280*O1280+R1280*S1280+T1280*U1280,"")</f>
        <v/>
      </c>
      <c r="AT1280" s="41" t="str">
        <f>IF(SUM(X1280,AB1280,AF1280,AH1280)&gt;0,W1280*X1280+AA1280*AB1280+AE1280*AF1280+AG1280*AH1280,"")</f>
        <v/>
      </c>
      <c r="AU1280" s="120"/>
    </row>
    <row r="1281" spans="1:47" ht="14.4" customHeight="1" thickBot="1" x14ac:dyDescent="0.35">
      <c r="A1281" s="134" t="s">
        <v>740</v>
      </c>
      <c r="B1281" s="74"/>
      <c r="C1281" s="75"/>
      <c r="D1281" s="76"/>
      <c r="E1281" s="109" t="str">
        <f>IF(F1281="◄","◄",IF(F1281="ok","►",""))</f>
        <v>◄</v>
      </c>
      <c r="F1281" s="110" t="str">
        <f>IF(F1282&gt;0,"OK","◄")</f>
        <v>◄</v>
      </c>
      <c r="G1281" s="111" t="str">
        <f t="shared" si="46"/>
        <v/>
      </c>
      <c r="H1281" s="86">
        <v>31493</v>
      </c>
      <c r="I1281" s="107" t="s">
        <v>43</v>
      </c>
      <c r="J1281" s="23"/>
      <c r="K1281" s="50" t="str">
        <f>IF(K1282&gt;0,"","◄")</f>
        <v>◄</v>
      </c>
      <c r="L1281" s="141"/>
      <c r="M1281" s="141"/>
      <c r="N1281" s="20"/>
      <c r="O1281" s="50" t="str">
        <f>IF(O1282&gt;0,"","◄")</f>
        <v>◄</v>
      </c>
      <c r="P1281" s="3"/>
      <c r="Q1281" s="4"/>
      <c r="R1281" s="4"/>
      <c r="S1281" s="50" t="str">
        <f>IF(S1282&gt;0,"","◄")</f>
        <v>◄</v>
      </c>
      <c r="T1281" s="4"/>
      <c r="U1281" s="50" t="str">
        <f>IF(U1282&gt;0,"","◄")</f>
        <v>◄</v>
      </c>
      <c r="V1281" s="28"/>
      <c r="W1281" s="4"/>
      <c r="X1281" s="36" t="str">
        <f>IF(X1282,"►","")</f>
        <v/>
      </c>
      <c r="Y1281" s="142"/>
      <c r="Z1281" s="142"/>
      <c r="AA1281" s="4"/>
      <c r="AB1281" s="36" t="str">
        <f>IF(AB1282,"►","")</f>
        <v/>
      </c>
      <c r="AC1281" s="4"/>
      <c r="AD1281" s="4"/>
      <c r="AE1281" s="4"/>
      <c r="AF1281" s="36" t="str">
        <f>IF(AF1282,"►","")</f>
        <v/>
      </c>
      <c r="AG1281" s="4"/>
      <c r="AH1281" s="36" t="str">
        <f>IF(AH1282,"►","")</f>
        <v/>
      </c>
      <c r="AI1281" s="14"/>
      <c r="AJ1281" s="168" t="str">
        <f>IF(SUM(AJ1282:AJ1283)&gt;0,"◄","")</f>
        <v>◄</v>
      </c>
      <c r="AK1281" s="169" t="s">
        <v>1742</v>
      </c>
      <c r="AL1281" s="168" t="str">
        <f>IF(SUM(AL1282:AL1283)&gt;0,"◄","")</f>
        <v>◄</v>
      </c>
      <c r="AM1281" s="170"/>
      <c r="AN1281" s="168" t="str">
        <f>IF(SUM(AN1282:AN1283)&gt;0,"◄","")</f>
        <v>◄</v>
      </c>
      <c r="AO1281" s="39" t="str">
        <f>IF(SUM(AO1282:AO1283)&gt;0,"►","")</f>
        <v/>
      </c>
      <c r="AP1281" s="39" t="str">
        <f>IF(SUM(AP1282:AP1283)&gt;0,"►","")</f>
        <v/>
      </c>
      <c r="AQ1281" s="39" t="str">
        <f>IF(SUM(AQ1282:AQ1283)&gt;0,"►","")</f>
        <v/>
      </c>
      <c r="AR1281" s="40" t="str">
        <f>IF(SUM(AR1282:AR1283)&gt;0,"►","")</f>
        <v/>
      </c>
      <c r="AS1281" s="19"/>
      <c r="AT1281" s="8"/>
      <c r="AU1281" s="120"/>
    </row>
    <row r="1282" spans="1:47" ht="14.4" customHeight="1" thickBot="1" x14ac:dyDescent="0.35">
      <c r="A1282" s="133"/>
      <c r="B1282" s="88" t="s">
        <v>1469</v>
      </c>
      <c r="C1282" s="102"/>
      <c r="D1282" s="83"/>
      <c r="E1282" s="112" t="str">
        <f>IF(F1282&gt;0,"ok","◄")</f>
        <v>◄</v>
      </c>
      <c r="F1282" s="113"/>
      <c r="G1282" s="111" t="str">
        <f t="shared" ref="G1282:G1345" si="47">IF(AND(H1282="◄",I1282="►"),"◄?►",IF(H1282="◄","◄",IF(I1282="►","►","")))</f>
        <v/>
      </c>
      <c r="H1282" s="203"/>
      <c r="I1282" s="204"/>
      <c r="J1282" s="159"/>
      <c r="K1282" s="160"/>
      <c r="L1282" s="161"/>
      <c r="M1282" s="162"/>
      <c r="N1282" s="163"/>
      <c r="O1282" s="51"/>
      <c r="P1282" s="58"/>
      <c r="Q1282" s="59"/>
      <c r="R1282" s="55"/>
      <c r="S1282" s="52"/>
      <c r="T1282" s="56"/>
      <c r="U1282" s="52"/>
      <c r="V1282" s="35"/>
      <c r="W1282" s="164">
        <f>J1282</f>
        <v>0</v>
      </c>
      <c r="X1282" s="165"/>
      <c r="Y1282" s="165"/>
      <c r="Z1282" s="165"/>
      <c r="AA1282" s="57">
        <f>N1282</f>
        <v>0</v>
      </c>
      <c r="AB1282" s="60"/>
      <c r="AC1282" s="61"/>
      <c r="AD1282" s="62"/>
      <c r="AE1282" s="57">
        <f>R1282</f>
        <v>0</v>
      </c>
      <c r="AF1282" s="63"/>
      <c r="AG1282" s="57">
        <f>T1282</f>
        <v>0</v>
      </c>
      <c r="AH1282" s="54"/>
      <c r="AI1282" s="14"/>
      <c r="AJ1282" s="171">
        <f>IF(K1282+O1282&gt;=2,0,IF(K1282+O1282=1,0,1))</f>
        <v>1</v>
      </c>
      <c r="AK1282" s="172" t="str">
        <f>IF(K1282+O1282&gt;=2,0,IF(K1282+O1282=1,0,"or◄"))</f>
        <v>or◄</v>
      </c>
      <c r="AL1282" s="173">
        <f>IF(K1282+O1282&gt;=1,"",IF(K1282+O1282&gt;=2,"",1))</f>
        <v>1</v>
      </c>
      <c r="AM1282" s="174">
        <f>IF(S1282&gt;=1,"",IF(S1282&gt;=2,"",1))</f>
        <v>1</v>
      </c>
      <c r="AN1282" s="173">
        <f>IF(U1282&gt;=1,"",IF(U1282&gt;=2,"",1))</f>
        <v>1</v>
      </c>
      <c r="AO1282" s="175">
        <f>X1282</f>
        <v>0</v>
      </c>
      <c r="AP1282" s="22">
        <f>AB1282</f>
        <v>0</v>
      </c>
      <c r="AQ1282" s="22">
        <f>AF1282</f>
        <v>0</v>
      </c>
      <c r="AR1282" s="13">
        <f>AH1282</f>
        <v>0</v>
      </c>
      <c r="AS1282" s="10" t="str">
        <f>IF(SUM(K1282,O1282,S1282,U1282)&gt;0,J1282*K1282+N1282*O1282+R1282*S1282+T1282*U1282,"")</f>
        <v/>
      </c>
      <c r="AT1282" s="41" t="str">
        <f>IF(SUM(X1282,AB1282,AF1282,AH1282)&gt;0,W1282*X1282+AA1282*AB1282+AE1282*AF1282+AG1282*AH1282,"")</f>
        <v/>
      </c>
      <c r="AU1282" s="120"/>
    </row>
    <row r="1283" spans="1:47" ht="14.4" customHeight="1" thickBot="1" x14ac:dyDescent="0.35">
      <c r="A1283" s="134" t="s">
        <v>741</v>
      </c>
      <c r="B1283" s="74"/>
      <c r="C1283" s="75"/>
      <c r="D1283" s="76"/>
      <c r="E1283" s="109" t="str">
        <f>IF(F1283="◄","◄",IF(F1283="ok","►",""))</f>
        <v>◄</v>
      </c>
      <c r="F1283" s="110" t="str">
        <f>IF(F1284&gt;0,"OK","◄")</f>
        <v>◄</v>
      </c>
      <c r="G1283" s="111" t="str">
        <f t="shared" si="47"/>
        <v/>
      </c>
      <c r="H1283" s="86">
        <v>31507</v>
      </c>
      <c r="I1283" s="107" t="s">
        <v>43</v>
      </c>
      <c r="J1283" s="23"/>
      <c r="K1283" s="50" t="str">
        <f>IF(K1284&gt;0,"","◄")</f>
        <v>◄</v>
      </c>
      <c r="L1283" s="141"/>
      <c r="M1283" s="141"/>
      <c r="N1283" s="20"/>
      <c r="O1283" s="50" t="str">
        <f>IF(O1284&gt;0,"","◄")</f>
        <v>◄</v>
      </c>
      <c r="P1283" s="3"/>
      <c r="Q1283" s="4"/>
      <c r="R1283" s="4"/>
      <c r="S1283" s="50" t="str">
        <f>IF(S1284&gt;0,"","◄")</f>
        <v>◄</v>
      </c>
      <c r="T1283" s="4"/>
      <c r="U1283" s="50" t="str">
        <f>IF(U1284&gt;0,"","◄")</f>
        <v>◄</v>
      </c>
      <c r="V1283" s="28"/>
      <c r="W1283" s="4"/>
      <c r="X1283" s="36" t="str">
        <f>IF(X1284,"►","")</f>
        <v/>
      </c>
      <c r="Y1283" s="142"/>
      <c r="Z1283" s="142"/>
      <c r="AA1283" s="4"/>
      <c r="AB1283" s="36" t="str">
        <f>IF(AB1284,"►","")</f>
        <v/>
      </c>
      <c r="AC1283" s="4"/>
      <c r="AD1283" s="4"/>
      <c r="AE1283" s="4"/>
      <c r="AF1283" s="36" t="str">
        <f>IF(AF1284,"►","")</f>
        <v/>
      </c>
      <c r="AG1283" s="4"/>
      <c r="AH1283" s="36" t="str">
        <f>IF(AH1284,"►","")</f>
        <v/>
      </c>
      <c r="AI1283" s="14"/>
      <c r="AJ1283" s="168" t="str">
        <f>IF(SUM(AJ1284:AJ1285)&gt;0,"◄","")</f>
        <v>◄</v>
      </c>
      <c r="AK1283" s="169" t="s">
        <v>1742</v>
      </c>
      <c r="AL1283" s="168" t="str">
        <f>IF(SUM(AL1284:AL1285)&gt;0,"◄","")</f>
        <v>◄</v>
      </c>
      <c r="AM1283" s="170"/>
      <c r="AN1283" s="168" t="str">
        <f>IF(SUM(AN1284:AN1285)&gt;0,"◄","")</f>
        <v>◄</v>
      </c>
      <c r="AO1283" s="39" t="str">
        <f>IF(SUM(AO1284:AO1285)&gt;0,"►","")</f>
        <v/>
      </c>
      <c r="AP1283" s="39" t="str">
        <f>IF(SUM(AP1284:AP1285)&gt;0,"►","")</f>
        <v/>
      </c>
      <c r="AQ1283" s="39" t="str">
        <f>IF(SUM(AQ1284:AQ1285)&gt;0,"►","")</f>
        <v/>
      </c>
      <c r="AR1283" s="40" t="str">
        <f>IF(SUM(AR1284:AR1285)&gt;0,"►","")</f>
        <v/>
      </c>
      <c r="AS1283" s="19"/>
      <c r="AT1283" s="8"/>
      <c r="AU1283" s="120"/>
    </row>
    <row r="1284" spans="1:47" ht="14.4" customHeight="1" thickBot="1" x14ac:dyDescent="0.35">
      <c r="A1284" s="133"/>
      <c r="B1284" s="88" t="s">
        <v>1470</v>
      </c>
      <c r="C1284" s="102"/>
      <c r="D1284" s="83"/>
      <c r="E1284" s="112" t="str">
        <f>IF(F1284&gt;0,"ok","◄")</f>
        <v>◄</v>
      </c>
      <c r="F1284" s="113"/>
      <c r="G1284" s="111" t="str">
        <f t="shared" si="47"/>
        <v/>
      </c>
      <c r="H1284" s="203"/>
      <c r="I1284" s="204"/>
      <c r="J1284" s="159"/>
      <c r="K1284" s="160"/>
      <c r="L1284" s="161"/>
      <c r="M1284" s="162"/>
      <c r="N1284" s="163"/>
      <c r="O1284" s="51"/>
      <c r="P1284" s="58"/>
      <c r="Q1284" s="59"/>
      <c r="R1284" s="55"/>
      <c r="S1284" s="52"/>
      <c r="T1284" s="56"/>
      <c r="U1284" s="52"/>
      <c r="V1284" s="35"/>
      <c r="W1284" s="164">
        <f>J1284</f>
        <v>0</v>
      </c>
      <c r="X1284" s="165"/>
      <c r="Y1284" s="165"/>
      <c r="Z1284" s="165"/>
      <c r="AA1284" s="57">
        <f>N1284</f>
        <v>0</v>
      </c>
      <c r="AB1284" s="60"/>
      <c r="AC1284" s="61"/>
      <c r="AD1284" s="62"/>
      <c r="AE1284" s="57">
        <f>R1284</f>
        <v>0</v>
      </c>
      <c r="AF1284" s="63"/>
      <c r="AG1284" s="57">
        <f>T1284</f>
        <v>0</v>
      </c>
      <c r="AH1284" s="54"/>
      <c r="AI1284" s="14"/>
      <c r="AJ1284" s="171">
        <f>IF(K1284+O1284&gt;=2,0,IF(K1284+O1284=1,0,1))</f>
        <v>1</v>
      </c>
      <c r="AK1284" s="172" t="str">
        <f>IF(K1284+O1284&gt;=2,0,IF(K1284+O1284=1,0,"or◄"))</f>
        <v>or◄</v>
      </c>
      <c r="AL1284" s="173">
        <f>IF(K1284+O1284&gt;=1,"",IF(K1284+O1284&gt;=2,"",1))</f>
        <v>1</v>
      </c>
      <c r="AM1284" s="174">
        <f>IF(S1284&gt;=1,"",IF(S1284&gt;=2,"",1))</f>
        <v>1</v>
      </c>
      <c r="AN1284" s="173">
        <f>IF(U1284&gt;=1,"",IF(U1284&gt;=2,"",1))</f>
        <v>1</v>
      </c>
      <c r="AO1284" s="175">
        <f>X1284</f>
        <v>0</v>
      </c>
      <c r="AP1284" s="22">
        <f>AB1284</f>
        <v>0</v>
      </c>
      <c r="AQ1284" s="22">
        <f>AF1284</f>
        <v>0</v>
      </c>
      <c r="AR1284" s="13">
        <f>AH1284</f>
        <v>0</v>
      </c>
      <c r="AS1284" s="10" t="str">
        <f>IF(SUM(K1284,O1284,S1284,U1284)&gt;0,J1284*K1284+N1284*O1284+R1284*S1284+T1284*U1284,"")</f>
        <v/>
      </c>
      <c r="AT1284" s="41" t="str">
        <f>IF(SUM(X1284,AB1284,AF1284,AH1284)&gt;0,W1284*X1284+AA1284*AB1284+AE1284*AF1284+AG1284*AH1284,"")</f>
        <v/>
      </c>
      <c r="AU1284" s="120"/>
    </row>
    <row r="1285" spans="1:47" ht="14.4" customHeight="1" thickBot="1" x14ac:dyDescent="0.35">
      <c r="A1285" s="134" t="s">
        <v>742</v>
      </c>
      <c r="B1285" s="74"/>
      <c r="C1285" s="75"/>
      <c r="D1285" s="76"/>
      <c r="E1285" s="109" t="str">
        <f>IF(F1285="◄","◄",IF(F1285="ok","►",""))</f>
        <v>◄</v>
      </c>
      <c r="F1285" s="110" t="str">
        <f>IF(F1286&gt;0,"OK","◄")</f>
        <v>◄</v>
      </c>
      <c r="G1285" s="111" t="str">
        <f t="shared" si="47"/>
        <v/>
      </c>
      <c r="H1285" s="86">
        <v>31507</v>
      </c>
      <c r="I1285" s="107" t="s">
        <v>43</v>
      </c>
      <c r="J1285" s="23"/>
      <c r="K1285" s="50" t="str">
        <f>IF(K1286&gt;0,"","◄")</f>
        <v>◄</v>
      </c>
      <c r="L1285" s="141"/>
      <c r="M1285" s="141"/>
      <c r="N1285" s="20"/>
      <c r="O1285" s="50" t="str">
        <f>IF(O1286&gt;0,"","◄")</f>
        <v>◄</v>
      </c>
      <c r="P1285" s="3"/>
      <c r="Q1285" s="4"/>
      <c r="R1285" s="4"/>
      <c r="S1285" s="50" t="str">
        <f>IF(S1286&gt;0,"","◄")</f>
        <v>◄</v>
      </c>
      <c r="T1285" s="4"/>
      <c r="U1285" s="50" t="str">
        <f>IF(U1286&gt;0,"","◄")</f>
        <v>◄</v>
      </c>
      <c r="V1285" s="28"/>
      <c r="W1285" s="4"/>
      <c r="X1285" s="36" t="str">
        <f>IF(X1286,"►","")</f>
        <v/>
      </c>
      <c r="Y1285" s="142"/>
      <c r="Z1285" s="142"/>
      <c r="AA1285" s="4"/>
      <c r="AB1285" s="36" t="str">
        <f>IF(AB1286,"►","")</f>
        <v/>
      </c>
      <c r="AC1285" s="4"/>
      <c r="AD1285" s="4"/>
      <c r="AE1285" s="4"/>
      <c r="AF1285" s="36" t="str">
        <f>IF(AF1286,"►","")</f>
        <v/>
      </c>
      <c r="AG1285" s="4"/>
      <c r="AH1285" s="36" t="str">
        <f>IF(AH1286,"►","")</f>
        <v/>
      </c>
      <c r="AI1285" s="14"/>
      <c r="AJ1285" s="168" t="str">
        <f>IF(SUM(AJ1286:AJ1287)&gt;0,"◄","")</f>
        <v>◄</v>
      </c>
      <c r="AK1285" s="169" t="s">
        <v>1742</v>
      </c>
      <c r="AL1285" s="168" t="str">
        <f>IF(SUM(AL1286:AL1287)&gt;0,"◄","")</f>
        <v>◄</v>
      </c>
      <c r="AM1285" s="170"/>
      <c r="AN1285" s="168" t="str">
        <f>IF(SUM(AN1286:AN1287)&gt;0,"◄","")</f>
        <v>◄</v>
      </c>
      <c r="AO1285" s="39" t="str">
        <f>IF(SUM(AO1286:AO1287)&gt;0,"►","")</f>
        <v/>
      </c>
      <c r="AP1285" s="39" t="str">
        <f>IF(SUM(AP1286:AP1287)&gt;0,"►","")</f>
        <v/>
      </c>
      <c r="AQ1285" s="39" t="str">
        <f>IF(SUM(AQ1286:AQ1287)&gt;0,"►","")</f>
        <v/>
      </c>
      <c r="AR1285" s="40" t="str">
        <f>IF(SUM(AR1286:AR1287)&gt;0,"►","")</f>
        <v/>
      </c>
      <c r="AS1285" s="19"/>
      <c r="AT1285" s="8"/>
      <c r="AU1285" s="120"/>
    </row>
    <row r="1286" spans="1:47" ht="14.4" customHeight="1" thickBot="1" x14ac:dyDescent="0.35">
      <c r="A1286" s="133"/>
      <c r="B1286" s="88" t="s">
        <v>1471</v>
      </c>
      <c r="C1286" s="102"/>
      <c r="D1286" s="83"/>
      <c r="E1286" s="112" t="str">
        <f>IF(F1286&gt;0,"ok","◄")</f>
        <v>◄</v>
      </c>
      <c r="F1286" s="113"/>
      <c r="G1286" s="111" t="str">
        <f t="shared" si="47"/>
        <v/>
      </c>
      <c r="H1286" s="203"/>
      <c r="I1286" s="204"/>
      <c r="J1286" s="159"/>
      <c r="K1286" s="160"/>
      <c r="L1286" s="161"/>
      <c r="M1286" s="162"/>
      <c r="N1286" s="163"/>
      <c r="O1286" s="51"/>
      <c r="P1286" s="58"/>
      <c r="Q1286" s="59"/>
      <c r="R1286" s="55"/>
      <c r="S1286" s="52"/>
      <c r="T1286" s="56"/>
      <c r="U1286" s="52"/>
      <c r="V1286" s="35"/>
      <c r="W1286" s="164">
        <f>J1286</f>
        <v>0</v>
      </c>
      <c r="X1286" s="165"/>
      <c r="Y1286" s="165"/>
      <c r="Z1286" s="165"/>
      <c r="AA1286" s="57">
        <f>N1286</f>
        <v>0</v>
      </c>
      <c r="AB1286" s="60"/>
      <c r="AC1286" s="61"/>
      <c r="AD1286" s="62"/>
      <c r="AE1286" s="57">
        <f>R1286</f>
        <v>0</v>
      </c>
      <c r="AF1286" s="63"/>
      <c r="AG1286" s="57">
        <f>T1286</f>
        <v>0</v>
      </c>
      <c r="AH1286" s="54"/>
      <c r="AI1286" s="14"/>
      <c r="AJ1286" s="171">
        <f>IF(K1286+O1286&gt;=2,0,IF(K1286+O1286=1,0,1))</f>
        <v>1</v>
      </c>
      <c r="AK1286" s="172" t="str">
        <f>IF(K1286+O1286&gt;=2,0,IF(K1286+O1286=1,0,"or◄"))</f>
        <v>or◄</v>
      </c>
      <c r="AL1286" s="173">
        <f>IF(K1286+O1286&gt;=1,"",IF(K1286+O1286&gt;=2,"",1))</f>
        <v>1</v>
      </c>
      <c r="AM1286" s="174">
        <f>IF(S1286&gt;=1,"",IF(S1286&gt;=2,"",1))</f>
        <v>1</v>
      </c>
      <c r="AN1286" s="173">
        <f>IF(U1286&gt;=1,"",IF(U1286&gt;=2,"",1))</f>
        <v>1</v>
      </c>
      <c r="AO1286" s="175">
        <f>X1286</f>
        <v>0</v>
      </c>
      <c r="AP1286" s="22">
        <f>AB1286</f>
        <v>0</v>
      </c>
      <c r="AQ1286" s="22">
        <f>AF1286</f>
        <v>0</v>
      </c>
      <c r="AR1286" s="13">
        <f>AH1286</f>
        <v>0</v>
      </c>
      <c r="AS1286" s="10" t="str">
        <f>IF(SUM(K1286,O1286,S1286,U1286)&gt;0,J1286*K1286+N1286*O1286+R1286*S1286+T1286*U1286,"")</f>
        <v/>
      </c>
      <c r="AT1286" s="41" t="str">
        <f>IF(SUM(X1286,AB1286,AF1286,AH1286)&gt;0,W1286*X1286+AA1286*AB1286+AE1286*AF1286+AG1286*AH1286,"")</f>
        <v/>
      </c>
      <c r="AU1286" s="120"/>
    </row>
    <row r="1287" spans="1:47" ht="14.4" customHeight="1" x14ac:dyDescent="0.3">
      <c r="A1287" s="134" t="s">
        <v>743</v>
      </c>
      <c r="B1287" s="74"/>
      <c r="C1287" s="75"/>
      <c r="D1287" s="76"/>
      <c r="E1287" s="111" t="str">
        <f>IF(AND(F1287="◄",G1287="►"),"◄?►",IF(F1287="◄","◄",IF(G1287="►","►","")))</f>
        <v/>
      </c>
      <c r="F1287" s="111" t="str">
        <f>IF(AND(G1287="◄",H1289="►"),"◄?►",IF(G1287="◄","◄",IF(H1289="►","►","")))</f>
        <v/>
      </c>
      <c r="G1287" s="111" t="str">
        <f t="shared" si="47"/>
        <v/>
      </c>
      <c r="H1287" s="86">
        <v>31509</v>
      </c>
      <c r="I1287" s="107" t="s">
        <v>43</v>
      </c>
      <c r="J1287" s="260"/>
      <c r="K1287" s="260"/>
      <c r="L1287" s="260"/>
      <c r="M1287" s="260"/>
      <c r="N1287" s="260"/>
      <c r="O1287" s="260"/>
      <c r="P1287" s="260"/>
      <c r="Q1287" s="260"/>
      <c r="R1287" s="260"/>
      <c r="S1287" s="260"/>
      <c r="T1287" s="260"/>
      <c r="U1287" s="260"/>
      <c r="V1287" s="260"/>
      <c r="W1287" s="260"/>
      <c r="X1287" s="260"/>
      <c r="Y1287" s="260"/>
      <c r="Z1287" s="260"/>
      <c r="AA1287" s="260"/>
      <c r="AB1287" s="260"/>
      <c r="AC1287" s="260"/>
      <c r="AD1287" s="260"/>
      <c r="AE1287" s="260"/>
      <c r="AF1287" s="260"/>
      <c r="AG1287" s="260"/>
      <c r="AH1287" s="260"/>
      <c r="AI1287" s="260"/>
      <c r="AJ1287" s="260"/>
      <c r="AK1287" s="260"/>
      <c r="AL1287" s="260"/>
      <c r="AM1287" s="260"/>
      <c r="AN1287" s="260"/>
      <c r="AO1287" s="260"/>
      <c r="AP1287" s="260"/>
      <c r="AQ1287" s="260"/>
      <c r="AR1287" s="260"/>
      <c r="AS1287" s="260"/>
      <c r="AT1287" s="260"/>
      <c r="AU1287" s="120"/>
    </row>
    <row r="1288" spans="1:47" ht="14.4" customHeight="1" thickBot="1" x14ac:dyDescent="0.35">
      <c r="A1288" s="133"/>
      <c r="B1288" s="88" t="s">
        <v>1468</v>
      </c>
      <c r="C1288" s="102"/>
      <c r="D1288" s="83"/>
      <c r="E1288" s="112"/>
      <c r="F1288" s="114" t="s">
        <v>1785</v>
      </c>
      <c r="G1288" s="111" t="str">
        <f t="shared" si="47"/>
        <v/>
      </c>
      <c r="H1288" s="203"/>
      <c r="I1288" s="204"/>
      <c r="J1288" s="261"/>
      <c r="K1288" s="261"/>
      <c r="L1288" s="261"/>
      <c r="M1288" s="261"/>
      <c r="N1288" s="261"/>
      <c r="O1288" s="261"/>
      <c r="P1288" s="261"/>
      <c r="Q1288" s="261"/>
      <c r="R1288" s="261"/>
      <c r="S1288" s="261"/>
      <c r="T1288" s="261"/>
      <c r="U1288" s="261"/>
      <c r="V1288" s="261"/>
      <c r="W1288" s="261"/>
      <c r="X1288" s="261"/>
      <c r="Y1288" s="261"/>
      <c r="Z1288" s="261"/>
      <c r="AA1288" s="261"/>
      <c r="AB1288" s="261"/>
      <c r="AC1288" s="261"/>
      <c r="AD1288" s="261"/>
      <c r="AE1288" s="261"/>
      <c r="AF1288" s="261"/>
      <c r="AG1288" s="261"/>
      <c r="AH1288" s="261"/>
      <c r="AI1288" s="261"/>
      <c r="AJ1288" s="261"/>
      <c r="AK1288" s="261"/>
      <c r="AL1288" s="261"/>
      <c r="AM1288" s="261"/>
      <c r="AN1288" s="261"/>
      <c r="AO1288" s="261"/>
      <c r="AP1288" s="261"/>
      <c r="AQ1288" s="261"/>
      <c r="AR1288" s="261"/>
      <c r="AS1288" s="261"/>
      <c r="AT1288" s="261"/>
      <c r="AU1288" s="120"/>
    </row>
    <row r="1289" spans="1:47" ht="14.4" customHeight="1" thickBot="1" x14ac:dyDescent="0.35">
      <c r="A1289" s="134" t="s">
        <v>744</v>
      </c>
      <c r="B1289" s="74"/>
      <c r="C1289" s="75"/>
      <c r="D1289" s="76"/>
      <c r="E1289" s="109" t="str">
        <f>IF(F1289="◄","◄",IF(F1289="ok","►",""))</f>
        <v>◄</v>
      </c>
      <c r="F1289" s="110" t="str">
        <f>IF(F1290&gt;0,"OK","◄")</f>
        <v>◄</v>
      </c>
      <c r="G1289" s="111" t="str">
        <f t="shared" si="47"/>
        <v/>
      </c>
      <c r="H1289" s="86">
        <v>31601</v>
      </c>
      <c r="I1289" s="107" t="s">
        <v>43</v>
      </c>
      <c r="J1289" s="23"/>
      <c r="K1289" s="50" t="str">
        <f>IF(K1290&gt;0,"","◄")</f>
        <v>◄</v>
      </c>
      <c r="L1289" s="141"/>
      <c r="M1289" s="141"/>
      <c r="N1289" s="20"/>
      <c r="O1289" s="50" t="str">
        <f>IF(O1290&gt;0,"","◄")</f>
        <v>◄</v>
      </c>
      <c r="P1289" s="3"/>
      <c r="Q1289" s="4"/>
      <c r="R1289" s="4"/>
      <c r="S1289" s="50" t="str">
        <f>IF(S1290&gt;0,"","◄")</f>
        <v>◄</v>
      </c>
      <c r="T1289" s="4"/>
      <c r="U1289" s="50" t="str">
        <f>IF(U1290&gt;0,"","◄")</f>
        <v>◄</v>
      </c>
      <c r="V1289" s="28"/>
      <c r="W1289" s="4"/>
      <c r="X1289" s="36" t="str">
        <f>IF(X1290,"►","")</f>
        <v/>
      </c>
      <c r="Y1289" s="142"/>
      <c r="Z1289" s="142"/>
      <c r="AA1289" s="4"/>
      <c r="AB1289" s="36" t="str">
        <f>IF(AB1290,"►","")</f>
        <v/>
      </c>
      <c r="AC1289" s="4"/>
      <c r="AD1289" s="4"/>
      <c r="AE1289" s="4"/>
      <c r="AF1289" s="36" t="str">
        <f>IF(AF1290,"►","")</f>
        <v/>
      </c>
      <c r="AG1289" s="4"/>
      <c r="AH1289" s="36" t="str">
        <f>IF(AH1290,"►","")</f>
        <v/>
      </c>
      <c r="AI1289" s="14"/>
      <c r="AJ1289" s="168" t="str">
        <f>IF(SUM(AJ1290:AJ1291)&gt;0,"◄","")</f>
        <v>◄</v>
      </c>
      <c r="AK1289" s="169" t="s">
        <v>1742</v>
      </c>
      <c r="AL1289" s="168" t="str">
        <f>IF(SUM(AL1290:AL1291)&gt;0,"◄","")</f>
        <v>◄</v>
      </c>
      <c r="AM1289" s="170"/>
      <c r="AN1289" s="168" t="str">
        <f>IF(SUM(AN1290:AN1291)&gt;0,"◄","")</f>
        <v>◄</v>
      </c>
      <c r="AO1289" s="39" t="str">
        <f>IF(SUM(AO1290:AO1291)&gt;0,"►","")</f>
        <v/>
      </c>
      <c r="AP1289" s="39" t="str">
        <f>IF(SUM(AP1290:AP1291)&gt;0,"►","")</f>
        <v/>
      </c>
      <c r="AQ1289" s="39" t="str">
        <f>IF(SUM(AQ1290:AQ1291)&gt;0,"►","")</f>
        <v/>
      </c>
      <c r="AR1289" s="40" t="str">
        <f>IF(SUM(AR1290:AR1291)&gt;0,"►","")</f>
        <v/>
      </c>
      <c r="AS1289" s="19"/>
      <c r="AT1289" s="8"/>
      <c r="AU1289" s="120"/>
    </row>
    <row r="1290" spans="1:47" ht="14.4" customHeight="1" thickBot="1" x14ac:dyDescent="0.35">
      <c r="A1290" s="133"/>
      <c r="B1290" s="88" t="s">
        <v>1472</v>
      </c>
      <c r="C1290" s="102"/>
      <c r="D1290" s="83"/>
      <c r="E1290" s="112" t="str">
        <f>IF(F1290&gt;0,"ok","◄")</f>
        <v>◄</v>
      </c>
      <c r="F1290" s="113"/>
      <c r="G1290" s="111" t="str">
        <f t="shared" si="47"/>
        <v/>
      </c>
      <c r="H1290" s="203"/>
      <c r="I1290" s="204"/>
      <c r="J1290" s="159"/>
      <c r="K1290" s="160"/>
      <c r="L1290" s="161"/>
      <c r="M1290" s="162"/>
      <c r="N1290" s="163"/>
      <c r="O1290" s="51"/>
      <c r="P1290" s="58"/>
      <c r="Q1290" s="59"/>
      <c r="R1290" s="55"/>
      <c r="S1290" s="52"/>
      <c r="T1290" s="56"/>
      <c r="U1290" s="52"/>
      <c r="V1290" s="35"/>
      <c r="W1290" s="164">
        <f>J1290</f>
        <v>0</v>
      </c>
      <c r="X1290" s="165"/>
      <c r="Y1290" s="165"/>
      <c r="Z1290" s="165"/>
      <c r="AA1290" s="57">
        <f>N1290</f>
        <v>0</v>
      </c>
      <c r="AB1290" s="60"/>
      <c r="AC1290" s="61"/>
      <c r="AD1290" s="62"/>
      <c r="AE1290" s="57">
        <f>R1290</f>
        <v>0</v>
      </c>
      <c r="AF1290" s="63"/>
      <c r="AG1290" s="57">
        <f>T1290</f>
        <v>0</v>
      </c>
      <c r="AH1290" s="54"/>
      <c r="AI1290" s="14"/>
      <c r="AJ1290" s="171">
        <f>IF(K1290+O1290&gt;=2,0,IF(K1290+O1290=1,0,1))</f>
        <v>1</v>
      </c>
      <c r="AK1290" s="172" t="str">
        <f>IF(K1290+O1290&gt;=2,0,IF(K1290+O1290=1,0,"or◄"))</f>
        <v>or◄</v>
      </c>
      <c r="AL1290" s="173">
        <f>IF(K1290+O1290&gt;=1,"",IF(K1290+O1290&gt;=2,"",1))</f>
        <v>1</v>
      </c>
      <c r="AM1290" s="174">
        <f>IF(S1290&gt;=1,"",IF(S1290&gt;=2,"",1))</f>
        <v>1</v>
      </c>
      <c r="AN1290" s="173">
        <f>IF(U1290&gt;=1,"",IF(U1290&gt;=2,"",1))</f>
        <v>1</v>
      </c>
      <c r="AO1290" s="175">
        <f>X1290</f>
        <v>0</v>
      </c>
      <c r="AP1290" s="22">
        <f>AB1290</f>
        <v>0</v>
      </c>
      <c r="AQ1290" s="22">
        <f>AF1290</f>
        <v>0</v>
      </c>
      <c r="AR1290" s="13">
        <f>AH1290</f>
        <v>0</v>
      </c>
      <c r="AS1290" s="10" t="str">
        <f>IF(SUM(K1290,O1290,S1290,U1290)&gt;0,J1290*K1290+N1290*O1290+R1290*S1290+T1290*U1290,"")</f>
        <v/>
      </c>
      <c r="AT1290" s="41" t="str">
        <f>IF(SUM(X1290,AB1290,AF1290,AH1290)&gt;0,W1290*X1290+AA1290*AB1290+AE1290*AF1290+AG1290*AH1290,"")</f>
        <v/>
      </c>
      <c r="AU1290" s="120"/>
    </row>
    <row r="1291" spans="1:47" ht="14.4" customHeight="1" thickBot="1" x14ac:dyDescent="0.35">
      <c r="A1291" s="134" t="s">
        <v>745</v>
      </c>
      <c r="B1291" s="74"/>
      <c r="C1291" s="75"/>
      <c r="D1291" s="76"/>
      <c r="E1291" s="109" t="str">
        <f>IF(F1291="◄","◄",IF(F1291="ok","►",""))</f>
        <v>◄</v>
      </c>
      <c r="F1291" s="110" t="str">
        <f>IF(F1292&gt;0,"OK","◄")</f>
        <v>◄</v>
      </c>
      <c r="G1291" s="111" t="str">
        <f t="shared" si="47"/>
        <v/>
      </c>
      <c r="H1291" s="86">
        <v>31535</v>
      </c>
      <c r="I1291" s="107" t="s">
        <v>43</v>
      </c>
      <c r="J1291" s="23"/>
      <c r="K1291" s="50" t="str">
        <f>IF(K1292&gt;0,"","◄")</f>
        <v>◄</v>
      </c>
      <c r="L1291" s="141"/>
      <c r="M1291" s="141"/>
      <c r="N1291" s="20"/>
      <c r="O1291" s="50" t="str">
        <f>IF(O1292&gt;0,"","◄")</f>
        <v>◄</v>
      </c>
      <c r="P1291" s="3"/>
      <c r="Q1291" s="4"/>
      <c r="R1291" s="4"/>
      <c r="S1291" s="50" t="str">
        <f>IF(S1292&gt;0,"","◄")</f>
        <v>◄</v>
      </c>
      <c r="T1291" s="4"/>
      <c r="U1291" s="50" t="str">
        <f>IF(U1292&gt;0,"","◄")</f>
        <v>◄</v>
      </c>
      <c r="V1291" s="28"/>
      <c r="W1291" s="4"/>
      <c r="X1291" s="36" t="str">
        <f>IF(X1292,"►","")</f>
        <v/>
      </c>
      <c r="Y1291" s="142"/>
      <c r="Z1291" s="142"/>
      <c r="AA1291" s="4"/>
      <c r="AB1291" s="36" t="str">
        <f>IF(AB1292,"►","")</f>
        <v/>
      </c>
      <c r="AC1291" s="4"/>
      <c r="AD1291" s="4"/>
      <c r="AE1291" s="4"/>
      <c r="AF1291" s="36" t="str">
        <f>IF(AF1292,"►","")</f>
        <v/>
      </c>
      <c r="AG1291" s="4"/>
      <c r="AH1291" s="36" t="str">
        <f>IF(AH1292,"►","")</f>
        <v/>
      </c>
      <c r="AI1291" s="14"/>
      <c r="AJ1291" s="168" t="str">
        <f>IF(SUM(AJ1292:AJ1293)&gt;0,"◄","")</f>
        <v>◄</v>
      </c>
      <c r="AK1291" s="169" t="s">
        <v>1742</v>
      </c>
      <c r="AL1291" s="168" t="str">
        <f>IF(SUM(AL1292:AL1293)&gt;0,"◄","")</f>
        <v>◄</v>
      </c>
      <c r="AM1291" s="170"/>
      <c r="AN1291" s="168" t="str">
        <f>IF(SUM(AN1292:AN1293)&gt;0,"◄","")</f>
        <v>◄</v>
      </c>
      <c r="AO1291" s="39" t="str">
        <f>IF(SUM(AO1292:AO1293)&gt;0,"►","")</f>
        <v/>
      </c>
      <c r="AP1291" s="39" t="str">
        <f>IF(SUM(AP1292:AP1293)&gt;0,"►","")</f>
        <v/>
      </c>
      <c r="AQ1291" s="39" t="str">
        <f>IF(SUM(AQ1292:AQ1293)&gt;0,"►","")</f>
        <v/>
      </c>
      <c r="AR1291" s="40" t="str">
        <f>IF(SUM(AR1292:AR1293)&gt;0,"►","")</f>
        <v/>
      </c>
      <c r="AS1291" s="19"/>
      <c r="AT1291" s="8"/>
      <c r="AU1291" s="120"/>
    </row>
    <row r="1292" spans="1:47" ht="14.4" customHeight="1" thickBot="1" x14ac:dyDescent="0.35">
      <c r="A1292" s="133"/>
      <c r="B1292" s="88" t="s">
        <v>1473</v>
      </c>
      <c r="C1292" s="102"/>
      <c r="D1292" s="83"/>
      <c r="E1292" s="112" t="str">
        <f>IF(F1292&gt;0,"ok","◄")</f>
        <v>◄</v>
      </c>
      <c r="F1292" s="113"/>
      <c r="G1292" s="111" t="str">
        <f t="shared" si="47"/>
        <v/>
      </c>
      <c r="H1292" s="203"/>
      <c r="I1292" s="204"/>
      <c r="J1292" s="159"/>
      <c r="K1292" s="160"/>
      <c r="L1292" s="161"/>
      <c r="M1292" s="162"/>
      <c r="N1292" s="163"/>
      <c r="O1292" s="51"/>
      <c r="P1292" s="58"/>
      <c r="Q1292" s="59"/>
      <c r="R1292" s="55"/>
      <c r="S1292" s="52"/>
      <c r="T1292" s="56"/>
      <c r="U1292" s="52"/>
      <c r="V1292" s="35"/>
      <c r="W1292" s="164">
        <f>J1292</f>
        <v>0</v>
      </c>
      <c r="X1292" s="165"/>
      <c r="Y1292" s="165"/>
      <c r="Z1292" s="165"/>
      <c r="AA1292" s="57">
        <f>N1292</f>
        <v>0</v>
      </c>
      <c r="AB1292" s="60"/>
      <c r="AC1292" s="61"/>
      <c r="AD1292" s="62"/>
      <c r="AE1292" s="57">
        <f>R1292</f>
        <v>0</v>
      </c>
      <c r="AF1292" s="63"/>
      <c r="AG1292" s="57">
        <f>T1292</f>
        <v>0</v>
      </c>
      <c r="AH1292" s="54"/>
      <c r="AI1292" s="14"/>
      <c r="AJ1292" s="171">
        <f>IF(K1292+O1292&gt;=2,0,IF(K1292+O1292=1,0,1))</f>
        <v>1</v>
      </c>
      <c r="AK1292" s="172" t="str">
        <f>IF(K1292+O1292&gt;=2,0,IF(K1292+O1292=1,0,"or◄"))</f>
        <v>or◄</v>
      </c>
      <c r="AL1292" s="173">
        <f>IF(K1292+O1292&gt;=1,"",IF(K1292+O1292&gt;=2,"",1))</f>
        <v>1</v>
      </c>
      <c r="AM1292" s="174">
        <f>IF(S1292&gt;=1,"",IF(S1292&gt;=2,"",1))</f>
        <v>1</v>
      </c>
      <c r="AN1292" s="173">
        <f>IF(U1292&gt;=1,"",IF(U1292&gt;=2,"",1))</f>
        <v>1</v>
      </c>
      <c r="AO1292" s="175">
        <f>X1292</f>
        <v>0</v>
      </c>
      <c r="AP1292" s="22">
        <f>AB1292</f>
        <v>0</v>
      </c>
      <c r="AQ1292" s="22">
        <f>AF1292</f>
        <v>0</v>
      </c>
      <c r="AR1292" s="13">
        <f>AH1292</f>
        <v>0</v>
      </c>
      <c r="AS1292" s="10" t="str">
        <f>IF(SUM(K1292,O1292,S1292,U1292)&gt;0,J1292*K1292+N1292*O1292+R1292*S1292+T1292*U1292,"")</f>
        <v/>
      </c>
      <c r="AT1292" s="41" t="str">
        <f>IF(SUM(X1292,AB1292,AF1292,AH1292)&gt;0,W1292*X1292+AA1292*AB1292+AE1292*AF1292+AG1292*AH1292,"")</f>
        <v/>
      </c>
      <c r="AU1292" s="120"/>
    </row>
    <row r="1293" spans="1:47" ht="14.4" customHeight="1" thickBot="1" x14ac:dyDescent="0.35">
      <c r="A1293" s="134" t="s">
        <v>746</v>
      </c>
      <c r="B1293" s="74"/>
      <c r="C1293" s="75"/>
      <c r="D1293" s="76"/>
      <c r="E1293" s="109" t="str">
        <f>IF(F1293="◄","◄",IF(F1293="ok","►",""))</f>
        <v>◄</v>
      </c>
      <c r="F1293" s="110" t="str">
        <f>IF(F1294&gt;0,"OK","◄")</f>
        <v>◄</v>
      </c>
      <c r="G1293" s="111" t="str">
        <f t="shared" si="47"/>
        <v/>
      </c>
      <c r="H1293" s="86">
        <v>31556</v>
      </c>
      <c r="I1293" s="107" t="s">
        <v>43</v>
      </c>
      <c r="J1293" s="23"/>
      <c r="K1293" s="50" t="str">
        <f>IF(K1294&gt;0,"","◄")</f>
        <v>◄</v>
      </c>
      <c r="L1293" s="141"/>
      <c r="M1293" s="141"/>
      <c r="N1293" s="20"/>
      <c r="O1293" s="50" t="str">
        <f>IF(O1294&gt;0,"","◄")</f>
        <v>◄</v>
      </c>
      <c r="P1293" s="3"/>
      <c r="Q1293" s="4"/>
      <c r="R1293" s="4"/>
      <c r="S1293" s="50" t="str">
        <f>IF(S1294&gt;0,"","◄")</f>
        <v>◄</v>
      </c>
      <c r="T1293" s="4"/>
      <c r="U1293" s="50" t="str">
        <f>IF(U1294&gt;0,"","◄")</f>
        <v>◄</v>
      </c>
      <c r="V1293" s="28"/>
      <c r="W1293" s="4"/>
      <c r="X1293" s="36" t="str">
        <f>IF(X1294,"►","")</f>
        <v/>
      </c>
      <c r="Y1293" s="142"/>
      <c r="Z1293" s="142"/>
      <c r="AA1293" s="4"/>
      <c r="AB1293" s="36" t="str">
        <f>IF(AB1294,"►","")</f>
        <v/>
      </c>
      <c r="AC1293" s="4"/>
      <c r="AD1293" s="4"/>
      <c r="AE1293" s="4"/>
      <c r="AF1293" s="36" t="str">
        <f>IF(AF1294,"►","")</f>
        <v/>
      </c>
      <c r="AG1293" s="4"/>
      <c r="AH1293" s="36" t="str">
        <f>IF(AH1294,"►","")</f>
        <v/>
      </c>
      <c r="AI1293" s="14"/>
      <c r="AJ1293" s="168" t="str">
        <f>IF(SUM(AJ1294:AJ1295)&gt;0,"◄","")</f>
        <v>◄</v>
      </c>
      <c r="AK1293" s="169" t="s">
        <v>1742</v>
      </c>
      <c r="AL1293" s="168" t="str">
        <f>IF(SUM(AL1294:AL1295)&gt;0,"◄","")</f>
        <v>◄</v>
      </c>
      <c r="AM1293" s="170"/>
      <c r="AN1293" s="168" t="str">
        <f>IF(SUM(AN1294:AN1295)&gt;0,"◄","")</f>
        <v>◄</v>
      </c>
      <c r="AO1293" s="39" t="str">
        <f>IF(SUM(AO1294:AO1295)&gt;0,"►","")</f>
        <v/>
      </c>
      <c r="AP1293" s="39" t="str">
        <f>IF(SUM(AP1294:AP1295)&gt;0,"►","")</f>
        <v/>
      </c>
      <c r="AQ1293" s="39" t="str">
        <f>IF(SUM(AQ1294:AQ1295)&gt;0,"►","")</f>
        <v/>
      </c>
      <c r="AR1293" s="40" t="str">
        <f>IF(SUM(AR1294:AR1295)&gt;0,"►","")</f>
        <v/>
      </c>
      <c r="AS1293" s="19"/>
      <c r="AT1293" s="8"/>
      <c r="AU1293" s="120"/>
    </row>
    <row r="1294" spans="1:47" ht="14.4" customHeight="1" thickBot="1" x14ac:dyDescent="0.35">
      <c r="A1294" s="133"/>
      <c r="B1294" s="88" t="s">
        <v>1468</v>
      </c>
      <c r="C1294" s="102"/>
      <c r="D1294" s="83"/>
      <c r="E1294" s="112" t="str">
        <f>IF(F1294&gt;0,"ok","◄")</f>
        <v>◄</v>
      </c>
      <c r="F1294" s="113"/>
      <c r="G1294" s="111" t="str">
        <f t="shared" si="47"/>
        <v/>
      </c>
      <c r="H1294" s="203"/>
      <c r="I1294" s="204"/>
      <c r="J1294" s="159"/>
      <c r="K1294" s="160"/>
      <c r="L1294" s="161"/>
      <c r="M1294" s="162"/>
      <c r="N1294" s="163"/>
      <c r="O1294" s="51"/>
      <c r="P1294" s="58"/>
      <c r="Q1294" s="59"/>
      <c r="R1294" s="55"/>
      <c r="S1294" s="52"/>
      <c r="T1294" s="56"/>
      <c r="U1294" s="52"/>
      <c r="V1294" s="35"/>
      <c r="W1294" s="164">
        <f>J1294</f>
        <v>0</v>
      </c>
      <c r="X1294" s="165"/>
      <c r="Y1294" s="165"/>
      <c r="Z1294" s="165"/>
      <c r="AA1294" s="57">
        <f>N1294</f>
        <v>0</v>
      </c>
      <c r="AB1294" s="60"/>
      <c r="AC1294" s="61"/>
      <c r="AD1294" s="62"/>
      <c r="AE1294" s="57">
        <f>R1294</f>
        <v>0</v>
      </c>
      <c r="AF1294" s="63"/>
      <c r="AG1294" s="57">
        <f>T1294</f>
        <v>0</v>
      </c>
      <c r="AH1294" s="54"/>
      <c r="AI1294" s="14"/>
      <c r="AJ1294" s="171">
        <f>IF(K1294+O1294&gt;=2,0,IF(K1294+O1294=1,0,1))</f>
        <v>1</v>
      </c>
      <c r="AK1294" s="172" t="str">
        <f>IF(K1294+O1294&gt;=2,0,IF(K1294+O1294=1,0,"or◄"))</f>
        <v>or◄</v>
      </c>
      <c r="AL1294" s="173">
        <f>IF(K1294+O1294&gt;=1,"",IF(K1294+O1294&gt;=2,"",1))</f>
        <v>1</v>
      </c>
      <c r="AM1294" s="174">
        <f>IF(S1294&gt;=1,"",IF(S1294&gt;=2,"",1))</f>
        <v>1</v>
      </c>
      <c r="AN1294" s="173">
        <f>IF(U1294&gt;=1,"",IF(U1294&gt;=2,"",1))</f>
        <v>1</v>
      </c>
      <c r="AO1294" s="175">
        <f>X1294</f>
        <v>0</v>
      </c>
      <c r="AP1294" s="22">
        <f>AB1294</f>
        <v>0</v>
      </c>
      <c r="AQ1294" s="22">
        <f>AF1294</f>
        <v>0</v>
      </c>
      <c r="AR1294" s="13">
        <f>AH1294</f>
        <v>0</v>
      </c>
      <c r="AS1294" s="10" t="str">
        <f>IF(SUM(K1294,O1294,S1294,U1294)&gt;0,J1294*K1294+N1294*O1294+R1294*S1294+T1294*U1294,"")</f>
        <v/>
      </c>
      <c r="AT1294" s="41" t="str">
        <f>IF(SUM(X1294,AB1294,AF1294,AH1294)&gt;0,W1294*X1294+AA1294*AB1294+AE1294*AF1294+AG1294*AH1294,"")</f>
        <v/>
      </c>
      <c r="AU1294" s="120"/>
    </row>
    <row r="1295" spans="1:47" ht="14.4" customHeight="1" thickBot="1" x14ac:dyDescent="0.35">
      <c r="A1295" s="134" t="s">
        <v>747</v>
      </c>
      <c r="B1295" s="74"/>
      <c r="C1295" s="75"/>
      <c r="D1295" s="76"/>
      <c r="E1295" s="109" t="str">
        <f>IF(F1295="◄","◄",IF(F1295="ok","►",""))</f>
        <v>◄</v>
      </c>
      <c r="F1295" s="110" t="str">
        <f>IF(F1296&gt;0,"OK","◄")</f>
        <v>◄</v>
      </c>
      <c r="G1295" s="111" t="str">
        <f t="shared" si="47"/>
        <v/>
      </c>
      <c r="H1295" s="86">
        <v>31591</v>
      </c>
      <c r="I1295" s="107" t="s">
        <v>43</v>
      </c>
      <c r="J1295" s="23"/>
      <c r="K1295" s="50" t="str">
        <f>IF(K1296&gt;0,"","◄")</f>
        <v>◄</v>
      </c>
      <c r="L1295" s="141"/>
      <c r="M1295" s="141"/>
      <c r="N1295" s="20"/>
      <c r="O1295" s="50" t="str">
        <f>IF(O1296&gt;0,"","◄")</f>
        <v>◄</v>
      </c>
      <c r="P1295" s="3"/>
      <c r="Q1295" s="4"/>
      <c r="R1295" s="4"/>
      <c r="S1295" s="50" t="str">
        <f>IF(S1296&gt;0,"","◄")</f>
        <v>◄</v>
      </c>
      <c r="T1295" s="4"/>
      <c r="U1295" s="50" t="str">
        <f>IF(U1296&gt;0,"","◄")</f>
        <v>◄</v>
      </c>
      <c r="V1295" s="28"/>
      <c r="W1295" s="4"/>
      <c r="X1295" s="36" t="str">
        <f>IF(X1296,"►","")</f>
        <v/>
      </c>
      <c r="Y1295" s="142"/>
      <c r="Z1295" s="142"/>
      <c r="AA1295" s="4"/>
      <c r="AB1295" s="36" t="str">
        <f>IF(AB1296,"►","")</f>
        <v/>
      </c>
      <c r="AC1295" s="4"/>
      <c r="AD1295" s="4"/>
      <c r="AE1295" s="4"/>
      <c r="AF1295" s="36" t="str">
        <f>IF(AF1296,"►","")</f>
        <v/>
      </c>
      <c r="AG1295" s="4"/>
      <c r="AH1295" s="36" t="str">
        <f>IF(AH1296,"►","")</f>
        <v/>
      </c>
      <c r="AI1295" s="14"/>
      <c r="AJ1295" s="168" t="str">
        <f>IF(SUM(AJ1296:AJ1297)&gt;0,"◄","")</f>
        <v>◄</v>
      </c>
      <c r="AK1295" s="169" t="s">
        <v>1742</v>
      </c>
      <c r="AL1295" s="168" t="str">
        <f>IF(SUM(AL1296:AL1297)&gt;0,"◄","")</f>
        <v>◄</v>
      </c>
      <c r="AM1295" s="170"/>
      <c r="AN1295" s="168" t="str">
        <f>IF(SUM(AN1296:AN1297)&gt;0,"◄","")</f>
        <v>◄</v>
      </c>
      <c r="AO1295" s="39" t="str">
        <f>IF(SUM(AO1296:AO1297)&gt;0,"►","")</f>
        <v/>
      </c>
      <c r="AP1295" s="39" t="str">
        <f>IF(SUM(AP1296:AP1297)&gt;0,"►","")</f>
        <v/>
      </c>
      <c r="AQ1295" s="39" t="str">
        <f>IF(SUM(AQ1296:AQ1297)&gt;0,"►","")</f>
        <v/>
      </c>
      <c r="AR1295" s="40" t="str">
        <f>IF(SUM(AR1296:AR1297)&gt;0,"►","")</f>
        <v/>
      </c>
      <c r="AS1295" s="19"/>
      <c r="AT1295" s="8"/>
      <c r="AU1295" s="120"/>
    </row>
    <row r="1296" spans="1:47" ht="14.4" customHeight="1" thickBot="1" x14ac:dyDescent="0.35">
      <c r="A1296" s="133"/>
      <c r="B1296" s="88" t="s">
        <v>1474</v>
      </c>
      <c r="C1296" s="102"/>
      <c r="D1296" s="83"/>
      <c r="E1296" s="112" t="str">
        <f>IF(F1296&gt;0,"ok","◄")</f>
        <v>◄</v>
      </c>
      <c r="F1296" s="113"/>
      <c r="G1296" s="111" t="str">
        <f t="shared" si="47"/>
        <v/>
      </c>
      <c r="H1296" s="203"/>
      <c r="I1296" s="204"/>
      <c r="J1296" s="159"/>
      <c r="K1296" s="160"/>
      <c r="L1296" s="161"/>
      <c r="M1296" s="162"/>
      <c r="N1296" s="163"/>
      <c r="O1296" s="51"/>
      <c r="P1296" s="58"/>
      <c r="Q1296" s="59"/>
      <c r="R1296" s="55"/>
      <c r="S1296" s="52"/>
      <c r="T1296" s="56"/>
      <c r="U1296" s="52"/>
      <c r="V1296" s="35"/>
      <c r="W1296" s="164">
        <f>J1296</f>
        <v>0</v>
      </c>
      <c r="X1296" s="165"/>
      <c r="Y1296" s="165"/>
      <c r="Z1296" s="165"/>
      <c r="AA1296" s="57">
        <f>N1296</f>
        <v>0</v>
      </c>
      <c r="AB1296" s="60"/>
      <c r="AC1296" s="61"/>
      <c r="AD1296" s="62"/>
      <c r="AE1296" s="57">
        <f>R1296</f>
        <v>0</v>
      </c>
      <c r="AF1296" s="63"/>
      <c r="AG1296" s="57">
        <f>T1296</f>
        <v>0</v>
      </c>
      <c r="AH1296" s="54"/>
      <c r="AI1296" s="14"/>
      <c r="AJ1296" s="171">
        <f>IF(K1296+O1296&gt;=2,0,IF(K1296+O1296=1,0,1))</f>
        <v>1</v>
      </c>
      <c r="AK1296" s="172" t="str">
        <f>IF(K1296+O1296&gt;=2,0,IF(K1296+O1296=1,0,"or◄"))</f>
        <v>or◄</v>
      </c>
      <c r="AL1296" s="173">
        <f>IF(K1296+O1296&gt;=1,"",IF(K1296+O1296&gt;=2,"",1))</f>
        <v>1</v>
      </c>
      <c r="AM1296" s="174">
        <f>IF(S1296&gt;=1,"",IF(S1296&gt;=2,"",1))</f>
        <v>1</v>
      </c>
      <c r="AN1296" s="173">
        <f>IF(U1296&gt;=1,"",IF(U1296&gt;=2,"",1))</f>
        <v>1</v>
      </c>
      <c r="AO1296" s="175">
        <f>X1296</f>
        <v>0</v>
      </c>
      <c r="AP1296" s="22">
        <f>AB1296</f>
        <v>0</v>
      </c>
      <c r="AQ1296" s="22">
        <f>AF1296</f>
        <v>0</v>
      </c>
      <c r="AR1296" s="13">
        <f>AH1296</f>
        <v>0</v>
      </c>
      <c r="AS1296" s="10" t="str">
        <f>IF(SUM(K1296,O1296,S1296,U1296)&gt;0,J1296*K1296+N1296*O1296+R1296*S1296+T1296*U1296,"")</f>
        <v/>
      </c>
      <c r="AT1296" s="41" t="str">
        <f>IF(SUM(X1296,AB1296,AF1296,AH1296)&gt;0,W1296*X1296+AA1296*AB1296+AE1296*AF1296+AG1296*AH1296,"")</f>
        <v/>
      </c>
      <c r="AU1296" s="120"/>
    </row>
    <row r="1297" spans="1:47" ht="14.4" customHeight="1" thickBot="1" x14ac:dyDescent="0.35">
      <c r="A1297" s="134" t="s">
        <v>748</v>
      </c>
      <c r="B1297" s="74"/>
      <c r="C1297" s="75"/>
      <c r="D1297" s="76"/>
      <c r="E1297" s="109" t="str">
        <f>IF(F1297="◄","◄",IF(F1297="ok","►",""))</f>
        <v>◄</v>
      </c>
      <c r="F1297" s="110" t="str">
        <f>IF(F1298&gt;0,"OK","◄")</f>
        <v>◄</v>
      </c>
      <c r="G1297" s="111" t="str">
        <f t="shared" si="47"/>
        <v/>
      </c>
      <c r="H1297" s="86">
        <v>31649</v>
      </c>
      <c r="I1297" s="107" t="s">
        <v>43</v>
      </c>
      <c r="J1297" s="23"/>
      <c r="K1297" s="50" t="str">
        <f>IF(K1298&gt;0,"","◄")</f>
        <v>◄</v>
      </c>
      <c r="L1297" s="141"/>
      <c r="M1297" s="141"/>
      <c r="N1297" s="20"/>
      <c r="O1297" s="50" t="str">
        <f>IF(O1298&gt;0,"","◄")</f>
        <v>◄</v>
      </c>
      <c r="P1297" s="3"/>
      <c r="Q1297" s="4"/>
      <c r="R1297" s="4"/>
      <c r="S1297" s="50" t="str">
        <f>IF(S1298&gt;0,"","◄")</f>
        <v>◄</v>
      </c>
      <c r="T1297" s="4"/>
      <c r="U1297" s="50" t="str">
        <f>IF(U1298&gt;0,"","◄")</f>
        <v>◄</v>
      </c>
      <c r="V1297" s="28"/>
      <c r="W1297" s="4"/>
      <c r="X1297" s="36" t="str">
        <f>IF(X1298,"►","")</f>
        <v/>
      </c>
      <c r="Y1297" s="142"/>
      <c r="Z1297" s="142"/>
      <c r="AA1297" s="4"/>
      <c r="AB1297" s="36" t="str">
        <f>IF(AB1298,"►","")</f>
        <v/>
      </c>
      <c r="AC1297" s="4"/>
      <c r="AD1297" s="4"/>
      <c r="AE1297" s="4"/>
      <c r="AF1297" s="36" t="str">
        <f>IF(AF1298,"►","")</f>
        <v/>
      </c>
      <c r="AG1297" s="4"/>
      <c r="AH1297" s="36" t="str">
        <f>IF(AH1298,"►","")</f>
        <v/>
      </c>
      <c r="AI1297" s="14"/>
      <c r="AJ1297" s="168" t="str">
        <f>IF(SUM(AJ1298:AJ1299)&gt;0,"◄","")</f>
        <v>◄</v>
      </c>
      <c r="AK1297" s="169" t="s">
        <v>1742</v>
      </c>
      <c r="AL1297" s="168" t="str">
        <f>IF(SUM(AL1298:AL1299)&gt;0,"◄","")</f>
        <v>◄</v>
      </c>
      <c r="AM1297" s="170"/>
      <c r="AN1297" s="168" t="str">
        <f>IF(SUM(AN1298:AN1299)&gt;0,"◄","")</f>
        <v>◄</v>
      </c>
      <c r="AO1297" s="39" t="str">
        <f>IF(SUM(AO1298:AO1299)&gt;0,"►","")</f>
        <v/>
      </c>
      <c r="AP1297" s="39" t="str">
        <f>IF(SUM(AP1298:AP1299)&gt;0,"►","")</f>
        <v/>
      </c>
      <c r="AQ1297" s="39" t="str">
        <f>IF(SUM(AQ1298:AQ1299)&gt;0,"►","")</f>
        <v/>
      </c>
      <c r="AR1297" s="40" t="str">
        <f>IF(SUM(AR1298:AR1299)&gt;0,"►","")</f>
        <v/>
      </c>
      <c r="AS1297" s="19"/>
      <c r="AT1297" s="8"/>
      <c r="AU1297" s="120"/>
    </row>
    <row r="1298" spans="1:47" ht="14.4" customHeight="1" thickBot="1" x14ac:dyDescent="0.35">
      <c r="A1298" s="133"/>
      <c r="B1298" s="88" t="s">
        <v>1475</v>
      </c>
      <c r="C1298" s="102"/>
      <c r="D1298" s="83"/>
      <c r="E1298" s="112" t="str">
        <f>IF(F1298&gt;0,"ok","◄")</f>
        <v>◄</v>
      </c>
      <c r="F1298" s="113"/>
      <c r="G1298" s="111" t="str">
        <f t="shared" si="47"/>
        <v/>
      </c>
      <c r="H1298" s="203"/>
      <c r="I1298" s="204"/>
      <c r="J1298" s="159"/>
      <c r="K1298" s="160"/>
      <c r="L1298" s="161"/>
      <c r="M1298" s="162"/>
      <c r="N1298" s="163"/>
      <c r="O1298" s="51"/>
      <c r="P1298" s="58"/>
      <c r="Q1298" s="59"/>
      <c r="R1298" s="55"/>
      <c r="S1298" s="52"/>
      <c r="T1298" s="56"/>
      <c r="U1298" s="52"/>
      <c r="V1298" s="35"/>
      <c r="W1298" s="164">
        <f>J1298</f>
        <v>0</v>
      </c>
      <c r="X1298" s="165"/>
      <c r="Y1298" s="165"/>
      <c r="Z1298" s="165"/>
      <c r="AA1298" s="57">
        <f>N1298</f>
        <v>0</v>
      </c>
      <c r="AB1298" s="60"/>
      <c r="AC1298" s="61"/>
      <c r="AD1298" s="62"/>
      <c r="AE1298" s="57">
        <f>R1298</f>
        <v>0</v>
      </c>
      <c r="AF1298" s="63"/>
      <c r="AG1298" s="57">
        <f>T1298</f>
        <v>0</v>
      </c>
      <c r="AH1298" s="54"/>
      <c r="AI1298" s="14"/>
      <c r="AJ1298" s="171">
        <f>IF(K1298+O1298&gt;=2,0,IF(K1298+O1298=1,0,1))</f>
        <v>1</v>
      </c>
      <c r="AK1298" s="172" t="str">
        <f>IF(K1298+O1298&gt;=2,0,IF(K1298+O1298=1,0,"or◄"))</f>
        <v>or◄</v>
      </c>
      <c r="AL1298" s="173">
        <f>IF(K1298+O1298&gt;=1,"",IF(K1298+O1298&gt;=2,"",1))</f>
        <v>1</v>
      </c>
      <c r="AM1298" s="174">
        <f>IF(S1298&gt;=1,"",IF(S1298&gt;=2,"",1))</f>
        <v>1</v>
      </c>
      <c r="AN1298" s="173">
        <f>IF(U1298&gt;=1,"",IF(U1298&gt;=2,"",1))</f>
        <v>1</v>
      </c>
      <c r="AO1298" s="175">
        <f>X1298</f>
        <v>0</v>
      </c>
      <c r="AP1298" s="22">
        <f>AB1298</f>
        <v>0</v>
      </c>
      <c r="AQ1298" s="22">
        <f>AF1298</f>
        <v>0</v>
      </c>
      <c r="AR1298" s="13">
        <f>AH1298</f>
        <v>0</v>
      </c>
      <c r="AS1298" s="10" t="str">
        <f>IF(SUM(K1298,O1298,S1298,U1298)&gt;0,J1298*K1298+N1298*O1298+R1298*S1298+T1298*U1298,"")</f>
        <v/>
      </c>
      <c r="AT1298" s="41" t="str">
        <f>IF(SUM(X1298,AB1298,AF1298,AH1298)&gt;0,W1298*X1298+AA1298*AB1298+AE1298*AF1298+AG1298*AH1298,"")</f>
        <v/>
      </c>
      <c r="AU1298" s="120"/>
    </row>
    <row r="1299" spans="1:47" ht="14.4" customHeight="1" thickBot="1" x14ac:dyDescent="0.35">
      <c r="A1299" s="134" t="s">
        <v>749</v>
      </c>
      <c r="B1299" s="74"/>
      <c r="C1299" s="75"/>
      <c r="D1299" s="76"/>
      <c r="E1299" s="109" t="str">
        <f>IF(F1299="◄","◄",IF(F1299="ok","►",""))</f>
        <v>◄</v>
      </c>
      <c r="F1299" s="110" t="str">
        <f>IF(F1300&gt;0,"OK","◄")</f>
        <v>◄</v>
      </c>
      <c r="G1299" s="111" t="str">
        <f t="shared" si="47"/>
        <v/>
      </c>
      <c r="H1299" s="86">
        <v>31654</v>
      </c>
      <c r="I1299" s="107" t="s">
        <v>43</v>
      </c>
      <c r="J1299" s="23"/>
      <c r="K1299" s="50" t="str">
        <f>IF(K1300&gt;0,"","◄")</f>
        <v>◄</v>
      </c>
      <c r="L1299" s="141"/>
      <c r="M1299" s="141"/>
      <c r="N1299" s="20"/>
      <c r="O1299" s="50" t="str">
        <f>IF(O1300&gt;0,"","◄")</f>
        <v>◄</v>
      </c>
      <c r="P1299" s="3"/>
      <c r="Q1299" s="4"/>
      <c r="R1299" s="4"/>
      <c r="S1299" s="50" t="str">
        <f>IF(S1300&gt;0,"","◄")</f>
        <v>◄</v>
      </c>
      <c r="T1299" s="4"/>
      <c r="U1299" s="50" t="str">
        <f>IF(U1300&gt;0,"","◄")</f>
        <v>◄</v>
      </c>
      <c r="V1299" s="28"/>
      <c r="W1299" s="4"/>
      <c r="X1299" s="36" t="str">
        <f>IF(X1300,"►","")</f>
        <v/>
      </c>
      <c r="Y1299" s="142"/>
      <c r="Z1299" s="142"/>
      <c r="AA1299" s="4"/>
      <c r="AB1299" s="36" t="str">
        <f>IF(AB1300,"►","")</f>
        <v/>
      </c>
      <c r="AC1299" s="4"/>
      <c r="AD1299" s="4"/>
      <c r="AE1299" s="4"/>
      <c r="AF1299" s="36" t="str">
        <f>IF(AF1300,"►","")</f>
        <v/>
      </c>
      <c r="AG1299" s="4"/>
      <c r="AH1299" s="36" t="str">
        <f>IF(AH1300,"►","")</f>
        <v/>
      </c>
      <c r="AI1299" s="14"/>
      <c r="AJ1299" s="168" t="str">
        <f>IF(SUM(AJ1300:AJ1301)&gt;0,"◄","")</f>
        <v>◄</v>
      </c>
      <c r="AK1299" s="169" t="s">
        <v>1742</v>
      </c>
      <c r="AL1299" s="168" t="str">
        <f>IF(SUM(AL1300:AL1301)&gt;0,"◄","")</f>
        <v>◄</v>
      </c>
      <c r="AM1299" s="170"/>
      <c r="AN1299" s="168" t="str">
        <f>IF(SUM(AN1300:AN1301)&gt;0,"◄","")</f>
        <v>◄</v>
      </c>
      <c r="AO1299" s="39" t="str">
        <f>IF(SUM(AO1300:AO1301)&gt;0,"►","")</f>
        <v/>
      </c>
      <c r="AP1299" s="39" t="str">
        <f>IF(SUM(AP1300:AP1301)&gt;0,"►","")</f>
        <v/>
      </c>
      <c r="AQ1299" s="39" t="str">
        <f>IF(SUM(AQ1300:AQ1301)&gt;0,"►","")</f>
        <v/>
      </c>
      <c r="AR1299" s="40" t="str">
        <f>IF(SUM(AR1300:AR1301)&gt;0,"►","")</f>
        <v/>
      </c>
      <c r="AS1299" s="19"/>
      <c r="AT1299" s="8"/>
      <c r="AU1299" s="120"/>
    </row>
    <row r="1300" spans="1:47" ht="14.4" customHeight="1" thickBot="1" x14ac:dyDescent="0.35">
      <c r="A1300" s="133"/>
      <c r="B1300" s="88" t="s">
        <v>1476</v>
      </c>
      <c r="C1300" s="102"/>
      <c r="D1300" s="83"/>
      <c r="E1300" s="112" t="str">
        <f>IF(F1300&gt;0,"ok","◄")</f>
        <v>◄</v>
      </c>
      <c r="F1300" s="113"/>
      <c r="G1300" s="111" t="str">
        <f t="shared" si="47"/>
        <v/>
      </c>
      <c r="H1300" s="203"/>
      <c r="I1300" s="204"/>
      <c r="J1300" s="159"/>
      <c r="K1300" s="160"/>
      <c r="L1300" s="161"/>
      <c r="M1300" s="162"/>
      <c r="N1300" s="163"/>
      <c r="O1300" s="51"/>
      <c r="P1300" s="58"/>
      <c r="Q1300" s="59"/>
      <c r="R1300" s="55"/>
      <c r="S1300" s="52"/>
      <c r="T1300" s="56"/>
      <c r="U1300" s="52"/>
      <c r="V1300" s="35"/>
      <c r="W1300" s="164">
        <f>J1300</f>
        <v>0</v>
      </c>
      <c r="X1300" s="165"/>
      <c r="Y1300" s="165"/>
      <c r="Z1300" s="165"/>
      <c r="AA1300" s="57">
        <f>N1300</f>
        <v>0</v>
      </c>
      <c r="AB1300" s="60"/>
      <c r="AC1300" s="61"/>
      <c r="AD1300" s="62"/>
      <c r="AE1300" s="57">
        <f>R1300</f>
        <v>0</v>
      </c>
      <c r="AF1300" s="63"/>
      <c r="AG1300" s="57">
        <f>T1300</f>
        <v>0</v>
      </c>
      <c r="AH1300" s="54"/>
      <c r="AI1300" s="14"/>
      <c r="AJ1300" s="171">
        <f>IF(K1300+O1300&gt;=2,0,IF(K1300+O1300=1,0,1))</f>
        <v>1</v>
      </c>
      <c r="AK1300" s="172" t="str">
        <f>IF(K1300+O1300&gt;=2,0,IF(K1300+O1300=1,0,"or◄"))</f>
        <v>or◄</v>
      </c>
      <c r="AL1300" s="173">
        <f>IF(K1300+O1300&gt;=1,"",IF(K1300+O1300&gt;=2,"",1))</f>
        <v>1</v>
      </c>
      <c r="AM1300" s="174">
        <f>IF(S1300&gt;=1,"",IF(S1300&gt;=2,"",1))</f>
        <v>1</v>
      </c>
      <c r="AN1300" s="173">
        <f>IF(U1300&gt;=1,"",IF(U1300&gt;=2,"",1))</f>
        <v>1</v>
      </c>
      <c r="AO1300" s="175">
        <f>X1300</f>
        <v>0</v>
      </c>
      <c r="AP1300" s="22">
        <f>AB1300</f>
        <v>0</v>
      </c>
      <c r="AQ1300" s="22">
        <f>AF1300</f>
        <v>0</v>
      </c>
      <c r="AR1300" s="13">
        <f>AH1300</f>
        <v>0</v>
      </c>
      <c r="AS1300" s="10" t="str">
        <f>IF(SUM(K1300,O1300,S1300,U1300)&gt;0,J1300*K1300+N1300*O1300+R1300*S1300+T1300*U1300,"")</f>
        <v/>
      </c>
      <c r="AT1300" s="41" t="str">
        <f>IF(SUM(X1300,AB1300,AF1300,AH1300)&gt;0,W1300*X1300+AA1300*AB1300+AE1300*AF1300+AG1300*AH1300,"")</f>
        <v/>
      </c>
      <c r="AU1300" s="120"/>
    </row>
    <row r="1301" spans="1:47" ht="14.4" customHeight="1" thickBot="1" x14ac:dyDescent="0.35">
      <c r="A1301" s="134" t="s">
        <v>750</v>
      </c>
      <c r="B1301" s="74"/>
      <c r="C1301" s="75"/>
      <c r="D1301" s="76"/>
      <c r="E1301" s="109" t="str">
        <f>IF(F1301="◄","◄",IF(F1301="ok","►",""))</f>
        <v>◄</v>
      </c>
      <c r="F1301" s="110" t="str">
        <f>IF(F1302&gt;0,"OK","◄")</f>
        <v>◄</v>
      </c>
      <c r="G1301" s="111" t="str">
        <f t="shared" si="47"/>
        <v/>
      </c>
      <c r="H1301" s="86">
        <v>31682</v>
      </c>
      <c r="I1301" s="107" t="s">
        <v>43</v>
      </c>
      <c r="J1301" s="23"/>
      <c r="K1301" s="50" t="str">
        <f>IF(K1302&gt;0,"","◄")</f>
        <v>◄</v>
      </c>
      <c r="L1301" s="141"/>
      <c r="M1301" s="141"/>
      <c r="N1301" s="20"/>
      <c r="O1301" s="50" t="str">
        <f>IF(O1302&gt;0,"","◄")</f>
        <v>◄</v>
      </c>
      <c r="P1301" s="3"/>
      <c r="Q1301" s="4"/>
      <c r="R1301" s="4"/>
      <c r="S1301" s="50" t="str">
        <f>IF(S1302&gt;0,"","◄")</f>
        <v>◄</v>
      </c>
      <c r="T1301" s="4"/>
      <c r="U1301" s="50" t="str">
        <f>IF(U1302&gt;0,"","◄")</f>
        <v>◄</v>
      </c>
      <c r="V1301" s="28"/>
      <c r="W1301" s="4"/>
      <c r="X1301" s="36" t="str">
        <f>IF(X1302,"►","")</f>
        <v/>
      </c>
      <c r="Y1301" s="142"/>
      <c r="Z1301" s="142"/>
      <c r="AA1301" s="4"/>
      <c r="AB1301" s="36" t="str">
        <f>IF(AB1302,"►","")</f>
        <v/>
      </c>
      <c r="AC1301" s="4"/>
      <c r="AD1301" s="4"/>
      <c r="AE1301" s="4"/>
      <c r="AF1301" s="36" t="str">
        <f>IF(AF1302,"►","")</f>
        <v/>
      </c>
      <c r="AG1301" s="4"/>
      <c r="AH1301" s="36" t="str">
        <f>IF(AH1302,"►","")</f>
        <v/>
      </c>
      <c r="AI1301" s="14"/>
      <c r="AJ1301" s="168" t="str">
        <f>IF(SUM(AJ1302:AJ1303)&gt;0,"◄","")</f>
        <v>◄</v>
      </c>
      <c r="AK1301" s="169" t="s">
        <v>1742</v>
      </c>
      <c r="AL1301" s="168" t="str">
        <f>IF(SUM(AL1302:AL1303)&gt;0,"◄","")</f>
        <v>◄</v>
      </c>
      <c r="AM1301" s="170"/>
      <c r="AN1301" s="168" t="str">
        <f>IF(SUM(AN1302:AN1303)&gt;0,"◄","")</f>
        <v>◄</v>
      </c>
      <c r="AO1301" s="39" t="str">
        <f>IF(SUM(AO1302:AO1303)&gt;0,"►","")</f>
        <v/>
      </c>
      <c r="AP1301" s="39" t="str">
        <f>IF(SUM(AP1302:AP1303)&gt;0,"►","")</f>
        <v/>
      </c>
      <c r="AQ1301" s="39" t="str">
        <f>IF(SUM(AQ1302:AQ1303)&gt;0,"►","")</f>
        <v/>
      </c>
      <c r="AR1301" s="40" t="str">
        <f>IF(SUM(AR1302:AR1303)&gt;0,"►","")</f>
        <v/>
      </c>
      <c r="AS1301" s="19"/>
      <c r="AT1301" s="8"/>
      <c r="AU1301" s="120"/>
    </row>
    <row r="1302" spans="1:47" ht="14.4" customHeight="1" thickBot="1" x14ac:dyDescent="0.35">
      <c r="A1302" s="133"/>
      <c r="B1302" s="88" t="s">
        <v>1477</v>
      </c>
      <c r="C1302" s="102"/>
      <c r="D1302" s="83"/>
      <c r="E1302" s="112" t="str">
        <f>IF(F1302&gt;0,"ok","◄")</f>
        <v>◄</v>
      </c>
      <c r="F1302" s="113"/>
      <c r="G1302" s="111" t="str">
        <f t="shared" si="47"/>
        <v/>
      </c>
      <c r="H1302" s="203"/>
      <c r="I1302" s="204"/>
      <c r="J1302" s="159"/>
      <c r="K1302" s="160"/>
      <c r="L1302" s="161"/>
      <c r="M1302" s="162"/>
      <c r="N1302" s="163"/>
      <c r="O1302" s="51"/>
      <c r="P1302" s="58"/>
      <c r="Q1302" s="59"/>
      <c r="R1302" s="55"/>
      <c r="S1302" s="52"/>
      <c r="T1302" s="56"/>
      <c r="U1302" s="52"/>
      <c r="V1302" s="35"/>
      <c r="W1302" s="164">
        <f>J1302</f>
        <v>0</v>
      </c>
      <c r="X1302" s="165"/>
      <c r="Y1302" s="165"/>
      <c r="Z1302" s="165"/>
      <c r="AA1302" s="57">
        <f>N1302</f>
        <v>0</v>
      </c>
      <c r="AB1302" s="60"/>
      <c r="AC1302" s="61"/>
      <c r="AD1302" s="62"/>
      <c r="AE1302" s="57">
        <f>R1302</f>
        <v>0</v>
      </c>
      <c r="AF1302" s="63"/>
      <c r="AG1302" s="57">
        <f>T1302</f>
        <v>0</v>
      </c>
      <c r="AH1302" s="54"/>
      <c r="AI1302" s="14"/>
      <c r="AJ1302" s="171">
        <f>IF(K1302+O1302&gt;=2,0,IF(K1302+O1302=1,0,1))</f>
        <v>1</v>
      </c>
      <c r="AK1302" s="172" t="str">
        <f>IF(K1302+O1302&gt;=2,0,IF(K1302+O1302=1,0,"or◄"))</f>
        <v>or◄</v>
      </c>
      <c r="AL1302" s="173">
        <f>IF(K1302+O1302&gt;=1,"",IF(K1302+O1302&gt;=2,"",1))</f>
        <v>1</v>
      </c>
      <c r="AM1302" s="174">
        <f>IF(S1302&gt;=1,"",IF(S1302&gt;=2,"",1))</f>
        <v>1</v>
      </c>
      <c r="AN1302" s="173">
        <f>IF(U1302&gt;=1,"",IF(U1302&gt;=2,"",1))</f>
        <v>1</v>
      </c>
      <c r="AO1302" s="175">
        <f>X1302</f>
        <v>0</v>
      </c>
      <c r="AP1302" s="22">
        <f>AB1302</f>
        <v>0</v>
      </c>
      <c r="AQ1302" s="22">
        <f>AF1302</f>
        <v>0</v>
      </c>
      <c r="AR1302" s="13">
        <f>AH1302</f>
        <v>0</v>
      </c>
      <c r="AS1302" s="10" t="str">
        <f>IF(SUM(K1302,O1302,S1302,U1302)&gt;0,J1302*K1302+N1302*O1302+R1302*S1302+T1302*U1302,"")</f>
        <v/>
      </c>
      <c r="AT1302" s="41" t="str">
        <f>IF(SUM(X1302,AB1302,AF1302,AH1302)&gt;0,W1302*X1302+AA1302*AB1302+AE1302*AF1302+AG1302*AH1302,"")</f>
        <v/>
      </c>
      <c r="AU1302" s="120"/>
    </row>
    <row r="1303" spans="1:47" ht="14.4" customHeight="1" thickBot="1" x14ac:dyDescent="0.35">
      <c r="A1303" s="134" t="s">
        <v>751</v>
      </c>
      <c r="B1303" s="74"/>
      <c r="C1303" s="75"/>
      <c r="D1303" s="76"/>
      <c r="E1303" s="109" t="str">
        <f>IF(F1303="◄","◄",IF(F1303="ok","►",""))</f>
        <v>◄</v>
      </c>
      <c r="F1303" s="110" t="str">
        <f>IF(F1304&gt;0,"OK","◄")</f>
        <v>◄</v>
      </c>
      <c r="G1303" s="111" t="str">
        <f t="shared" si="47"/>
        <v/>
      </c>
      <c r="H1303" s="86">
        <v>31324</v>
      </c>
      <c r="I1303" s="107" t="s">
        <v>43</v>
      </c>
      <c r="J1303" s="23"/>
      <c r="K1303" s="50" t="str">
        <f>IF(K1304&gt;0,"","◄")</f>
        <v>◄</v>
      </c>
      <c r="L1303" s="141"/>
      <c r="M1303" s="141"/>
      <c r="N1303" s="20"/>
      <c r="O1303" s="50" t="str">
        <f>IF(O1304&gt;0,"","◄")</f>
        <v>◄</v>
      </c>
      <c r="P1303" s="3"/>
      <c r="Q1303" s="4"/>
      <c r="R1303" s="4"/>
      <c r="S1303" s="50" t="str">
        <f>IF(S1304&gt;0,"","◄")</f>
        <v>◄</v>
      </c>
      <c r="T1303" s="4"/>
      <c r="U1303" s="50" t="str">
        <f>IF(U1304&gt;0,"","◄")</f>
        <v>◄</v>
      </c>
      <c r="V1303" s="28"/>
      <c r="W1303" s="4"/>
      <c r="X1303" s="36" t="str">
        <f>IF(X1304,"►","")</f>
        <v/>
      </c>
      <c r="Y1303" s="142"/>
      <c r="Z1303" s="142"/>
      <c r="AA1303" s="4"/>
      <c r="AB1303" s="36" t="str">
        <f>IF(AB1304,"►","")</f>
        <v/>
      </c>
      <c r="AC1303" s="4"/>
      <c r="AD1303" s="4"/>
      <c r="AE1303" s="4"/>
      <c r="AF1303" s="36" t="str">
        <f>IF(AF1304,"►","")</f>
        <v/>
      </c>
      <c r="AG1303" s="4"/>
      <c r="AH1303" s="36" t="str">
        <f>IF(AH1304,"►","")</f>
        <v/>
      </c>
      <c r="AI1303" s="14"/>
      <c r="AJ1303" s="168" t="str">
        <f>IF(SUM(AJ1304:AJ1305)&gt;0,"◄","")</f>
        <v>◄</v>
      </c>
      <c r="AK1303" s="169" t="s">
        <v>1742</v>
      </c>
      <c r="AL1303" s="168" t="str">
        <f>IF(SUM(AL1304:AL1305)&gt;0,"◄","")</f>
        <v>◄</v>
      </c>
      <c r="AM1303" s="170"/>
      <c r="AN1303" s="168" t="str">
        <f>IF(SUM(AN1304:AN1305)&gt;0,"◄","")</f>
        <v>◄</v>
      </c>
      <c r="AO1303" s="39" t="str">
        <f>IF(SUM(AO1304:AO1305)&gt;0,"►","")</f>
        <v/>
      </c>
      <c r="AP1303" s="39" t="str">
        <f>IF(SUM(AP1304:AP1305)&gt;0,"►","")</f>
        <v/>
      </c>
      <c r="AQ1303" s="39" t="str">
        <f>IF(SUM(AQ1304:AQ1305)&gt;0,"►","")</f>
        <v/>
      </c>
      <c r="AR1303" s="40" t="str">
        <f>IF(SUM(AR1304:AR1305)&gt;0,"►","")</f>
        <v/>
      </c>
      <c r="AS1303" s="19"/>
      <c r="AT1303" s="8"/>
      <c r="AU1303" s="120"/>
    </row>
    <row r="1304" spans="1:47" ht="14.4" customHeight="1" thickBot="1" x14ac:dyDescent="0.35">
      <c r="A1304" s="133"/>
      <c r="B1304" s="88" t="s">
        <v>1478</v>
      </c>
      <c r="C1304" s="102"/>
      <c r="D1304" s="83"/>
      <c r="E1304" s="112" t="str">
        <f>IF(F1304&gt;0,"ok","◄")</f>
        <v>◄</v>
      </c>
      <c r="F1304" s="113"/>
      <c r="G1304" s="111" t="str">
        <f t="shared" si="47"/>
        <v/>
      </c>
      <c r="H1304" s="203"/>
      <c r="I1304" s="204"/>
      <c r="J1304" s="159"/>
      <c r="K1304" s="160"/>
      <c r="L1304" s="161"/>
      <c r="M1304" s="162"/>
      <c r="N1304" s="163"/>
      <c r="O1304" s="51"/>
      <c r="P1304" s="58"/>
      <c r="Q1304" s="59"/>
      <c r="R1304" s="55"/>
      <c r="S1304" s="52"/>
      <c r="T1304" s="56"/>
      <c r="U1304" s="52"/>
      <c r="V1304" s="35"/>
      <c r="W1304" s="164">
        <f>J1304</f>
        <v>0</v>
      </c>
      <c r="X1304" s="165"/>
      <c r="Y1304" s="165"/>
      <c r="Z1304" s="165"/>
      <c r="AA1304" s="57">
        <f>N1304</f>
        <v>0</v>
      </c>
      <c r="AB1304" s="60"/>
      <c r="AC1304" s="61"/>
      <c r="AD1304" s="62"/>
      <c r="AE1304" s="57">
        <f>R1304</f>
        <v>0</v>
      </c>
      <c r="AF1304" s="63"/>
      <c r="AG1304" s="57">
        <f>T1304</f>
        <v>0</v>
      </c>
      <c r="AH1304" s="54"/>
      <c r="AI1304" s="14"/>
      <c r="AJ1304" s="171">
        <f>IF(K1304+O1304&gt;=2,0,IF(K1304+O1304=1,0,1))</f>
        <v>1</v>
      </c>
      <c r="AK1304" s="172" t="str">
        <f>IF(K1304+O1304&gt;=2,0,IF(K1304+O1304=1,0,"or◄"))</f>
        <v>or◄</v>
      </c>
      <c r="AL1304" s="173">
        <f>IF(K1304+O1304&gt;=1,"",IF(K1304+O1304&gt;=2,"",1))</f>
        <v>1</v>
      </c>
      <c r="AM1304" s="174">
        <f>IF(S1304&gt;=1,"",IF(S1304&gt;=2,"",1))</f>
        <v>1</v>
      </c>
      <c r="AN1304" s="173">
        <f>IF(U1304&gt;=1,"",IF(U1304&gt;=2,"",1))</f>
        <v>1</v>
      </c>
      <c r="AO1304" s="175">
        <f>X1304</f>
        <v>0</v>
      </c>
      <c r="AP1304" s="22">
        <f>AB1304</f>
        <v>0</v>
      </c>
      <c r="AQ1304" s="22">
        <f>AF1304</f>
        <v>0</v>
      </c>
      <c r="AR1304" s="13">
        <f>AH1304</f>
        <v>0</v>
      </c>
      <c r="AS1304" s="10" t="str">
        <f>IF(SUM(K1304,O1304,S1304,U1304)&gt;0,J1304*K1304+N1304*O1304+R1304*S1304+T1304*U1304,"")</f>
        <v/>
      </c>
      <c r="AT1304" s="41" t="str">
        <f>IF(SUM(X1304,AB1304,AF1304,AH1304)&gt;0,W1304*X1304+AA1304*AB1304+AE1304*AF1304+AG1304*AH1304,"")</f>
        <v/>
      </c>
      <c r="AU1304" s="120"/>
    </row>
    <row r="1305" spans="1:47" ht="14.4" customHeight="1" x14ac:dyDescent="0.3">
      <c r="A1305" s="134" t="s">
        <v>752</v>
      </c>
      <c r="B1305" s="74"/>
      <c r="C1305" s="75"/>
      <c r="D1305" s="76"/>
      <c r="E1305" s="111" t="str">
        <f>IF(AND(F1305="◄",G1305="►"),"◄?►",IF(F1305="◄","◄",IF(G1305="►","►","")))</f>
        <v/>
      </c>
      <c r="F1305" s="111" t="str">
        <f>IF(AND(G1305="◄",H1307="►"),"◄?►",IF(G1305="◄","◄",IF(H1307="►","►","")))</f>
        <v/>
      </c>
      <c r="G1305" s="111" t="str">
        <f t="shared" si="47"/>
        <v/>
      </c>
      <c r="H1305" s="86">
        <v>31696</v>
      </c>
      <c r="I1305" s="107" t="s">
        <v>43</v>
      </c>
      <c r="J1305" s="260"/>
      <c r="K1305" s="260"/>
      <c r="L1305" s="260"/>
      <c r="M1305" s="260"/>
      <c r="N1305" s="260"/>
      <c r="O1305" s="260"/>
      <c r="P1305" s="260"/>
      <c r="Q1305" s="260"/>
      <c r="R1305" s="260"/>
      <c r="S1305" s="260"/>
      <c r="T1305" s="260"/>
      <c r="U1305" s="260"/>
      <c r="V1305" s="260"/>
      <c r="W1305" s="260"/>
      <c r="X1305" s="260"/>
      <c r="Y1305" s="260"/>
      <c r="Z1305" s="260"/>
      <c r="AA1305" s="260"/>
      <c r="AB1305" s="260"/>
      <c r="AC1305" s="260"/>
      <c r="AD1305" s="260"/>
      <c r="AE1305" s="260"/>
      <c r="AF1305" s="260"/>
      <c r="AG1305" s="260"/>
      <c r="AH1305" s="260"/>
      <c r="AI1305" s="260"/>
      <c r="AJ1305" s="260"/>
      <c r="AK1305" s="260"/>
      <c r="AL1305" s="260"/>
      <c r="AM1305" s="260"/>
      <c r="AN1305" s="260"/>
      <c r="AO1305" s="260"/>
      <c r="AP1305" s="260"/>
      <c r="AQ1305" s="260"/>
      <c r="AR1305" s="260"/>
      <c r="AS1305" s="260"/>
      <c r="AT1305" s="260"/>
      <c r="AU1305" s="120"/>
    </row>
    <row r="1306" spans="1:47" ht="14.4" customHeight="1" thickBot="1" x14ac:dyDescent="0.35">
      <c r="A1306" s="133"/>
      <c r="B1306" s="88" t="s">
        <v>1475</v>
      </c>
      <c r="C1306" s="102"/>
      <c r="D1306" s="83"/>
      <c r="E1306" s="112"/>
      <c r="F1306" s="114" t="s">
        <v>1785</v>
      </c>
      <c r="G1306" s="111" t="str">
        <f t="shared" si="47"/>
        <v/>
      </c>
      <c r="H1306" s="203"/>
      <c r="I1306" s="204"/>
      <c r="J1306" s="261"/>
      <c r="K1306" s="261"/>
      <c r="L1306" s="261"/>
      <c r="M1306" s="261"/>
      <c r="N1306" s="261"/>
      <c r="O1306" s="261"/>
      <c r="P1306" s="261"/>
      <c r="Q1306" s="261"/>
      <c r="R1306" s="261"/>
      <c r="S1306" s="261"/>
      <c r="T1306" s="261"/>
      <c r="U1306" s="261"/>
      <c r="V1306" s="261"/>
      <c r="W1306" s="261"/>
      <c r="X1306" s="261"/>
      <c r="Y1306" s="261"/>
      <c r="Z1306" s="261"/>
      <c r="AA1306" s="261"/>
      <c r="AB1306" s="261"/>
      <c r="AC1306" s="261"/>
      <c r="AD1306" s="261"/>
      <c r="AE1306" s="261"/>
      <c r="AF1306" s="261"/>
      <c r="AG1306" s="261"/>
      <c r="AH1306" s="261"/>
      <c r="AI1306" s="261"/>
      <c r="AJ1306" s="261"/>
      <c r="AK1306" s="261"/>
      <c r="AL1306" s="261"/>
      <c r="AM1306" s="261"/>
      <c r="AN1306" s="261"/>
      <c r="AO1306" s="261"/>
      <c r="AP1306" s="261"/>
      <c r="AQ1306" s="261"/>
      <c r="AR1306" s="261"/>
      <c r="AS1306" s="261"/>
      <c r="AT1306" s="261"/>
      <c r="AU1306" s="120"/>
    </row>
    <row r="1307" spans="1:47" ht="14.4" customHeight="1" thickBot="1" x14ac:dyDescent="0.35">
      <c r="A1307" s="134" t="s">
        <v>753</v>
      </c>
      <c r="B1307" s="74"/>
      <c r="C1307" s="75"/>
      <c r="D1307" s="76"/>
      <c r="E1307" s="109" t="str">
        <f>IF(F1307="◄","◄",IF(F1307="ok","►",""))</f>
        <v>◄</v>
      </c>
      <c r="F1307" s="110" t="str">
        <f>IF(F1308&gt;0,"OK","◄")</f>
        <v>◄</v>
      </c>
      <c r="G1307" s="111" t="str">
        <f t="shared" si="47"/>
        <v/>
      </c>
      <c r="H1307" s="86">
        <v>31710</v>
      </c>
      <c r="I1307" s="107" t="s">
        <v>43</v>
      </c>
      <c r="J1307" s="23"/>
      <c r="K1307" s="50" t="str">
        <f>IF(K1308&gt;0,"","◄")</f>
        <v>◄</v>
      </c>
      <c r="L1307" s="141"/>
      <c r="M1307" s="141"/>
      <c r="N1307" s="20"/>
      <c r="O1307" s="50" t="str">
        <f>IF(O1308&gt;0,"","◄")</f>
        <v>◄</v>
      </c>
      <c r="P1307" s="3"/>
      <c r="Q1307" s="4"/>
      <c r="R1307" s="4"/>
      <c r="S1307" s="50" t="str">
        <f>IF(S1308&gt;0,"","◄")</f>
        <v>◄</v>
      </c>
      <c r="T1307" s="4"/>
      <c r="U1307" s="50" t="str">
        <f>IF(U1308&gt;0,"","◄")</f>
        <v>◄</v>
      </c>
      <c r="V1307" s="28"/>
      <c r="W1307" s="4"/>
      <c r="X1307" s="36" t="str">
        <f>IF(X1308,"►","")</f>
        <v/>
      </c>
      <c r="Y1307" s="142"/>
      <c r="Z1307" s="142"/>
      <c r="AA1307" s="4"/>
      <c r="AB1307" s="36" t="str">
        <f>IF(AB1308,"►","")</f>
        <v/>
      </c>
      <c r="AC1307" s="4"/>
      <c r="AD1307" s="4"/>
      <c r="AE1307" s="4"/>
      <c r="AF1307" s="36" t="str">
        <f>IF(AF1308,"►","")</f>
        <v/>
      </c>
      <c r="AG1307" s="4"/>
      <c r="AH1307" s="36" t="str">
        <f>IF(AH1308,"►","")</f>
        <v/>
      </c>
      <c r="AI1307" s="14"/>
      <c r="AJ1307" s="168" t="str">
        <f>IF(SUM(AJ1308:AJ1309)&gt;0,"◄","")</f>
        <v>◄</v>
      </c>
      <c r="AK1307" s="169" t="s">
        <v>1742</v>
      </c>
      <c r="AL1307" s="168" t="str">
        <f>IF(SUM(AL1308:AL1309)&gt;0,"◄","")</f>
        <v>◄</v>
      </c>
      <c r="AM1307" s="170"/>
      <c r="AN1307" s="168" t="str">
        <f>IF(SUM(AN1308:AN1309)&gt;0,"◄","")</f>
        <v>◄</v>
      </c>
      <c r="AO1307" s="39" t="str">
        <f>IF(SUM(AO1308:AO1309)&gt;0,"►","")</f>
        <v/>
      </c>
      <c r="AP1307" s="39" t="str">
        <f>IF(SUM(AP1308:AP1309)&gt;0,"►","")</f>
        <v/>
      </c>
      <c r="AQ1307" s="39" t="str">
        <f>IF(SUM(AQ1308:AQ1309)&gt;0,"►","")</f>
        <v/>
      </c>
      <c r="AR1307" s="40" t="str">
        <f>IF(SUM(AR1308:AR1309)&gt;0,"►","")</f>
        <v/>
      </c>
      <c r="AS1307" s="19"/>
      <c r="AT1307" s="8"/>
      <c r="AU1307" s="120"/>
    </row>
    <row r="1308" spans="1:47" ht="14.4" customHeight="1" thickBot="1" x14ac:dyDescent="0.35">
      <c r="A1308" s="133"/>
      <c r="B1308" s="88" t="s">
        <v>1479</v>
      </c>
      <c r="C1308" s="102"/>
      <c r="D1308" s="83"/>
      <c r="E1308" s="112" t="str">
        <f>IF(F1308&gt;0,"ok","◄")</f>
        <v>◄</v>
      </c>
      <c r="F1308" s="113"/>
      <c r="G1308" s="111" t="str">
        <f t="shared" si="47"/>
        <v/>
      </c>
      <c r="H1308" s="203"/>
      <c r="I1308" s="204"/>
      <c r="J1308" s="159"/>
      <c r="K1308" s="160"/>
      <c r="L1308" s="161"/>
      <c r="M1308" s="162"/>
      <c r="N1308" s="163"/>
      <c r="O1308" s="51"/>
      <c r="P1308" s="58"/>
      <c r="Q1308" s="59"/>
      <c r="R1308" s="55"/>
      <c r="S1308" s="52"/>
      <c r="T1308" s="56"/>
      <c r="U1308" s="52"/>
      <c r="V1308" s="35"/>
      <c r="W1308" s="164">
        <f>J1308</f>
        <v>0</v>
      </c>
      <c r="X1308" s="165"/>
      <c r="Y1308" s="165"/>
      <c r="Z1308" s="165"/>
      <c r="AA1308" s="57">
        <f>N1308</f>
        <v>0</v>
      </c>
      <c r="AB1308" s="60"/>
      <c r="AC1308" s="61"/>
      <c r="AD1308" s="62"/>
      <c r="AE1308" s="57">
        <f>R1308</f>
        <v>0</v>
      </c>
      <c r="AF1308" s="63"/>
      <c r="AG1308" s="57">
        <f>T1308</f>
        <v>0</v>
      </c>
      <c r="AH1308" s="54"/>
      <c r="AI1308" s="14"/>
      <c r="AJ1308" s="171">
        <f>IF(K1308+O1308&gt;=2,0,IF(K1308+O1308=1,0,1))</f>
        <v>1</v>
      </c>
      <c r="AK1308" s="172" t="str">
        <f>IF(K1308+O1308&gt;=2,0,IF(K1308+O1308=1,0,"or◄"))</f>
        <v>or◄</v>
      </c>
      <c r="AL1308" s="173">
        <f>IF(K1308+O1308&gt;=1,"",IF(K1308+O1308&gt;=2,"",1))</f>
        <v>1</v>
      </c>
      <c r="AM1308" s="174">
        <f>IF(S1308&gt;=1,"",IF(S1308&gt;=2,"",1))</f>
        <v>1</v>
      </c>
      <c r="AN1308" s="173">
        <f>IF(U1308&gt;=1,"",IF(U1308&gt;=2,"",1))</f>
        <v>1</v>
      </c>
      <c r="AO1308" s="175">
        <f>X1308</f>
        <v>0</v>
      </c>
      <c r="AP1308" s="22">
        <f>AB1308</f>
        <v>0</v>
      </c>
      <c r="AQ1308" s="22">
        <f>AF1308</f>
        <v>0</v>
      </c>
      <c r="AR1308" s="13">
        <f>AH1308</f>
        <v>0</v>
      </c>
      <c r="AS1308" s="10" t="str">
        <f>IF(SUM(K1308,O1308,S1308,U1308)&gt;0,J1308*K1308+N1308*O1308+R1308*S1308+T1308*U1308,"")</f>
        <v/>
      </c>
      <c r="AT1308" s="41" t="str">
        <f>IF(SUM(X1308,AB1308,AF1308,AH1308)&gt;0,W1308*X1308+AA1308*AB1308+AE1308*AF1308+AG1308*AH1308,"")</f>
        <v/>
      </c>
      <c r="AU1308" s="120"/>
    </row>
    <row r="1309" spans="1:47" ht="14.4" customHeight="1" thickBot="1" x14ac:dyDescent="0.35">
      <c r="A1309" s="134" t="s">
        <v>754</v>
      </c>
      <c r="B1309" s="74"/>
      <c r="C1309" s="75"/>
      <c r="D1309" s="76"/>
      <c r="E1309" s="109" t="str">
        <f>IF(F1309="◄","◄",IF(F1309="ok","►",""))</f>
        <v>◄</v>
      </c>
      <c r="F1309" s="110" t="str">
        <f>IF(F1310&gt;0,"OK","◄")</f>
        <v>◄</v>
      </c>
      <c r="G1309" s="111" t="str">
        <f t="shared" si="47"/>
        <v/>
      </c>
      <c r="H1309" s="86">
        <v>31717</v>
      </c>
      <c r="I1309" s="107" t="s">
        <v>43</v>
      </c>
      <c r="J1309" s="23"/>
      <c r="K1309" s="50" t="str">
        <f>IF(K1310&gt;0,"","◄")</f>
        <v>◄</v>
      </c>
      <c r="L1309" s="141"/>
      <c r="M1309" s="141"/>
      <c r="N1309" s="20"/>
      <c r="O1309" s="50" t="str">
        <f>IF(O1310&gt;0,"","◄")</f>
        <v>◄</v>
      </c>
      <c r="P1309" s="3"/>
      <c r="Q1309" s="4"/>
      <c r="R1309" s="4"/>
      <c r="S1309" s="50" t="str">
        <f>IF(S1310&gt;0,"","◄")</f>
        <v>◄</v>
      </c>
      <c r="T1309" s="4"/>
      <c r="U1309" s="50" t="str">
        <f>IF(U1310&gt;0,"","◄")</f>
        <v>◄</v>
      </c>
      <c r="V1309" s="28"/>
      <c r="W1309" s="4"/>
      <c r="X1309" s="36" t="str">
        <f>IF(X1310,"►","")</f>
        <v/>
      </c>
      <c r="Y1309" s="142"/>
      <c r="Z1309" s="142"/>
      <c r="AA1309" s="4"/>
      <c r="AB1309" s="36" t="str">
        <f>IF(AB1310,"►","")</f>
        <v/>
      </c>
      <c r="AC1309" s="4"/>
      <c r="AD1309" s="4"/>
      <c r="AE1309" s="4"/>
      <c r="AF1309" s="36" t="str">
        <f>IF(AF1310,"►","")</f>
        <v/>
      </c>
      <c r="AG1309" s="4"/>
      <c r="AH1309" s="36" t="str">
        <f>IF(AH1310,"►","")</f>
        <v/>
      </c>
      <c r="AI1309" s="14"/>
      <c r="AJ1309" s="168" t="str">
        <f>IF(SUM(AJ1310:AJ1311)&gt;0,"◄","")</f>
        <v>◄</v>
      </c>
      <c r="AK1309" s="169" t="s">
        <v>1742</v>
      </c>
      <c r="AL1309" s="168" t="str">
        <f>IF(SUM(AL1310:AL1311)&gt;0,"◄","")</f>
        <v>◄</v>
      </c>
      <c r="AM1309" s="170"/>
      <c r="AN1309" s="168" t="str">
        <f>IF(SUM(AN1310:AN1311)&gt;0,"◄","")</f>
        <v>◄</v>
      </c>
      <c r="AO1309" s="39" t="str">
        <f>IF(SUM(AO1310:AO1311)&gt;0,"►","")</f>
        <v/>
      </c>
      <c r="AP1309" s="39" t="str">
        <f>IF(SUM(AP1310:AP1311)&gt;0,"►","")</f>
        <v/>
      </c>
      <c r="AQ1309" s="39" t="str">
        <f>IF(SUM(AQ1310:AQ1311)&gt;0,"►","")</f>
        <v/>
      </c>
      <c r="AR1309" s="40" t="str">
        <f>IF(SUM(AR1310:AR1311)&gt;0,"►","")</f>
        <v/>
      </c>
      <c r="AS1309" s="19"/>
      <c r="AT1309" s="8"/>
      <c r="AU1309" s="120"/>
    </row>
    <row r="1310" spans="1:47" ht="14.4" customHeight="1" thickBot="1" x14ac:dyDescent="0.35">
      <c r="A1310" s="133"/>
      <c r="B1310" s="88" t="s">
        <v>1480</v>
      </c>
      <c r="C1310" s="102"/>
      <c r="D1310" s="83"/>
      <c r="E1310" s="112" t="str">
        <f>IF(F1310&gt;0,"ok","◄")</f>
        <v>◄</v>
      </c>
      <c r="F1310" s="113"/>
      <c r="G1310" s="111" t="str">
        <f t="shared" si="47"/>
        <v/>
      </c>
      <c r="H1310" s="203"/>
      <c r="I1310" s="204"/>
      <c r="J1310" s="159"/>
      <c r="K1310" s="160"/>
      <c r="L1310" s="161"/>
      <c r="M1310" s="162"/>
      <c r="N1310" s="163"/>
      <c r="O1310" s="51"/>
      <c r="P1310" s="58"/>
      <c r="Q1310" s="59"/>
      <c r="R1310" s="55"/>
      <c r="S1310" s="52"/>
      <c r="T1310" s="56"/>
      <c r="U1310" s="52"/>
      <c r="V1310" s="35"/>
      <c r="W1310" s="164">
        <f>J1310</f>
        <v>0</v>
      </c>
      <c r="X1310" s="165"/>
      <c r="Y1310" s="165"/>
      <c r="Z1310" s="165"/>
      <c r="AA1310" s="57">
        <f>N1310</f>
        <v>0</v>
      </c>
      <c r="AB1310" s="60"/>
      <c r="AC1310" s="61"/>
      <c r="AD1310" s="62"/>
      <c r="AE1310" s="57">
        <f>R1310</f>
        <v>0</v>
      </c>
      <c r="AF1310" s="63"/>
      <c r="AG1310" s="57">
        <f>T1310</f>
        <v>0</v>
      </c>
      <c r="AH1310" s="54"/>
      <c r="AI1310" s="14"/>
      <c r="AJ1310" s="171">
        <f>IF(K1310+O1310&gt;=2,0,IF(K1310+O1310=1,0,1))</f>
        <v>1</v>
      </c>
      <c r="AK1310" s="172" t="str">
        <f>IF(K1310+O1310&gt;=2,0,IF(K1310+O1310=1,0,"or◄"))</f>
        <v>or◄</v>
      </c>
      <c r="AL1310" s="173">
        <f>IF(K1310+O1310&gt;=1,"",IF(K1310+O1310&gt;=2,"",1))</f>
        <v>1</v>
      </c>
      <c r="AM1310" s="174">
        <f>IF(S1310&gt;=1,"",IF(S1310&gt;=2,"",1))</f>
        <v>1</v>
      </c>
      <c r="AN1310" s="173">
        <f>IF(U1310&gt;=1,"",IF(U1310&gt;=2,"",1))</f>
        <v>1</v>
      </c>
      <c r="AO1310" s="175">
        <f>X1310</f>
        <v>0</v>
      </c>
      <c r="AP1310" s="22">
        <f>AB1310</f>
        <v>0</v>
      </c>
      <c r="AQ1310" s="22">
        <f>AF1310</f>
        <v>0</v>
      </c>
      <c r="AR1310" s="13">
        <f>AH1310</f>
        <v>0</v>
      </c>
      <c r="AS1310" s="10" t="str">
        <f>IF(SUM(K1310,O1310,S1310,U1310)&gt;0,J1310*K1310+N1310*O1310+R1310*S1310+T1310*U1310,"")</f>
        <v/>
      </c>
      <c r="AT1310" s="41" t="str">
        <f>IF(SUM(X1310,AB1310,AF1310,AH1310)&gt;0,W1310*X1310+AA1310*AB1310+AE1310*AF1310+AG1310*AH1310,"")</f>
        <v/>
      </c>
      <c r="AU1310" s="120"/>
    </row>
    <row r="1311" spans="1:47" ht="14.4" customHeight="1" thickBot="1" x14ac:dyDescent="0.35">
      <c r="A1311" s="134" t="s">
        <v>755</v>
      </c>
      <c r="B1311" s="74"/>
      <c r="C1311" s="75"/>
      <c r="D1311" s="76"/>
      <c r="E1311" s="109" t="str">
        <f>IF(F1311="◄","◄",IF(F1311="ok","►",""))</f>
        <v>◄</v>
      </c>
      <c r="F1311" s="110" t="str">
        <f>IF(F1312&gt;0,"OK","◄")</f>
        <v>◄</v>
      </c>
      <c r="G1311" s="111" t="str">
        <f t="shared" si="47"/>
        <v/>
      </c>
      <c r="H1311" s="86">
        <v>31719</v>
      </c>
      <c r="I1311" s="107" t="s">
        <v>43</v>
      </c>
      <c r="J1311" s="23"/>
      <c r="K1311" s="50" t="str">
        <f>IF(K1312&gt;0,"","◄")</f>
        <v>◄</v>
      </c>
      <c r="L1311" s="141"/>
      <c r="M1311" s="141"/>
      <c r="N1311" s="20"/>
      <c r="O1311" s="50" t="str">
        <f>IF(O1312&gt;0,"","◄")</f>
        <v>◄</v>
      </c>
      <c r="P1311" s="3"/>
      <c r="Q1311" s="4"/>
      <c r="R1311" s="4"/>
      <c r="S1311" s="50" t="str">
        <f>IF(S1312&gt;0,"","◄")</f>
        <v>◄</v>
      </c>
      <c r="T1311" s="4"/>
      <c r="U1311" s="50" t="str">
        <f>IF(U1312&gt;0,"","◄")</f>
        <v>◄</v>
      </c>
      <c r="V1311" s="28"/>
      <c r="W1311" s="4"/>
      <c r="X1311" s="36" t="str">
        <f>IF(X1312,"►","")</f>
        <v/>
      </c>
      <c r="Y1311" s="142"/>
      <c r="Z1311" s="142"/>
      <c r="AA1311" s="4"/>
      <c r="AB1311" s="36" t="str">
        <f>IF(AB1312,"►","")</f>
        <v/>
      </c>
      <c r="AC1311" s="4"/>
      <c r="AD1311" s="4"/>
      <c r="AE1311" s="4"/>
      <c r="AF1311" s="36" t="str">
        <f>IF(AF1312,"►","")</f>
        <v/>
      </c>
      <c r="AG1311" s="4"/>
      <c r="AH1311" s="36" t="str">
        <f>IF(AH1312,"►","")</f>
        <v/>
      </c>
      <c r="AI1311" s="14"/>
      <c r="AJ1311" s="168" t="str">
        <f>IF(SUM(AJ1312:AJ1313)&gt;0,"◄","")</f>
        <v>◄</v>
      </c>
      <c r="AK1311" s="169" t="s">
        <v>1742</v>
      </c>
      <c r="AL1311" s="168" t="str">
        <f>IF(SUM(AL1312:AL1313)&gt;0,"◄","")</f>
        <v>◄</v>
      </c>
      <c r="AM1311" s="170"/>
      <c r="AN1311" s="168" t="str">
        <f>IF(SUM(AN1312:AN1313)&gt;0,"◄","")</f>
        <v>◄</v>
      </c>
      <c r="AO1311" s="39" t="str">
        <f>IF(SUM(AO1312:AO1313)&gt;0,"►","")</f>
        <v/>
      </c>
      <c r="AP1311" s="39" t="str">
        <f>IF(SUM(AP1312:AP1313)&gt;0,"►","")</f>
        <v/>
      </c>
      <c r="AQ1311" s="39" t="str">
        <f>IF(SUM(AQ1312:AQ1313)&gt;0,"►","")</f>
        <v/>
      </c>
      <c r="AR1311" s="40" t="str">
        <f>IF(SUM(AR1312:AR1313)&gt;0,"►","")</f>
        <v/>
      </c>
      <c r="AS1311" s="19"/>
      <c r="AT1311" s="8"/>
      <c r="AU1311" s="120"/>
    </row>
    <row r="1312" spans="1:47" ht="14.4" customHeight="1" thickBot="1" x14ac:dyDescent="0.35">
      <c r="A1312" s="133"/>
      <c r="B1312" s="88" t="s">
        <v>1481</v>
      </c>
      <c r="C1312" s="102"/>
      <c r="D1312" s="83"/>
      <c r="E1312" s="112" t="str">
        <f>IF(F1312&gt;0,"ok","◄")</f>
        <v>◄</v>
      </c>
      <c r="F1312" s="113"/>
      <c r="G1312" s="111" t="str">
        <f t="shared" si="47"/>
        <v/>
      </c>
      <c r="H1312" s="203"/>
      <c r="I1312" s="204"/>
      <c r="J1312" s="159"/>
      <c r="K1312" s="160"/>
      <c r="L1312" s="161"/>
      <c r="M1312" s="162"/>
      <c r="N1312" s="163"/>
      <c r="O1312" s="51"/>
      <c r="P1312" s="58"/>
      <c r="Q1312" s="59"/>
      <c r="R1312" s="55"/>
      <c r="S1312" s="52"/>
      <c r="T1312" s="56"/>
      <c r="U1312" s="52"/>
      <c r="V1312" s="35"/>
      <c r="W1312" s="164">
        <f>J1312</f>
        <v>0</v>
      </c>
      <c r="X1312" s="165"/>
      <c r="Y1312" s="165"/>
      <c r="Z1312" s="165"/>
      <c r="AA1312" s="57">
        <f>N1312</f>
        <v>0</v>
      </c>
      <c r="AB1312" s="60"/>
      <c r="AC1312" s="61"/>
      <c r="AD1312" s="62"/>
      <c r="AE1312" s="57">
        <f>R1312</f>
        <v>0</v>
      </c>
      <c r="AF1312" s="63"/>
      <c r="AG1312" s="57">
        <f>T1312</f>
        <v>0</v>
      </c>
      <c r="AH1312" s="54"/>
      <c r="AI1312" s="14"/>
      <c r="AJ1312" s="171">
        <f>IF(K1312+O1312&gt;=2,0,IF(K1312+O1312=1,0,1))</f>
        <v>1</v>
      </c>
      <c r="AK1312" s="172" t="str">
        <f>IF(K1312+O1312&gt;=2,0,IF(K1312+O1312=1,0,"or◄"))</f>
        <v>or◄</v>
      </c>
      <c r="AL1312" s="173">
        <f>IF(K1312+O1312&gt;=1,"",IF(K1312+O1312&gt;=2,"",1))</f>
        <v>1</v>
      </c>
      <c r="AM1312" s="174">
        <f>IF(S1312&gt;=1,"",IF(S1312&gt;=2,"",1))</f>
        <v>1</v>
      </c>
      <c r="AN1312" s="173">
        <f>IF(U1312&gt;=1,"",IF(U1312&gt;=2,"",1))</f>
        <v>1</v>
      </c>
      <c r="AO1312" s="175">
        <f>X1312</f>
        <v>0</v>
      </c>
      <c r="AP1312" s="22">
        <f>AB1312</f>
        <v>0</v>
      </c>
      <c r="AQ1312" s="22">
        <f>AF1312</f>
        <v>0</v>
      </c>
      <c r="AR1312" s="13">
        <f>AH1312</f>
        <v>0</v>
      </c>
      <c r="AS1312" s="10" t="str">
        <f>IF(SUM(K1312,O1312,S1312,U1312)&gt;0,J1312*K1312+N1312*O1312+R1312*S1312+T1312*U1312,"")</f>
        <v/>
      </c>
      <c r="AT1312" s="41" t="str">
        <f>IF(SUM(X1312,AB1312,AF1312,AH1312)&gt;0,W1312*X1312+AA1312*AB1312+AE1312*AF1312+AG1312*AH1312,"")</f>
        <v/>
      </c>
      <c r="AU1312" s="120"/>
    </row>
    <row r="1313" spans="1:47" ht="14.4" customHeight="1" thickBot="1" x14ac:dyDescent="0.35">
      <c r="A1313" s="134" t="s">
        <v>756</v>
      </c>
      <c r="B1313" s="74"/>
      <c r="C1313" s="75"/>
      <c r="D1313" s="76"/>
      <c r="E1313" s="109" t="str">
        <f>IF(F1313="◄","◄",IF(F1313="ok","►",""))</f>
        <v>◄</v>
      </c>
      <c r="F1313" s="110" t="str">
        <f>IF(F1314&gt;0,"OK","◄")</f>
        <v>◄</v>
      </c>
      <c r="G1313" s="111" t="str">
        <f t="shared" si="47"/>
        <v/>
      </c>
      <c r="H1313" s="86">
        <v>31738</v>
      </c>
      <c r="I1313" s="107" t="s">
        <v>43</v>
      </c>
      <c r="J1313" s="23"/>
      <c r="K1313" s="50" t="str">
        <f>IF(K1314&gt;0,"","◄")</f>
        <v>◄</v>
      </c>
      <c r="L1313" s="141"/>
      <c r="M1313" s="141"/>
      <c r="N1313" s="20"/>
      <c r="O1313" s="50" t="str">
        <f>IF(O1314&gt;0,"","◄")</f>
        <v>◄</v>
      </c>
      <c r="P1313" s="3"/>
      <c r="Q1313" s="4"/>
      <c r="R1313" s="4"/>
      <c r="S1313" s="50" t="str">
        <f>IF(S1314&gt;0,"","◄")</f>
        <v>◄</v>
      </c>
      <c r="T1313" s="4"/>
      <c r="U1313" s="50" t="str">
        <f>IF(U1314&gt;0,"","◄")</f>
        <v>◄</v>
      </c>
      <c r="V1313" s="28"/>
      <c r="W1313" s="4"/>
      <c r="X1313" s="36" t="str">
        <f>IF(X1314,"►","")</f>
        <v/>
      </c>
      <c r="Y1313" s="142"/>
      <c r="Z1313" s="142"/>
      <c r="AA1313" s="4"/>
      <c r="AB1313" s="36" t="str">
        <f>IF(AB1314,"►","")</f>
        <v/>
      </c>
      <c r="AC1313" s="4"/>
      <c r="AD1313" s="4"/>
      <c r="AE1313" s="4"/>
      <c r="AF1313" s="36" t="str">
        <f>IF(AF1314,"►","")</f>
        <v/>
      </c>
      <c r="AG1313" s="4"/>
      <c r="AH1313" s="36" t="str">
        <f>IF(AH1314,"►","")</f>
        <v/>
      </c>
      <c r="AI1313" s="14"/>
      <c r="AJ1313" s="168" t="str">
        <f>IF(SUM(AJ1314:AJ1315)&gt;0,"◄","")</f>
        <v>◄</v>
      </c>
      <c r="AK1313" s="169" t="s">
        <v>1742</v>
      </c>
      <c r="AL1313" s="168" t="str">
        <f>IF(SUM(AL1314:AL1315)&gt;0,"◄","")</f>
        <v>◄</v>
      </c>
      <c r="AM1313" s="170"/>
      <c r="AN1313" s="168" t="str">
        <f>IF(SUM(AN1314:AN1315)&gt;0,"◄","")</f>
        <v>◄</v>
      </c>
      <c r="AO1313" s="39" t="str">
        <f>IF(SUM(AO1314:AO1315)&gt;0,"►","")</f>
        <v/>
      </c>
      <c r="AP1313" s="39" t="str">
        <f>IF(SUM(AP1314:AP1315)&gt;0,"►","")</f>
        <v/>
      </c>
      <c r="AQ1313" s="39" t="str">
        <f>IF(SUM(AQ1314:AQ1315)&gt;0,"►","")</f>
        <v/>
      </c>
      <c r="AR1313" s="40" t="str">
        <f>IF(SUM(AR1314:AR1315)&gt;0,"►","")</f>
        <v/>
      </c>
      <c r="AS1313" s="19"/>
      <c r="AT1313" s="8"/>
      <c r="AU1313" s="120"/>
    </row>
    <row r="1314" spans="1:47" ht="14.4" customHeight="1" thickBot="1" x14ac:dyDescent="0.35">
      <c r="A1314" s="133"/>
      <c r="B1314" s="88" t="s">
        <v>1481</v>
      </c>
      <c r="C1314" s="102"/>
      <c r="D1314" s="83"/>
      <c r="E1314" s="112" t="str">
        <f>IF(F1314&gt;0,"ok","◄")</f>
        <v>◄</v>
      </c>
      <c r="F1314" s="113"/>
      <c r="G1314" s="111" t="str">
        <f t="shared" si="47"/>
        <v/>
      </c>
      <c r="H1314" s="203"/>
      <c r="I1314" s="204"/>
      <c r="J1314" s="159"/>
      <c r="K1314" s="160"/>
      <c r="L1314" s="161"/>
      <c r="M1314" s="162"/>
      <c r="N1314" s="163"/>
      <c r="O1314" s="51"/>
      <c r="P1314" s="58"/>
      <c r="Q1314" s="59"/>
      <c r="R1314" s="55"/>
      <c r="S1314" s="52"/>
      <c r="T1314" s="56"/>
      <c r="U1314" s="52"/>
      <c r="V1314" s="35"/>
      <c r="W1314" s="164">
        <f>J1314</f>
        <v>0</v>
      </c>
      <c r="X1314" s="165"/>
      <c r="Y1314" s="165"/>
      <c r="Z1314" s="165"/>
      <c r="AA1314" s="57">
        <f>N1314</f>
        <v>0</v>
      </c>
      <c r="AB1314" s="60"/>
      <c r="AC1314" s="61"/>
      <c r="AD1314" s="62"/>
      <c r="AE1314" s="57">
        <f>R1314</f>
        <v>0</v>
      </c>
      <c r="AF1314" s="63"/>
      <c r="AG1314" s="57">
        <f>T1314</f>
        <v>0</v>
      </c>
      <c r="AH1314" s="54"/>
      <c r="AI1314" s="14"/>
      <c r="AJ1314" s="171">
        <f>IF(K1314+O1314&gt;=2,0,IF(K1314+O1314=1,0,1))</f>
        <v>1</v>
      </c>
      <c r="AK1314" s="172" t="str">
        <f>IF(K1314+O1314&gt;=2,0,IF(K1314+O1314=1,0,"or◄"))</f>
        <v>or◄</v>
      </c>
      <c r="AL1314" s="173">
        <f>IF(K1314+O1314&gt;=1,"",IF(K1314+O1314&gt;=2,"",1))</f>
        <v>1</v>
      </c>
      <c r="AM1314" s="174">
        <f>IF(S1314&gt;=1,"",IF(S1314&gt;=2,"",1))</f>
        <v>1</v>
      </c>
      <c r="AN1314" s="173">
        <f>IF(U1314&gt;=1,"",IF(U1314&gt;=2,"",1))</f>
        <v>1</v>
      </c>
      <c r="AO1314" s="175">
        <f>X1314</f>
        <v>0</v>
      </c>
      <c r="AP1314" s="22">
        <f>AB1314</f>
        <v>0</v>
      </c>
      <c r="AQ1314" s="22">
        <f>AF1314</f>
        <v>0</v>
      </c>
      <c r="AR1314" s="13">
        <f>AH1314</f>
        <v>0</v>
      </c>
      <c r="AS1314" s="10" t="str">
        <f>IF(SUM(K1314,O1314,S1314,U1314)&gt;0,J1314*K1314+N1314*O1314+R1314*S1314+T1314*U1314,"")</f>
        <v/>
      </c>
      <c r="AT1314" s="41" t="str">
        <f>IF(SUM(X1314,AB1314,AF1314,AH1314)&gt;0,W1314*X1314+AA1314*AB1314+AE1314*AF1314+AG1314*AH1314,"")</f>
        <v/>
      </c>
      <c r="AU1314" s="120"/>
    </row>
    <row r="1315" spans="1:47" ht="14.4" customHeight="1" thickBot="1" x14ac:dyDescent="0.35">
      <c r="A1315" s="134" t="s">
        <v>757</v>
      </c>
      <c r="B1315" s="74"/>
      <c r="C1315" s="75"/>
      <c r="D1315" s="76"/>
      <c r="E1315" s="109" t="str">
        <f>IF(F1315="◄","◄",IF(F1315="ok","►",""))</f>
        <v>◄</v>
      </c>
      <c r="F1315" s="110" t="str">
        <f>IF(F1316&gt;0,"OK","◄")</f>
        <v>◄</v>
      </c>
      <c r="G1315" s="111" t="str">
        <f t="shared" si="47"/>
        <v/>
      </c>
      <c r="H1315" s="86">
        <v>31759</v>
      </c>
      <c r="I1315" s="107" t="s">
        <v>43</v>
      </c>
      <c r="J1315" s="23"/>
      <c r="K1315" s="50" t="str">
        <f>IF(K1316&gt;0,"","◄")</f>
        <v>◄</v>
      </c>
      <c r="L1315" s="141"/>
      <c r="M1315" s="141"/>
      <c r="N1315" s="20"/>
      <c r="O1315" s="50" t="str">
        <f>IF(O1316&gt;0,"","◄")</f>
        <v>◄</v>
      </c>
      <c r="P1315" s="3"/>
      <c r="Q1315" s="4"/>
      <c r="R1315" s="4"/>
      <c r="S1315" s="50" t="str">
        <f>IF(S1316&gt;0,"","◄")</f>
        <v>◄</v>
      </c>
      <c r="T1315" s="4"/>
      <c r="U1315" s="50" t="str">
        <f>IF(U1316&gt;0,"","◄")</f>
        <v>◄</v>
      </c>
      <c r="V1315" s="28"/>
      <c r="W1315" s="4"/>
      <c r="X1315" s="36" t="str">
        <f>IF(X1316,"►","")</f>
        <v/>
      </c>
      <c r="Y1315" s="142"/>
      <c r="Z1315" s="142"/>
      <c r="AA1315" s="4"/>
      <c r="AB1315" s="36" t="str">
        <f>IF(AB1316,"►","")</f>
        <v/>
      </c>
      <c r="AC1315" s="4"/>
      <c r="AD1315" s="4"/>
      <c r="AE1315" s="4"/>
      <c r="AF1315" s="36" t="str">
        <f>IF(AF1316,"►","")</f>
        <v/>
      </c>
      <c r="AG1315" s="4"/>
      <c r="AH1315" s="36" t="str">
        <f>IF(AH1316,"►","")</f>
        <v/>
      </c>
      <c r="AI1315" s="14"/>
      <c r="AJ1315" s="168" t="str">
        <f>IF(SUM(AJ1316:AJ1317)&gt;0,"◄","")</f>
        <v>◄</v>
      </c>
      <c r="AK1315" s="169" t="s">
        <v>1742</v>
      </c>
      <c r="AL1315" s="168" t="str">
        <f>IF(SUM(AL1316:AL1317)&gt;0,"◄","")</f>
        <v>◄</v>
      </c>
      <c r="AM1315" s="170"/>
      <c r="AN1315" s="168" t="str">
        <f>IF(SUM(AN1316:AN1317)&gt;0,"◄","")</f>
        <v>◄</v>
      </c>
      <c r="AO1315" s="39" t="str">
        <f>IF(SUM(AO1316:AO1317)&gt;0,"►","")</f>
        <v/>
      </c>
      <c r="AP1315" s="39" t="str">
        <f>IF(SUM(AP1316:AP1317)&gt;0,"►","")</f>
        <v/>
      </c>
      <c r="AQ1315" s="39" t="str">
        <f>IF(SUM(AQ1316:AQ1317)&gt;0,"►","")</f>
        <v/>
      </c>
      <c r="AR1315" s="40" t="str">
        <f>IF(SUM(AR1316:AR1317)&gt;0,"►","")</f>
        <v/>
      </c>
      <c r="AS1315" s="19"/>
      <c r="AT1315" s="8"/>
      <c r="AU1315" s="120"/>
    </row>
    <row r="1316" spans="1:47" ht="14.4" customHeight="1" thickBot="1" x14ac:dyDescent="0.35">
      <c r="A1316" s="133"/>
      <c r="B1316" s="88" t="s">
        <v>1482</v>
      </c>
      <c r="C1316" s="102"/>
      <c r="D1316" s="83"/>
      <c r="E1316" s="112" t="str">
        <f>IF(F1316&gt;0,"ok","◄")</f>
        <v>◄</v>
      </c>
      <c r="F1316" s="113"/>
      <c r="G1316" s="111" t="str">
        <f t="shared" si="47"/>
        <v/>
      </c>
      <c r="H1316" s="203"/>
      <c r="I1316" s="204"/>
      <c r="J1316" s="159"/>
      <c r="K1316" s="160"/>
      <c r="L1316" s="161"/>
      <c r="M1316" s="162"/>
      <c r="N1316" s="163"/>
      <c r="O1316" s="51"/>
      <c r="P1316" s="58"/>
      <c r="Q1316" s="59"/>
      <c r="R1316" s="55"/>
      <c r="S1316" s="52"/>
      <c r="T1316" s="56"/>
      <c r="U1316" s="52"/>
      <c r="V1316" s="35"/>
      <c r="W1316" s="164">
        <f>J1316</f>
        <v>0</v>
      </c>
      <c r="X1316" s="165"/>
      <c r="Y1316" s="165"/>
      <c r="Z1316" s="165"/>
      <c r="AA1316" s="57">
        <f>N1316</f>
        <v>0</v>
      </c>
      <c r="AB1316" s="60"/>
      <c r="AC1316" s="61"/>
      <c r="AD1316" s="62"/>
      <c r="AE1316" s="57">
        <f>R1316</f>
        <v>0</v>
      </c>
      <c r="AF1316" s="63"/>
      <c r="AG1316" s="57">
        <f>T1316</f>
        <v>0</v>
      </c>
      <c r="AH1316" s="54"/>
      <c r="AI1316" s="14"/>
      <c r="AJ1316" s="171">
        <f>IF(K1316+O1316&gt;=2,0,IF(K1316+O1316=1,0,1))</f>
        <v>1</v>
      </c>
      <c r="AK1316" s="172" t="str">
        <f>IF(K1316+O1316&gt;=2,0,IF(K1316+O1316=1,0,"or◄"))</f>
        <v>or◄</v>
      </c>
      <c r="AL1316" s="173">
        <f>IF(K1316+O1316&gt;=1,"",IF(K1316+O1316&gt;=2,"",1))</f>
        <v>1</v>
      </c>
      <c r="AM1316" s="174">
        <f>IF(S1316&gt;=1,"",IF(S1316&gt;=2,"",1))</f>
        <v>1</v>
      </c>
      <c r="AN1316" s="173">
        <f>IF(U1316&gt;=1,"",IF(U1316&gt;=2,"",1))</f>
        <v>1</v>
      </c>
      <c r="AO1316" s="175">
        <f>X1316</f>
        <v>0</v>
      </c>
      <c r="AP1316" s="22">
        <f>AB1316</f>
        <v>0</v>
      </c>
      <c r="AQ1316" s="22">
        <f>AF1316</f>
        <v>0</v>
      </c>
      <c r="AR1316" s="13">
        <f>AH1316</f>
        <v>0</v>
      </c>
      <c r="AS1316" s="10" t="str">
        <f>IF(SUM(K1316,O1316,S1316,U1316)&gt;0,J1316*K1316+N1316*O1316+R1316*S1316+T1316*U1316,"")</f>
        <v/>
      </c>
      <c r="AT1316" s="41" t="str">
        <f>IF(SUM(X1316,AB1316,AF1316,AH1316)&gt;0,W1316*X1316+AA1316*AB1316+AE1316*AF1316+AG1316*AH1316,"")</f>
        <v/>
      </c>
      <c r="AU1316" s="120"/>
    </row>
    <row r="1317" spans="1:47" ht="14.4" customHeight="1" x14ac:dyDescent="0.3">
      <c r="A1317" s="134" t="s">
        <v>758</v>
      </c>
      <c r="B1317" s="74"/>
      <c r="C1317" s="75"/>
      <c r="D1317" s="76"/>
      <c r="E1317" s="111" t="str">
        <f>IF(AND(F1317="◄",G1317="►"),"◄?►",IF(F1317="◄","◄",IF(G1317="►","►","")))</f>
        <v/>
      </c>
      <c r="F1317" s="111" t="str">
        <f>IF(AND(G1317="◄",H1319="►"),"◄?►",IF(G1317="◄","◄",IF(H1319="►","►","")))</f>
        <v/>
      </c>
      <c r="G1317" s="111" t="str">
        <f t="shared" si="47"/>
        <v/>
      </c>
      <c r="H1317" s="86">
        <v>31761</v>
      </c>
      <c r="I1317" s="107" t="s">
        <v>43</v>
      </c>
      <c r="J1317" s="260"/>
      <c r="K1317" s="260"/>
      <c r="L1317" s="260"/>
      <c r="M1317" s="260"/>
      <c r="N1317" s="260"/>
      <c r="O1317" s="260"/>
      <c r="P1317" s="260"/>
      <c r="Q1317" s="260"/>
      <c r="R1317" s="260"/>
      <c r="S1317" s="260"/>
      <c r="T1317" s="260"/>
      <c r="U1317" s="260"/>
      <c r="V1317" s="260"/>
      <c r="W1317" s="260"/>
      <c r="X1317" s="260"/>
      <c r="Y1317" s="260"/>
      <c r="Z1317" s="260"/>
      <c r="AA1317" s="260"/>
      <c r="AB1317" s="260"/>
      <c r="AC1317" s="260"/>
      <c r="AD1317" s="260"/>
      <c r="AE1317" s="260"/>
      <c r="AF1317" s="260"/>
      <c r="AG1317" s="260"/>
      <c r="AH1317" s="260"/>
      <c r="AI1317" s="260"/>
      <c r="AJ1317" s="260"/>
      <c r="AK1317" s="260"/>
      <c r="AL1317" s="260"/>
      <c r="AM1317" s="260"/>
      <c r="AN1317" s="260"/>
      <c r="AO1317" s="260"/>
      <c r="AP1317" s="260"/>
      <c r="AQ1317" s="260"/>
      <c r="AR1317" s="260"/>
      <c r="AS1317" s="260"/>
      <c r="AT1317" s="260"/>
      <c r="AU1317" s="120"/>
    </row>
    <row r="1318" spans="1:47" ht="14.4" customHeight="1" thickBot="1" x14ac:dyDescent="0.35">
      <c r="A1318" s="133"/>
      <c r="B1318" s="88" t="s">
        <v>1481</v>
      </c>
      <c r="C1318" s="102"/>
      <c r="D1318" s="83"/>
      <c r="E1318" s="112"/>
      <c r="F1318" s="114" t="s">
        <v>1785</v>
      </c>
      <c r="G1318" s="111" t="str">
        <f t="shared" si="47"/>
        <v/>
      </c>
      <c r="H1318" s="203"/>
      <c r="I1318" s="204"/>
      <c r="J1318" s="261"/>
      <c r="K1318" s="261"/>
      <c r="L1318" s="261"/>
      <c r="M1318" s="261"/>
      <c r="N1318" s="261"/>
      <c r="O1318" s="261"/>
      <c r="P1318" s="261"/>
      <c r="Q1318" s="261"/>
      <c r="R1318" s="261"/>
      <c r="S1318" s="261"/>
      <c r="T1318" s="261"/>
      <c r="U1318" s="261"/>
      <c r="V1318" s="261"/>
      <c r="W1318" s="261"/>
      <c r="X1318" s="261"/>
      <c r="Y1318" s="261"/>
      <c r="Z1318" s="261"/>
      <c r="AA1318" s="261"/>
      <c r="AB1318" s="261"/>
      <c r="AC1318" s="261"/>
      <c r="AD1318" s="261"/>
      <c r="AE1318" s="261"/>
      <c r="AF1318" s="261"/>
      <c r="AG1318" s="261"/>
      <c r="AH1318" s="261"/>
      <c r="AI1318" s="261"/>
      <c r="AJ1318" s="261"/>
      <c r="AK1318" s="261"/>
      <c r="AL1318" s="261"/>
      <c r="AM1318" s="261"/>
      <c r="AN1318" s="261"/>
      <c r="AO1318" s="261"/>
      <c r="AP1318" s="261"/>
      <c r="AQ1318" s="261"/>
      <c r="AR1318" s="261"/>
      <c r="AS1318" s="261"/>
      <c r="AT1318" s="261"/>
      <c r="AU1318" s="120"/>
    </row>
    <row r="1319" spans="1:47" ht="14.4" customHeight="1" thickBot="1" x14ac:dyDescent="0.35">
      <c r="A1319" s="95"/>
      <c r="B1319" s="96"/>
      <c r="C1319" s="97"/>
      <c r="D1319" s="98"/>
      <c r="E1319" s="109" t="str">
        <f>IF(F1319="◄","◄",IF(F1319="ok","►",""))</f>
        <v>◄</v>
      </c>
      <c r="F1319" s="110" t="str">
        <f>IF(F1320&gt;0,"OK","◄")</f>
        <v>◄</v>
      </c>
      <c r="G1319" s="111" t="str">
        <f t="shared" si="47"/>
        <v/>
      </c>
      <c r="H1319" s="86">
        <v>31778</v>
      </c>
      <c r="I1319" s="107" t="s">
        <v>43</v>
      </c>
      <c r="J1319" s="23"/>
      <c r="K1319" s="23"/>
      <c r="L1319" s="23"/>
      <c r="M1319" s="23"/>
      <c r="N1319" s="23"/>
      <c r="O1319" s="23"/>
      <c r="P1319" s="23"/>
      <c r="Q1319" s="23"/>
      <c r="R1319" s="23"/>
      <c r="S1319" s="23"/>
      <c r="T1319" s="4"/>
      <c r="U1319" s="50" t="str">
        <f>IF(U1320&gt;0,"","◄")</f>
        <v>◄</v>
      </c>
      <c r="V1319" s="23"/>
      <c r="W1319" s="23"/>
      <c r="X1319" s="23"/>
      <c r="Y1319" s="23"/>
      <c r="Z1319" s="23"/>
      <c r="AA1319" s="23"/>
      <c r="AB1319" s="23"/>
      <c r="AC1319" s="23"/>
      <c r="AD1319" s="23"/>
      <c r="AE1319" s="23"/>
      <c r="AF1319" s="23"/>
      <c r="AG1319" s="4"/>
      <c r="AH1319" s="50" t="str">
        <f>IF(AH1320&gt;0,"","◄")</f>
        <v>◄</v>
      </c>
      <c r="AI1319" s="23"/>
      <c r="AJ1319" s="260"/>
      <c r="AK1319" s="260"/>
      <c r="AL1319" s="260"/>
      <c r="AM1319" s="260"/>
      <c r="AN1319" s="262" t="str">
        <f>IF(SUM(AN1320:AN1321)&gt;0,"◄","")</f>
        <v>◄</v>
      </c>
      <c r="AO1319" s="23"/>
      <c r="AP1319" s="23"/>
      <c r="AQ1319" s="23"/>
      <c r="AR1319" s="40" t="str">
        <f>IF(SUM(AR1320:AR1321)&gt;0,"►","")</f>
        <v/>
      </c>
      <c r="AS1319" s="23"/>
      <c r="AT1319" s="23"/>
      <c r="AU1319" s="120"/>
    </row>
    <row r="1320" spans="1:47" ht="14.4" customHeight="1" thickBot="1" x14ac:dyDescent="0.35">
      <c r="A1320" s="138"/>
      <c r="B1320" s="79" t="s">
        <v>1726</v>
      </c>
      <c r="C1320" s="102"/>
      <c r="D1320" s="83"/>
      <c r="E1320" s="112" t="str">
        <f>IF(F1320&gt;0,"ok","◄")</f>
        <v>◄</v>
      </c>
      <c r="F1320" s="113"/>
      <c r="G1320" s="111" t="str">
        <f t="shared" si="47"/>
        <v/>
      </c>
      <c r="H1320" s="96"/>
      <c r="I1320" s="96"/>
      <c r="J1320" s="263"/>
      <c r="K1320" s="264"/>
      <c r="L1320" s="264"/>
      <c r="M1320" s="264"/>
      <c r="N1320" s="263"/>
      <c r="O1320" s="265"/>
      <c r="P1320" s="266"/>
      <c r="Q1320" s="266"/>
      <c r="R1320" s="263"/>
      <c r="S1320" s="265"/>
      <c r="T1320" s="56"/>
      <c r="U1320" s="52"/>
      <c r="V1320" s="265"/>
      <c r="W1320" s="267"/>
      <c r="X1320" s="268"/>
      <c r="Y1320" s="268"/>
      <c r="Z1320" s="268"/>
      <c r="AA1320" s="267"/>
      <c r="AB1320" s="268"/>
      <c r="AC1320" s="269"/>
      <c r="AD1320" s="269"/>
      <c r="AE1320" s="267"/>
      <c r="AF1320" s="268"/>
      <c r="AG1320" s="56"/>
      <c r="AH1320" s="52"/>
      <c r="AI1320" s="270"/>
      <c r="AJ1320" s="261"/>
      <c r="AK1320" s="271"/>
      <c r="AL1320" s="261"/>
      <c r="AM1320" s="272"/>
      <c r="AN1320" s="273">
        <f>IF(U1320&gt;=1,"",IF(U1320&gt;=2,"",1))</f>
        <v>1</v>
      </c>
      <c r="AO1320" s="274"/>
      <c r="AP1320" s="274"/>
      <c r="AQ1320" s="274"/>
      <c r="AR1320" s="13">
        <f>AH1320</f>
        <v>0</v>
      </c>
      <c r="AS1320" s="275"/>
      <c r="AT1320" s="275" t="str">
        <f>IF(SUM(X1320,AB1320,AF1320,AH1320)&gt;0,W1320*X1320+AA1320*AB1320+AE1320*AF1320+AG1320*AH1320,"")</f>
        <v/>
      </c>
      <c r="AU1320" s="120"/>
    </row>
    <row r="1321" spans="1:47" ht="14.4" customHeight="1" thickBot="1" x14ac:dyDescent="0.35">
      <c r="A1321" s="134" t="s">
        <v>759</v>
      </c>
      <c r="B1321" s="74"/>
      <c r="C1321" s="75"/>
      <c r="D1321" s="76"/>
      <c r="E1321" s="109" t="str">
        <f>IF(F1321="◄","◄",IF(F1321="ok","►",""))</f>
        <v>◄</v>
      </c>
      <c r="F1321" s="110" t="str">
        <f>IF(F1322&gt;0,"OK","◄")</f>
        <v>◄</v>
      </c>
      <c r="G1321" s="111" t="str">
        <f t="shared" si="47"/>
        <v/>
      </c>
      <c r="H1321" s="86">
        <v>31822</v>
      </c>
      <c r="I1321" s="107" t="s">
        <v>43</v>
      </c>
      <c r="J1321" s="23"/>
      <c r="K1321" s="50" t="str">
        <f>IF(K1322&gt;0,"","◄")</f>
        <v>◄</v>
      </c>
      <c r="L1321" s="141"/>
      <c r="M1321" s="141"/>
      <c r="N1321" s="20"/>
      <c r="O1321" s="50" t="str">
        <f>IF(O1322&gt;0,"","◄")</f>
        <v>◄</v>
      </c>
      <c r="P1321" s="3"/>
      <c r="Q1321" s="4"/>
      <c r="R1321" s="4"/>
      <c r="S1321" s="50" t="str">
        <f>IF(S1322&gt;0,"","◄")</f>
        <v>◄</v>
      </c>
      <c r="T1321" s="4"/>
      <c r="U1321" s="50" t="str">
        <f>IF(U1322&gt;0,"","◄")</f>
        <v>◄</v>
      </c>
      <c r="V1321" s="28"/>
      <c r="W1321" s="4"/>
      <c r="X1321" s="36" t="str">
        <f>IF(X1322,"►","")</f>
        <v/>
      </c>
      <c r="Y1321" s="142"/>
      <c r="Z1321" s="142"/>
      <c r="AA1321" s="4"/>
      <c r="AB1321" s="36" t="str">
        <f>IF(AB1322,"►","")</f>
        <v/>
      </c>
      <c r="AC1321" s="4"/>
      <c r="AD1321" s="4"/>
      <c r="AE1321" s="4"/>
      <c r="AF1321" s="36" t="str">
        <f>IF(AF1322,"►","")</f>
        <v/>
      </c>
      <c r="AG1321" s="4"/>
      <c r="AH1321" s="36" t="str">
        <f>IF(AH1322,"►","")</f>
        <v/>
      </c>
      <c r="AI1321" s="14"/>
      <c r="AJ1321" s="168" t="str">
        <f>IF(SUM(AJ1322:AJ1323)&gt;0,"◄","")</f>
        <v>◄</v>
      </c>
      <c r="AK1321" s="169" t="s">
        <v>1742</v>
      </c>
      <c r="AL1321" s="168" t="str">
        <f>IF(SUM(AL1322:AL1323)&gt;0,"◄","")</f>
        <v>◄</v>
      </c>
      <c r="AM1321" s="170"/>
      <c r="AN1321" s="168" t="str">
        <f>IF(SUM(AN1322:AN1323)&gt;0,"◄","")</f>
        <v>◄</v>
      </c>
      <c r="AO1321" s="39" t="str">
        <f>IF(SUM(AO1322:AO1323)&gt;0,"►","")</f>
        <v/>
      </c>
      <c r="AP1321" s="39" t="str">
        <f>IF(SUM(AP1322:AP1323)&gt;0,"►","")</f>
        <v/>
      </c>
      <c r="AQ1321" s="39" t="str">
        <f>IF(SUM(AQ1322:AQ1323)&gt;0,"►","")</f>
        <v/>
      </c>
      <c r="AR1321" s="40" t="str">
        <f>IF(SUM(AR1322:AR1323)&gt;0,"►","")</f>
        <v/>
      </c>
      <c r="AS1321" s="19"/>
      <c r="AT1321" s="8"/>
      <c r="AU1321" s="120"/>
    </row>
    <row r="1322" spans="1:47" ht="14.4" customHeight="1" thickBot="1" x14ac:dyDescent="0.35">
      <c r="A1322" s="133"/>
      <c r="B1322" s="88" t="s">
        <v>1483</v>
      </c>
      <c r="C1322" s="102"/>
      <c r="D1322" s="83"/>
      <c r="E1322" s="112" t="str">
        <f>IF(F1322&gt;0,"ok","◄")</f>
        <v>◄</v>
      </c>
      <c r="F1322" s="113"/>
      <c r="G1322" s="111" t="str">
        <f t="shared" si="47"/>
        <v/>
      </c>
      <c r="H1322" s="203"/>
      <c r="I1322" s="204"/>
      <c r="J1322" s="159"/>
      <c r="K1322" s="160"/>
      <c r="L1322" s="161"/>
      <c r="M1322" s="162"/>
      <c r="N1322" s="163"/>
      <c r="O1322" s="51"/>
      <c r="P1322" s="58"/>
      <c r="Q1322" s="59"/>
      <c r="R1322" s="55"/>
      <c r="S1322" s="52"/>
      <c r="T1322" s="56"/>
      <c r="U1322" s="52"/>
      <c r="V1322" s="35"/>
      <c r="W1322" s="164">
        <f>J1322</f>
        <v>0</v>
      </c>
      <c r="X1322" s="165"/>
      <c r="Y1322" s="165"/>
      <c r="Z1322" s="165"/>
      <c r="AA1322" s="57">
        <f>N1322</f>
        <v>0</v>
      </c>
      <c r="AB1322" s="60"/>
      <c r="AC1322" s="61"/>
      <c r="AD1322" s="62"/>
      <c r="AE1322" s="57">
        <f>R1322</f>
        <v>0</v>
      </c>
      <c r="AF1322" s="63"/>
      <c r="AG1322" s="57">
        <f>T1322</f>
        <v>0</v>
      </c>
      <c r="AH1322" s="54"/>
      <c r="AI1322" s="14"/>
      <c r="AJ1322" s="171">
        <f>IF(K1322+O1322&gt;=2,0,IF(K1322+O1322=1,0,1))</f>
        <v>1</v>
      </c>
      <c r="AK1322" s="172" t="str">
        <f>IF(K1322+O1322&gt;=2,0,IF(K1322+O1322=1,0,"or◄"))</f>
        <v>or◄</v>
      </c>
      <c r="AL1322" s="173">
        <f>IF(K1322+O1322&gt;=1,"",IF(K1322+O1322&gt;=2,"",1))</f>
        <v>1</v>
      </c>
      <c r="AM1322" s="174">
        <f>IF(S1322&gt;=1,"",IF(S1322&gt;=2,"",1))</f>
        <v>1</v>
      </c>
      <c r="AN1322" s="173">
        <f>IF(U1322&gt;=1,"",IF(U1322&gt;=2,"",1))</f>
        <v>1</v>
      </c>
      <c r="AO1322" s="175">
        <f>X1322</f>
        <v>0</v>
      </c>
      <c r="AP1322" s="22">
        <f>AB1322</f>
        <v>0</v>
      </c>
      <c r="AQ1322" s="22">
        <f>AF1322</f>
        <v>0</v>
      </c>
      <c r="AR1322" s="13">
        <f>AH1322</f>
        <v>0</v>
      </c>
      <c r="AS1322" s="10" t="str">
        <f>IF(SUM(K1322,O1322,S1322,U1322)&gt;0,J1322*K1322+N1322*O1322+R1322*S1322+T1322*U1322,"")</f>
        <v/>
      </c>
      <c r="AT1322" s="41" t="str">
        <f>IF(SUM(X1322,AB1322,AF1322,AH1322)&gt;0,W1322*X1322+AA1322*AB1322+AE1322*AF1322+AG1322*AH1322,"")</f>
        <v/>
      </c>
      <c r="AU1322" s="120"/>
    </row>
    <row r="1323" spans="1:47" ht="14.4" customHeight="1" thickBot="1" x14ac:dyDescent="0.35">
      <c r="A1323" s="134" t="s">
        <v>14</v>
      </c>
      <c r="B1323" s="74"/>
      <c r="C1323" s="75"/>
      <c r="D1323" s="76"/>
      <c r="E1323" s="109" t="str">
        <f>IF(F1323="◄","◄",IF(F1323="ok","►",""))</f>
        <v>◄</v>
      </c>
      <c r="F1323" s="110" t="str">
        <f>IF(F1324&gt;0,"OK","◄")</f>
        <v>◄</v>
      </c>
      <c r="G1323" s="111" t="str">
        <f t="shared" si="47"/>
        <v/>
      </c>
      <c r="H1323" s="86">
        <v>31850</v>
      </c>
      <c r="I1323" s="107" t="s">
        <v>43</v>
      </c>
      <c r="J1323" s="23"/>
      <c r="K1323" s="50" t="str">
        <f>IF(K1324&gt;0,"","◄")</f>
        <v>◄</v>
      </c>
      <c r="L1323" s="141"/>
      <c r="M1323" s="141"/>
      <c r="N1323" s="20"/>
      <c r="O1323" s="50" t="str">
        <f>IF(O1324&gt;0,"","◄")</f>
        <v>◄</v>
      </c>
      <c r="P1323" s="3"/>
      <c r="Q1323" s="4"/>
      <c r="R1323" s="4"/>
      <c r="S1323" s="50" t="str">
        <f>IF(S1324&gt;0,"","◄")</f>
        <v>◄</v>
      </c>
      <c r="T1323" s="4"/>
      <c r="U1323" s="50" t="str">
        <f>IF(U1324&gt;0,"","◄")</f>
        <v>◄</v>
      </c>
      <c r="V1323" s="28"/>
      <c r="W1323" s="4"/>
      <c r="X1323" s="36" t="str">
        <f>IF(X1324,"►","")</f>
        <v/>
      </c>
      <c r="Y1323" s="142"/>
      <c r="Z1323" s="142"/>
      <c r="AA1323" s="4"/>
      <c r="AB1323" s="36" t="str">
        <f>IF(AB1324,"►","")</f>
        <v/>
      </c>
      <c r="AC1323" s="4"/>
      <c r="AD1323" s="4"/>
      <c r="AE1323" s="4"/>
      <c r="AF1323" s="36" t="str">
        <f>IF(AF1324,"►","")</f>
        <v/>
      </c>
      <c r="AG1323" s="4"/>
      <c r="AH1323" s="36" t="str">
        <f>IF(AH1324,"►","")</f>
        <v/>
      </c>
      <c r="AI1323" s="14"/>
      <c r="AJ1323" s="168" t="str">
        <f>IF(SUM(AJ1324:AJ1325)&gt;0,"◄","")</f>
        <v>◄</v>
      </c>
      <c r="AK1323" s="169" t="s">
        <v>1742</v>
      </c>
      <c r="AL1323" s="168" t="str">
        <f>IF(SUM(AL1324:AL1325)&gt;0,"◄","")</f>
        <v>◄</v>
      </c>
      <c r="AM1323" s="170"/>
      <c r="AN1323" s="168" t="str">
        <f>IF(SUM(AN1324:AN1325)&gt;0,"◄","")</f>
        <v>◄</v>
      </c>
      <c r="AO1323" s="39" t="str">
        <f>IF(SUM(AO1324:AO1325)&gt;0,"►","")</f>
        <v/>
      </c>
      <c r="AP1323" s="39" t="str">
        <f>IF(SUM(AP1324:AP1325)&gt;0,"►","")</f>
        <v/>
      </c>
      <c r="AQ1323" s="39" t="str">
        <f>IF(SUM(AQ1324:AQ1325)&gt;0,"►","")</f>
        <v/>
      </c>
      <c r="AR1323" s="40" t="str">
        <f>IF(SUM(AR1324:AR1325)&gt;0,"►","")</f>
        <v/>
      </c>
      <c r="AS1323" s="19"/>
      <c r="AT1323" s="8"/>
      <c r="AU1323" s="120"/>
    </row>
    <row r="1324" spans="1:47" ht="14.4" customHeight="1" thickBot="1" x14ac:dyDescent="0.35">
      <c r="A1324" s="133"/>
      <c r="B1324" s="88" t="s">
        <v>1484</v>
      </c>
      <c r="C1324" s="102"/>
      <c r="D1324" s="83"/>
      <c r="E1324" s="112" t="str">
        <f>IF(F1324&gt;0,"ok","◄")</f>
        <v>◄</v>
      </c>
      <c r="F1324" s="113"/>
      <c r="G1324" s="111" t="str">
        <f t="shared" si="47"/>
        <v/>
      </c>
      <c r="H1324" s="203"/>
      <c r="I1324" s="204"/>
      <c r="J1324" s="159"/>
      <c r="K1324" s="160"/>
      <c r="L1324" s="161"/>
      <c r="M1324" s="162"/>
      <c r="N1324" s="163"/>
      <c r="O1324" s="51"/>
      <c r="P1324" s="58"/>
      <c r="Q1324" s="59"/>
      <c r="R1324" s="55"/>
      <c r="S1324" s="52"/>
      <c r="T1324" s="56"/>
      <c r="U1324" s="52"/>
      <c r="V1324" s="35"/>
      <c r="W1324" s="164">
        <f>J1324</f>
        <v>0</v>
      </c>
      <c r="X1324" s="165"/>
      <c r="Y1324" s="165"/>
      <c r="Z1324" s="165"/>
      <c r="AA1324" s="57">
        <f>N1324</f>
        <v>0</v>
      </c>
      <c r="AB1324" s="60"/>
      <c r="AC1324" s="61"/>
      <c r="AD1324" s="62"/>
      <c r="AE1324" s="57">
        <f>R1324</f>
        <v>0</v>
      </c>
      <c r="AF1324" s="63"/>
      <c r="AG1324" s="57">
        <f>T1324</f>
        <v>0</v>
      </c>
      <c r="AH1324" s="54"/>
      <c r="AI1324" s="14"/>
      <c r="AJ1324" s="171">
        <f>IF(K1324+O1324&gt;=2,0,IF(K1324+O1324=1,0,1))</f>
        <v>1</v>
      </c>
      <c r="AK1324" s="172" t="str">
        <f>IF(K1324+O1324&gt;=2,0,IF(K1324+O1324=1,0,"or◄"))</f>
        <v>or◄</v>
      </c>
      <c r="AL1324" s="173">
        <f>IF(K1324+O1324&gt;=1,"",IF(K1324+O1324&gt;=2,"",1))</f>
        <v>1</v>
      </c>
      <c r="AM1324" s="174">
        <f>IF(S1324&gt;=1,"",IF(S1324&gt;=2,"",1))</f>
        <v>1</v>
      </c>
      <c r="AN1324" s="173">
        <f>IF(U1324&gt;=1,"",IF(U1324&gt;=2,"",1))</f>
        <v>1</v>
      </c>
      <c r="AO1324" s="175">
        <f>X1324</f>
        <v>0</v>
      </c>
      <c r="AP1324" s="22">
        <f>AB1324</f>
        <v>0</v>
      </c>
      <c r="AQ1324" s="22">
        <f>AF1324</f>
        <v>0</v>
      </c>
      <c r="AR1324" s="13">
        <f>AH1324</f>
        <v>0</v>
      </c>
      <c r="AS1324" s="10" t="str">
        <f>IF(SUM(K1324,O1324,S1324,U1324)&gt;0,J1324*K1324+N1324*O1324+R1324*S1324+T1324*U1324,"")</f>
        <v/>
      </c>
      <c r="AT1324" s="41" t="str">
        <f>IF(SUM(X1324,AB1324,AF1324,AH1324)&gt;0,W1324*X1324+AA1324*AB1324+AE1324*AF1324+AG1324*AH1324,"")</f>
        <v/>
      </c>
      <c r="AU1324" s="120"/>
    </row>
    <row r="1325" spans="1:47" ht="14.4" customHeight="1" thickBot="1" x14ac:dyDescent="0.35">
      <c r="A1325" s="134" t="s">
        <v>760</v>
      </c>
      <c r="B1325" s="74"/>
      <c r="C1325" s="75"/>
      <c r="D1325" s="76"/>
      <c r="E1325" s="109" t="str">
        <f>IF(F1325="◄","◄",IF(F1325="ok","►",""))</f>
        <v>◄</v>
      </c>
      <c r="F1325" s="110" t="str">
        <f>IF(F1326&gt;0,"OK","◄")</f>
        <v>◄</v>
      </c>
      <c r="G1325" s="111" t="str">
        <f t="shared" si="47"/>
        <v/>
      </c>
      <c r="H1325" s="86">
        <v>31871</v>
      </c>
      <c r="I1325" s="107" t="s">
        <v>43</v>
      </c>
      <c r="J1325" s="23"/>
      <c r="K1325" s="50" t="str">
        <f>IF(K1326&gt;0,"","◄")</f>
        <v>◄</v>
      </c>
      <c r="L1325" s="141"/>
      <c r="M1325" s="141"/>
      <c r="N1325" s="20"/>
      <c r="O1325" s="50" t="str">
        <f>IF(O1326&gt;0,"","◄")</f>
        <v>◄</v>
      </c>
      <c r="P1325" s="3"/>
      <c r="Q1325" s="4"/>
      <c r="R1325" s="4"/>
      <c r="S1325" s="50" t="str">
        <f>IF(S1326&gt;0,"","◄")</f>
        <v>◄</v>
      </c>
      <c r="T1325" s="4"/>
      <c r="U1325" s="50" t="str">
        <f>IF(U1326&gt;0,"","◄")</f>
        <v>◄</v>
      </c>
      <c r="V1325" s="28"/>
      <c r="W1325" s="4"/>
      <c r="X1325" s="36" t="str">
        <f>IF(X1326,"►","")</f>
        <v/>
      </c>
      <c r="Y1325" s="142"/>
      <c r="Z1325" s="142"/>
      <c r="AA1325" s="4"/>
      <c r="AB1325" s="36" t="str">
        <f>IF(AB1326,"►","")</f>
        <v/>
      </c>
      <c r="AC1325" s="4"/>
      <c r="AD1325" s="4"/>
      <c r="AE1325" s="4"/>
      <c r="AF1325" s="36" t="str">
        <f>IF(AF1326,"►","")</f>
        <v/>
      </c>
      <c r="AG1325" s="4"/>
      <c r="AH1325" s="36" t="str">
        <f>IF(AH1326,"►","")</f>
        <v/>
      </c>
      <c r="AI1325" s="14"/>
      <c r="AJ1325" s="168" t="str">
        <f>IF(SUM(AJ1326:AJ1327)&gt;0,"◄","")</f>
        <v>◄</v>
      </c>
      <c r="AK1325" s="169" t="s">
        <v>1742</v>
      </c>
      <c r="AL1325" s="168" t="str">
        <f>IF(SUM(AL1326:AL1327)&gt;0,"◄","")</f>
        <v>◄</v>
      </c>
      <c r="AM1325" s="170"/>
      <c r="AN1325" s="168" t="str">
        <f>IF(SUM(AN1326:AN1327)&gt;0,"◄","")</f>
        <v>◄</v>
      </c>
      <c r="AO1325" s="39" t="str">
        <f>IF(SUM(AO1326:AO1327)&gt;0,"►","")</f>
        <v/>
      </c>
      <c r="AP1325" s="39" t="str">
        <f>IF(SUM(AP1326:AP1327)&gt;0,"►","")</f>
        <v/>
      </c>
      <c r="AQ1325" s="39" t="str">
        <f>IF(SUM(AQ1326:AQ1327)&gt;0,"►","")</f>
        <v/>
      </c>
      <c r="AR1325" s="40" t="str">
        <f>IF(SUM(AR1326:AR1327)&gt;0,"►","")</f>
        <v/>
      </c>
      <c r="AS1325" s="19"/>
      <c r="AT1325" s="8"/>
      <c r="AU1325" s="120"/>
    </row>
    <row r="1326" spans="1:47" ht="14.4" customHeight="1" thickBot="1" x14ac:dyDescent="0.35">
      <c r="A1326" s="133"/>
      <c r="B1326" s="88" t="s">
        <v>1485</v>
      </c>
      <c r="C1326" s="102"/>
      <c r="D1326" s="83"/>
      <c r="E1326" s="112" t="str">
        <f>IF(F1326&gt;0,"ok","◄")</f>
        <v>◄</v>
      </c>
      <c r="F1326" s="113"/>
      <c r="G1326" s="111" t="str">
        <f t="shared" si="47"/>
        <v/>
      </c>
      <c r="H1326" s="203"/>
      <c r="I1326" s="204"/>
      <c r="J1326" s="159"/>
      <c r="K1326" s="160"/>
      <c r="L1326" s="161"/>
      <c r="M1326" s="162"/>
      <c r="N1326" s="163"/>
      <c r="O1326" s="51"/>
      <c r="P1326" s="58"/>
      <c r="Q1326" s="59"/>
      <c r="R1326" s="55"/>
      <c r="S1326" s="52"/>
      <c r="T1326" s="56"/>
      <c r="U1326" s="52"/>
      <c r="V1326" s="35"/>
      <c r="W1326" s="164">
        <f>J1326</f>
        <v>0</v>
      </c>
      <c r="X1326" s="165"/>
      <c r="Y1326" s="165"/>
      <c r="Z1326" s="165"/>
      <c r="AA1326" s="57">
        <f>N1326</f>
        <v>0</v>
      </c>
      <c r="AB1326" s="60"/>
      <c r="AC1326" s="61"/>
      <c r="AD1326" s="62"/>
      <c r="AE1326" s="57">
        <f>R1326</f>
        <v>0</v>
      </c>
      <c r="AF1326" s="63"/>
      <c r="AG1326" s="57">
        <f>T1326</f>
        <v>0</v>
      </c>
      <c r="AH1326" s="54"/>
      <c r="AI1326" s="14"/>
      <c r="AJ1326" s="171">
        <f>IF(K1326+O1326&gt;=2,0,IF(K1326+O1326=1,0,1))</f>
        <v>1</v>
      </c>
      <c r="AK1326" s="172" t="str">
        <f>IF(K1326+O1326&gt;=2,0,IF(K1326+O1326=1,0,"or◄"))</f>
        <v>or◄</v>
      </c>
      <c r="AL1326" s="173">
        <f>IF(K1326+O1326&gt;=1,"",IF(K1326+O1326&gt;=2,"",1))</f>
        <v>1</v>
      </c>
      <c r="AM1326" s="174">
        <f>IF(S1326&gt;=1,"",IF(S1326&gt;=2,"",1))</f>
        <v>1</v>
      </c>
      <c r="AN1326" s="173">
        <f>IF(U1326&gt;=1,"",IF(U1326&gt;=2,"",1))</f>
        <v>1</v>
      </c>
      <c r="AO1326" s="175">
        <f>X1326</f>
        <v>0</v>
      </c>
      <c r="AP1326" s="22">
        <f>AB1326</f>
        <v>0</v>
      </c>
      <c r="AQ1326" s="22">
        <f>AF1326</f>
        <v>0</v>
      </c>
      <c r="AR1326" s="13">
        <f>AH1326</f>
        <v>0</v>
      </c>
      <c r="AS1326" s="10" t="str">
        <f>IF(SUM(K1326,O1326,S1326,U1326)&gt;0,J1326*K1326+N1326*O1326+R1326*S1326+T1326*U1326,"")</f>
        <v/>
      </c>
      <c r="AT1326" s="41" t="str">
        <f>IF(SUM(X1326,AB1326,AF1326,AH1326)&gt;0,W1326*X1326+AA1326*AB1326+AE1326*AF1326+AG1326*AH1326,"")</f>
        <v/>
      </c>
      <c r="AU1326" s="120"/>
    </row>
    <row r="1327" spans="1:47" ht="14.4" customHeight="1" thickBot="1" x14ac:dyDescent="0.35">
      <c r="A1327" s="134" t="s">
        <v>761</v>
      </c>
      <c r="B1327" s="74"/>
      <c r="C1327" s="75"/>
      <c r="D1327" s="76"/>
      <c r="E1327" s="109" t="str">
        <f>IF(F1327="◄","◄",IF(F1327="ok","►",""))</f>
        <v>◄</v>
      </c>
      <c r="F1327" s="110" t="str">
        <f>IF(F1328&gt;0,"OK","◄")</f>
        <v>◄</v>
      </c>
      <c r="G1327" s="111" t="str">
        <f t="shared" si="47"/>
        <v/>
      </c>
      <c r="H1327" s="86">
        <v>31871</v>
      </c>
      <c r="I1327" s="107" t="s">
        <v>43</v>
      </c>
      <c r="J1327" s="23"/>
      <c r="K1327" s="50" t="str">
        <f>IF(K1328&gt;0,"","◄")</f>
        <v>◄</v>
      </c>
      <c r="L1327" s="141"/>
      <c r="M1327" s="141"/>
      <c r="N1327" s="20"/>
      <c r="O1327" s="50" t="str">
        <f>IF(O1328&gt;0,"","◄")</f>
        <v>◄</v>
      </c>
      <c r="P1327" s="3"/>
      <c r="Q1327" s="4"/>
      <c r="R1327" s="4"/>
      <c r="S1327" s="50" t="str">
        <f>IF(S1328&gt;0,"","◄")</f>
        <v>◄</v>
      </c>
      <c r="T1327" s="4"/>
      <c r="U1327" s="50" t="str">
        <f>IF(U1328&gt;0,"","◄")</f>
        <v>◄</v>
      </c>
      <c r="V1327" s="28"/>
      <c r="W1327" s="4"/>
      <c r="X1327" s="36" t="str">
        <f>IF(X1328,"►","")</f>
        <v/>
      </c>
      <c r="Y1327" s="142"/>
      <c r="Z1327" s="142"/>
      <c r="AA1327" s="4"/>
      <c r="AB1327" s="36" t="str">
        <f>IF(AB1328,"►","")</f>
        <v/>
      </c>
      <c r="AC1327" s="4"/>
      <c r="AD1327" s="4"/>
      <c r="AE1327" s="4"/>
      <c r="AF1327" s="36" t="str">
        <f>IF(AF1328,"►","")</f>
        <v/>
      </c>
      <c r="AG1327" s="4"/>
      <c r="AH1327" s="36" t="str">
        <f>IF(AH1328,"►","")</f>
        <v/>
      </c>
      <c r="AI1327" s="14"/>
      <c r="AJ1327" s="168" t="str">
        <f>IF(SUM(AJ1328:AJ1329)&gt;0,"◄","")</f>
        <v>◄</v>
      </c>
      <c r="AK1327" s="169" t="s">
        <v>1742</v>
      </c>
      <c r="AL1327" s="168" t="str">
        <f>IF(SUM(AL1328:AL1329)&gt;0,"◄","")</f>
        <v>◄</v>
      </c>
      <c r="AM1327" s="170"/>
      <c r="AN1327" s="168" t="str">
        <f>IF(SUM(AN1328:AN1329)&gt;0,"◄","")</f>
        <v>◄</v>
      </c>
      <c r="AO1327" s="39" t="str">
        <f>IF(SUM(AO1328:AO1329)&gt;0,"►","")</f>
        <v/>
      </c>
      <c r="AP1327" s="39" t="str">
        <f>IF(SUM(AP1328:AP1329)&gt;0,"►","")</f>
        <v/>
      </c>
      <c r="AQ1327" s="39" t="str">
        <f>IF(SUM(AQ1328:AQ1329)&gt;0,"►","")</f>
        <v/>
      </c>
      <c r="AR1327" s="40" t="str">
        <f>IF(SUM(AR1328:AR1329)&gt;0,"►","")</f>
        <v/>
      </c>
      <c r="AS1327" s="19"/>
      <c r="AT1327" s="8"/>
      <c r="AU1327" s="120"/>
    </row>
    <row r="1328" spans="1:47" ht="14.4" customHeight="1" thickBot="1" x14ac:dyDescent="0.35">
      <c r="A1328" s="133"/>
      <c r="B1328" s="88" t="s">
        <v>1486</v>
      </c>
      <c r="C1328" s="102"/>
      <c r="D1328" s="83"/>
      <c r="E1328" s="112" t="str">
        <f>IF(F1328&gt;0,"ok","◄")</f>
        <v>◄</v>
      </c>
      <c r="F1328" s="113"/>
      <c r="G1328" s="111" t="str">
        <f t="shared" si="47"/>
        <v/>
      </c>
      <c r="H1328" s="203"/>
      <c r="I1328" s="204"/>
      <c r="J1328" s="159"/>
      <c r="K1328" s="160"/>
      <c r="L1328" s="161"/>
      <c r="M1328" s="162"/>
      <c r="N1328" s="163"/>
      <c r="O1328" s="51"/>
      <c r="P1328" s="58"/>
      <c r="Q1328" s="59"/>
      <c r="R1328" s="55"/>
      <c r="S1328" s="52"/>
      <c r="T1328" s="56"/>
      <c r="U1328" s="52"/>
      <c r="V1328" s="35"/>
      <c r="W1328" s="164">
        <f>J1328</f>
        <v>0</v>
      </c>
      <c r="X1328" s="165"/>
      <c r="Y1328" s="165"/>
      <c r="Z1328" s="165"/>
      <c r="AA1328" s="57">
        <f>N1328</f>
        <v>0</v>
      </c>
      <c r="AB1328" s="60"/>
      <c r="AC1328" s="61"/>
      <c r="AD1328" s="62"/>
      <c r="AE1328" s="57">
        <f>R1328</f>
        <v>0</v>
      </c>
      <c r="AF1328" s="63"/>
      <c r="AG1328" s="57">
        <f>T1328</f>
        <v>0</v>
      </c>
      <c r="AH1328" s="54"/>
      <c r="AI1328" s="14"/>
      <c r="AJ1328" s="171">
        <f>IF(K1328+O1328&gt;=2,0,IF(K1328+O1328=1,0,1))</f>
        <v>1</v>
      </c>
      <c r="AK1328" s="172" t="str">
        <f>IF(K1328+O1328&gt;=2,0,IF(K1328+O1328=1,0,"or◄"))</f>
        <v>or◄</v>
      </c>
      <c r="AL1328" s="173">
        <f>IF(K1328+O1328&gt;=1,"",IF(K1328+O1328&gt;=2,"",1))</f>
        <v>1</v>
      </c>
      <c r="AM1328" s="174">
        <f>IF(S1328&gt;=1,"",IF(S1328&gt;=2,"",1))</f>
        <v>1</v>
      </c>
      <c r="AN1328" s="173">
        <f>IF(U1328&gt;=1,"",IF(U1328&gt;=2,"",1))</f>
        <v>1</v>
      </c>
      <c r="AO1328" s="175">
        <f>X1328</f>
        <v>0</v>
      </c>
      <c r="AP1328" s="22">
        <f>AB1328</f>
        <v>0</v>
      </c>
      <c r="AQ1328" s="22">
        <f>AF1328</f>
        <v>0</v>
      </c>
      <c r="AR1328" s="13">
        <f>AH1328</f>
        <v>0</v>
      </c>
      <c r="AS1328" s="10" t="str">
        <f>IF(SUM(K1328,O1328,S1328,U1328)&gt;0,J1328*K1328+N1328*O1328+R1328*S1328+T1328*U1328,"")</f>
        <v/>
      </c>
      <c r="AT1328" s="41" t="str">
        <f>IF(SUM(X1328,AB1328,AF1328,AH1328)&gt;0,W1328*X1328+AA1328*AB1328+AE1328*AF1328+AG1328*AH1328,"")</f>
        <v/>
      </c>
      <c r="AU1328" s="120"/>
    </row>
    <row r="1329" spans="1:47" ht="14.4" customHeight="1" thickBot="1" x14ac:dyDescent="0.35">
      <c r="A1329" s="134" t="s">
        <v>762</v>
      </c>
      <c r="B1329" s="74"/>
      <c r="C1329" s="75"/>
      <c r="D1329" s="76"/>
      <c r="E1329" s="109" t="str">
        <f>IF(F1329="◄","◄",IF(F1329="ok","►",""))</f>
        <v>◄</v>
      </c>
      <c r="F1329" s="110" t="str">
        <f>IF(F1330&gt;0,"OK","◄")</f>
        <v>◄</v>
      </c>
      <c r="G1329" s="111" t="str">
        <f t="shared" si="47"/>
        <v/>
      </c>
      <c r="H1329" s="86">
        <v>31878</v>
      </c>
      <c r="I1329" s="107" t="s">
        <v>43</v>
      </c>
      <c r="J1329" s="23"/>
      <c r="K1329" s="50" t="str">
        <f>IF(K1330&gt;0,"","◄")</f>
        <v>◄</v>
      </c>
      <c r="L1329" s="141"/>
      <c r="M1329" s="141"/>
      <c r="N1329" s="20"/>
      <c r="O1329" s="50" t="str">
        <f>IF(O1330&gt;0,"","◄")</f>
        <v>◄</v>
      </c>
      <c r="P1329" s="3"/>
      <c r="Q1329" s="4"/>
      <c r="R1329" s="4"/>
      <c r="S1329" s="50" t="str">
        <f>IF(S1330&gt;0,"","◄")</f>
        <v>◄</v>
      </c>
      <c r="T1329" s="4"/>
      <c r="U1329" s="50" t="str">
        <f>IF(U1330&gt;0,"","◄")</f>
        <v>◄</v>
      </c>
      <c r="V1329" s="28"/>
      <c r="W1329" s="4"/>
      <c r="X1329" s="36" t="str">
        <f>IF(X1330,"►","")</f>
        <v/>
      </c>
      <c r="Y1329" s="142"/>
      <c r="Z1329" s="142"/>
      <c r="AA1329" s="4"/>
      <c r="AB1329" s="36" t="str">
        <f>IF(AB1330,"►","")</f>
        <v/>
      </c>
      <c r="AC1329" s="4"/>
      <c r="AD1329" s="4"/>
      <c r="AE1329" s="4"/>
      <c r="AF1329" s="36" t="str">
        <f>IF(AF1330,"►","")</f>
        <v/>
      </c>
      <c r="AG1329" s="4"/>
      <c r="AH1329" s="36" t="str">
        <f>IF(AH1330,"►","")</f>
        <v/>
      </c>
      <c r="AI1329" s="14"/>
      <c r="AJ1329" s="168" t="str">
        <f>IF(SUM(AJ1330:AJ1331)&gt;0,"◄","")</f>
        <v>◄</v>
      </c>
      <c r="AK1329" s="169" t="s">
        <v>1742</v>
      </c>
      <c r="AL1329" s="168" t="str">
        <f>IF(SUM(AL1330:AL1331)&gt;0,"◄","")</f>
        <v>◄</v>
      </c>
      <c r="AM1329" s="170"/>
      <c r="AN1329" s="168" t="str">
        <f>IF(SUM(AN1330:AN1331)&gt;0,"◄","")</f>
        <v>◄</v>
      </c>
      <c r="AO1329" s="39" t="str">
        <f>IF(SUM(AO1330:AO1331)&gt;0,"►","")</f>
        <v/>
      </c>
      <c r="AP1329" s="39" t="str">
        <f>IF(SUM(AP1330:AP1331)&gt;0,"►","")</f>
        <v/>
      </c>
      <c r="AQ1329" s="39" t="str">
        <f>IF(SUM(AQ1330:AQ1331)&gt;0,"►","")</f>
        <v/>
      </c>
      <c r="AR1329" s="40" t="str">
        <f>IF(SUM(AR1330:AR1331)&gt;0,"►","")</f>
        <v/>
      </c>
      <c r="AS1329" s="19"/>
      <c r="AT1329" s="8"/>
      <c r="AU1329" s="120"/>
    </row>
    <row r="1330" spans="1:47" ht="14.4" customHeight="1" thickBot="1" x14ac:dyDescent="0.35">
      <c r="A1330" s="133"/>
      <c r="B1330" s="88" t="s">
        <v>1487</v>
      </c>
      <c r="C1330" s="102"/>
      <c r="D1330" s="83"/>
      <c r="E1330" s="112" t="str">
        <f>IF(F1330&gt;0,"ok","◄")</f>
        <v>◄</v>
      </c>
      <c r="F1330" s="113"/>
      <c r="G1330" s="111" t="str">
        <f t="shared" si="47"/>
        <v/>
      </c>
      <c r="H1330" s="203"/>
      <c r="I1330" s="204"/>
      <c r="J1330" s="159"/>
      <c r="K1330" s="160"/>
      <c r="L1330" s="161"/>
      <c r="M1330" s="162"/>
      <c r="N1330" s="163"/>
      <c r="O1330" s="51"/>
      <c r="P1330" s="58"/>
      <c r="Q1330" s="59"/>
      <c r="R1330" s="55"/>
      <c r="S1330" s="52"/>
      <c r="T1330" s="56"/>
      <c r="U1330" s="52"/>
      <c r="V1330" s="35"/>
      <c r="W1330" s="164">
        <f>J1330</f>
        <v>0</v>
      </c>
      <c r="X1330" s="165"/>
      <c r="Y1330" s="165"/>
      <c r="Z1330" s="165"/>
      <c r="AA1330" s="57">
        <f>N1330</f>
        <v>0</v>
      </c>
      <c r="AB1330" s="60"/>
      <c r="AC1330" s="61"/>
      <c r="AD1330" s="62"/>
      <c r="AE1330" s="57">
        <f>R1330</f>
        <v>0</v>
      </c>
      <c r="AF1330" s="63"/>
      <c r="AG1330" s="57">
        <f>T1330</f>
        <v>0</v>
      </c>
      <c r="AH1330" s="54"/>
      <c r="AI1330" s="14"/>
      <c r="AJ1330" s="171">
        <f>IF(K1330+O1330&gt;=2,0,IF(K1330+O1330=1,0,1))</f>
        <v>1</v>
      </c>
      <c r="AK1330" s="172" t="str">
        <f>IF(K1330+O1330&gt;=2,0,IF(K1330+O1330=1,0,"or◄"))</f>
        <v>or◄</v>
      </c>
      <c r="AL1330" s="173">
        <f>IF(K1330+O1330&gt;=1,"",IF(K1330+O1330&gt;=2,"",1))</f>
        <v>1</v>
      </c>
      <c r="AM1330" s="174">
        <f>IF(S1330&gt;=1,"",IF(S1330&gt;=2,"",1))</f>
        <v>1</v>
      </c>
      <c r="AN1330" s="173">
        <f>IF(U1330&gt;=1,"",IF(U1330&gt;=2,"",1))</f>
        <v>1</v>
      </c>
      <c r="AO1330" s="175">
        <f>X1330</f>
        <v>0</v>
      </c>
      <c r="AP1330" s="22">
        <f>AB1330</f>
        <v>0</v>
      </c>
      <c r="AQ1330" s="22">
        <f>AF1330</f>
        <v>0</v>
      </c>
      <c r="AR1330" s="13">
        <f>AH1330</f>
        <v>0</v>
      </c>
      <c r="AS1330" s="10" t="str">
        <f>IF(SUM(K1330,O1330,S1330,U1330)&gt;0,J1330*K1330+N1330*O1330+R1330*S1330+T1330*U1330,"")</f>
        <v/>
      </c>
      <c r="AT1330" s="41" t="str">
        <f>IF(SUM(X1330,AB1330,AF1330,AH1330)&gt;0,W1330*X1330+AA1330*AB1330+AE1330*AF1330+AG1330*AH1330,"")</f>
        <v/>
      </c>
      <c r="AU1330" s="120"/>
    </row>
    <row r="1331" spans="1:47" ht="14.4" customHeight="1" thickBot="1" x14ac:dyDescent="0.35">
      <c r="A1331" s="134" t="s">
        <v>763</v>
      </c>
      <c r="B1331" s="74"/>
      <c r="C1331" s="75"/>
      <c r="D1331" s="76"/>
      <c r="E1331" s="109" t="str">
        <f>IF(F1331="◄","◄",IF(F1331="ok","►",""))</f>
        <v>◄</v>
      </c>
      <c r="F1331" s="110" t="str">
        <f>IF(F1332&gt;0,"OK","◄")</f>
        <v>◄</v>
      </c>
      <c r="G1331" s="111" t="str">
        <f t="shared" si="47"/>
        <v/>
      </c>
      <c r="H1331" s="86">
        <v>31892</v>
      </c>
      <c r="I1331" s="107" t="s">
        <v>43</v>
      </c>
      <c r="J1331" s="23"/>
      <c r="K1331" s="50" t="str">
        <f>IF(K1332&gt;0,"","◄")</f>
        <v>◄</v>
      </c>
      <c r="L1331" s="141"/>
      <c r="M1331" s="141"/>
      <c r="N1331" s="20"/>
      <c r="O1331" s="50" t="str">
        <f>IF(O1332&gt;0,"","◄")</f>
        <v>◄</v>
      </c>
      <c r="P1331" s="3"/>
      <c r="Q1331" s="4"/>
      <c r="R1331" s="4"/>
      <c r="S1331" s="50" t="str">
        <f>IF(S1332&gt;0,"","◄")</f>
        <v>◄</v>
      </c>
      <c r="T1331" s="4"/>
      <c r="U1331" s="50" t="str">
        <f>IF(U1332&gt;0,"","◄")</f>
        <v>◄</v>
      </c>
      <c r="V1331" s="28"/>
      <c r="W1331" s="4"/>
      <c r="X1331" s="36" t="str">
        <f>IF(X1332,"►","")</f>
        <v/>
      </c>
      <c r="Y1331" s="142"/>
      <c r="Z1331" s="142"/>
      <c r="AA1331" s="4"/>
      <c r="AB1331" s="36" t="str">
        <f>IF(AB1332,"►","")</f>
        <v/>
      </c>
      <c r="AC1331" s="4"/>
      <c r="AD1331" s="4"/>
      <c r="AE1331" s="4"/>
      <c r="AF1331" s="36" t="str">
        <f>IF(AF1332,"►","")</f>
        <v/>
      </c>
      <c r="AG1331" s="4"/>
      <c r="AH1331" s="36" t="str">
        <f>IF(AH1332,"►","")</f>
        <v/>
      </c>
      <c r="AI1331" s="14"/>
      <c r="AJ1331" s="168" t="str">
        <f>IF(SUM(AJ1332:AJ1333)&gt;0,"◄","")</f>
        <v>◄</v>
      </c>
      <c r="AK1331" s="169" t="s">
        <v>1742</v>
      </c>
      <c r="AL1331" s="168" t="str">
        <f>IF(SUM(AL1332:AL1333)&gt;0,"◄","")</f>
        <v>◄</v>
      </c>
      <c r="AM1331" s="170"/>
      <c r="AN1331" s="168" t="str">
        <f>IF(SUM(AN1332:AN1333)&gt;0,"◄","")</f>
        <v>◄</v>
      </c>
      <c r="AO1331" s="39" t="str">
        <f>IF(SUM(AO1332:AO1333)&gt;0,"►","")</f>
        <v/>
      </c>
      <c r="AP1331" s="39" t="str">
        <f>IF(SUM(AP1332:AP1333)&gt;0,"►","")</f>
        <v/>
      </c>
      <c r="AQ1331" s="39" t="str">
        <f>IF(SUM(AQ1332:AQ1333)&gt;0,"►","")</f>
        <v/>
      </c>
      <c r="AR1331" s="40" t="str">
        <f>IF(SUM(AR1332:AR1333)&gt;0,"►","")</f>
        <v/>
      </c>
      <c r="AS1331" s="19"/>
      <c r="AT1331" s="8"/>
      <c r="AU1331" s="120"/>
    </row>
    <row r="1332" spans="1:47" ht="14.4" customHeight="1" thickBot="1" x14ac:dyDescent="0.35">
      <c r="A1332" s="133"/>
      <c r="B1332" s="88" t="s">
        <v>1488</v>
      </c>
      <c r="C1332" s="102"/>
      <c r="D1332" s="83"/>
      <c r="E1332" s="112" t="str">
        <f>IF(F1332&gt;0,"ok","◄")</f>
        <v>◄</v>
      </c>
      <c r="F1332" s="113"/>
      <c r="G1332" s="111" t="str">
        <f t="shared" si="47"/>
        <v/>
      </c>
      <c r="H1332" s="203"/>
      <c r="I1332" s="204"/>
      <c r="J1332" s="159"/>
      <c r="K1332" s="160"/>
      <c r="L1332" s="161"/>
      <c r="M1332" s="162"/>
      <c r="N1332" s="163"/>
      <c r="O1332" s="51"/>
      <c r="P1332" s="58"/>
      <c r="Q1332" s="59"/>
      <c r="R1332" s="55"/>
      <c r="S1332" s="52"/>
      <c r="T1332" s="56"/>
      <c r="U1332" s="52"/>
      <c r="V1332" s="35"/>
      <c r="W1332" s="164">
        <f>J1332</f>
        <v>0</v>
      </c>
      <c r="X1332" s="165"/>
      <c r="Y1332" s="165"/>
      <c r="Z1332" s="165"/>
      <c r="AA1332" s="57">
        <f>N1332</f>
        <v>0</v>
      </c>
      <c r="AB1332" s="60"/>
      <c r="AC1332" s="61"/>
      <c r="AD1332" s="62"/>
      <c r="AE1332" s="57">
        <f>R1332</f>
        <v>0</v>
      </c>
      <c r="AF1332" s="63"/>
      <c r="AG1332" s="57">
        <f>T1332</f>
        <v>0</v>
      </c>
      <c r="AH1332" s="54"/>
      <c r="AI1332" s="14"/>
      <c r="AJ1332" s="171">
        <f>IF(K1332+O1332&gt;=2,0,IF(K1332+O1332=1,0,1))</f>
        <v>1</v>
      </c>
      <c r="AK1332" s="172" t="str">
        <f>IF(K1332+O1332&gt;=2,0,IF(K1332+O1332=1,0,"or◄"))</f>
        <v>or◄</v>
      </c>
      <c r="AL1332" s="173">
        <f>IF(K1332+O1332&gt;=1,"",IF(K1332+O1332&gt;=2,"",1))</f>
        <v>1</v>
      </c>
      <c r="AM1332" s="174">
        <f>IF(S1332&gt;=1,"",IF(S1332&gt;=2,"",1))</f>
        <v>1</v>
      </c>
      <c r="AN1332" s="173">
        <f>IF(U1332&gt;=1,"",IF(U1332&gt;=2,"",1))</f>
        <v>1</v>
      </c>
      <c r="AO1332" s="175">
        <f>X1332</f>
        <v>0</v>
      </c>
      <c r="AP1332" s="22">
        <f>AB1332</f>
        <v>0</v>
      </c>
      <c r="AQ1332" s="22">
        <f>AF1332</f>
        <v>0</v>
      </c>
      <c r="AR1332" s="13">
        <f>AH1332</f>
        <v>0</v>
      </c>
      <c r="AS1332" s="10" t="str">
        <f>IF(SUM(K1332,O1332,S1332,U1332)&gt;0,J1332*K1332+N1332*O1332+R1332*S1332+T1332*U1332,"")</f>
        <v/>
      </c>
      <c r="AT1332" s="41" t="str">
        <f>IF(SUM(X1332,AB1332,AF1332,AH1332)&gt;0,W1332*X1332+AA1332*AB1332+AE1332*AF1332+AG1332*AH1332,"")</f>
        <v/>
      </c>
      <c r="AU1332" s="120"/>
    </row>
    <row r="1333" spans="1:47" ht="14.4" customHeight="1" thickBot="1" x14ac:dyDescent="0.35">
      <c r="A1333" s="134" t="s">
        <v>764</v>
      </c>
      <c r="B1333" s="74"/>
      <c r="C1333" s="75"/>
      <c r="D1333" s="76"/>
      <c r="E1333" s="109" t="str">
        <f>IF(F1333="◄","◄",IF(F1333="ok","►",""))</f>
        <v>◄</v>
      </c>
      <c r="F1333" s="110" t="str">
        <f>IF(F1334&gt;0,"OK","◄")</f>
        <v>◄</v>
      </c>
      <c r="G1333" s="111" t="str">
        <f t="shared" si="47"/>
        <v/>
      </c>
      <c r="H1333" s="86">
        <v>31906</v>
      </c>
      <c r="I1333" s="107" t="s">
        <v>43</v>
      </c>
      <c r="J1333" s="23"/>
      <c r="K1333" s="50" t="str">
        <f>IF(K1334&gt;0,"","◄")</f>
        <v>◄</v>
      </c>
      <c r="L1333" s="141"/>
      <c r="M1333" s="141"/>
      <c r="N1333" s="20"/>
      <c r="O1333" s="50" t="str">
        <f>IF(O1334&gt;0,"","◄")</f>
        <v>◄</v>
      </c>
      <c r="P1333" s="3"/>
      <c r="Q1333" s="4"/>
      <c r="R1333" s="4"/>
      <c r="S1333" s="50" t="str">
        <f>IF(S1334&gt;0,"","◄")</f>
        <v>◄</v>
      </c>
      <c r="T1333" s="4"/>
      <c r="U1333" s="50" t="str">
        <f>IF(U1334&gt;0,"","◄")</f>
        <v>◄</v>
      </c>
      <c r="V1333" s="28"/>
      <c r="W1333" s="4"/>
      <c r="X1333" s="36" t="str">
        <f>IF(X1334,"►","")</f>
        <v/>
      </c>
      <c r="Y1333" s="142"/>
      <c r="Z1333" s="142"/>
      <c r="AA1333" s="4"/>
      <c r="AB1333" s="36" t="str">
        <f>IF(AB1334,"►","")</f>
        <v/>
      </c>
      <c r="AC1333" s="4"/>
      <c r="AD1333" s="4"/>
      <c r="AE1333" s="4"/>
      <c r="AF1333" s="36" t="str">
        <f>IF(AF1334,"►","")</f>
        <v/>
      </c>
      <c r="AG1333" s="4"/>
      <c r="AH1333" s="36" t="str">
        <f>IF(AH1334,"►","")</f>
        <v/>
      </c>
      <c r="AI1333" s="14"/>
      <c r="AJ1333" s="168" t="str">
        <f>IF(SUM(AJ1334:AJ1335)&gt;0,"◄","")</f>
        <v>◄</v>
      </c>
      <c r="AK1333" s="169" t="s">
        <v>1742</v>
      </c>
      <c r="AL1333" s="168" t="str">
        <f>IF(SUM(AL1334:AL1335)&gt;0,"◄","")</f>
        <v>◄</v>
      </c>
      <c r="AM1333" s="170"/>
      <c r="AN1333" s="168" t="str">
        <f>IF(SUM(AN1334:AN1335)&gt;0,"◄","")</f>
        <v>◄</v>
      </c>
      <c r="AO1333" s="39" t="str">
        <f>IF(SUM(AO1334:AO1335)&gt;0,"►","")</f>
        <v/>
      </c>
      <c r="AP1333" s="39" t="str">
        <f>IF(SUM(AP1334:AP1335)&gt;0,"►","")</f>
        <v/>
      </c>
      <c r="AQ1333" s="39" t="str">
        <f>IF(SUM(AQ1334:AQ1335)&gt;0,"►","")</f>
        <v/>
      </c>
      <c r="AR1333" s="40" t="str">
        <f>IF(SUM(AR1334:AR1335)&gt;0,"►","")</f>
        <v/>
      </c>
      <c r="AS1333" s="19"/>
      <c r="AT1333" s="8"/>
      <c r="AU1333" s="120"/>
    </row>
    <row r="1334" spans="1:47" ht="14.4" customHeight="1" thickBot="1" x14ac:dyDescent="0.35">
      <c r="A1334" s="133"/>
      <c r="B1334" s="88" t="s">
        <v>1489</v>
      </c>
      <c r="C1334" s="102"/>
      <c r="D1334" s="83"/>
      <c r="E1334" s="112" t="str">
        <f>IF(F1334&gt;0,"ok","◄")</f>
        <v>◄</v>
      </c>
      <c r="F1334" s="113"/>
      <c r="G1334" s="111" t="str">
        <f t="shared" si="47"/>
        <v/>
      </c>
      <c r="H1334" s="86"/>
      <c r="I1334" s="107" t="s">
        <v>43</v>
      </c>
      <c r="J1334" s="159"/>
      <c r="K1334" s="160"/>
      <c r="L1334" s="161"/>
      <c r="M1334" s="162"/>
      <c r="N1334" s="163"/>
      <c r="O1334" s="51"/>
      <c r="P1334" s="58"/>
      <c r="Q1334" s="59"/>
      <c r="R1334" s="25">
        <f>A1334</f>
        <v>0</v>
      </c>
      <c r="S1334" s="17"/>
      <c r="T1334" s="25"/>
      <c r="U1334" s="18"/>
      <c r="V1334" s="35"/>
      <c r="W1334" s="164">
        <f>J1334</f>
        <v>0</v>
      </c>
      <c r="X1334" s="165"/>
      <c r="Y1334" s="165"/>
      <c r="Z1334" s="165"/>
      <c r="AA1334" s="44">
        <f>N1334</f>
        <v>0</v>
      </c>
      <c r="AB1334" s="45"/>
      <c r="AC1334" s="46"/>
      <c r="AD1334" s="47"/>
      <c r="AE1334" s="44">
        <f>R1334</f>
        <v>0</v>
      </c>
      <c r="AF1334" s="47"/>
      <c r="AG1334" s="44">
        <f>T1334</f>
        <v>0</v>
      </c>
      <c r="AH1334" s="37"/>
      <c r="AI1334" s="14"/>
      <c r="AJ1334" s="171">
        <f>IF(K1334+O1334&gt;=2,0,IF(K1334+O1334=1,0,1))</f>
        <v>1</v>
      </c>
      <c r="AK1334" s="172" t="str">
        <f>IF(K1334+O1334&gt;=2,0,IF(K1334+O1334=1,0,"or◄"))</f>
        <v>or◄</v>
      </c>
      <c r="AL1334" s="173">
        <f>IF(K1334+O1334&gt;=1,"",IF(K1334+O1334&gt;=2,"",1))</f>
        <v>1</v>
      </c>
      <c r="AM1334" s="174">
        <f>IF(S1334&gt;=1,"",IF(S1334&gt;=2,"",1))</f>
        <v>1</v>
      </c>
      <c r="AN1334" s="173">
        <f>IF(U1334&gt;=1,"",IF(U1334&gt;=2,"",1))</f>
        <v>1</v>
      </c>
      <c r="AO1334" s="175">
        <f>X1334</f>
        <v>0</v>
      </c>
      <c r="AP1334" s="22">
        <f>AB1334</f>
        <v>0</v>
      </c>
      <c r="AQ1334" s="22">
        <f>AF1334</f>
        <v>0</v>
      </c>
      <c r="AR1334" s="13">
        <f>AH1334</f>
        <v>0</v>
      </c>
      <c r="AS1334" s="10" t="str">
        <f>IF(SUM(K1334,O1334,S1334,U1334)&gt;0,J1334*K1334+N1334*O1334+R1334*S1334+T1334*U1334,"")</f>
        <v/>
      </c>
      <c r="AT1334" s="41" t="str">
        <f>IF(SUM(X1334,AB1334,AF1334,AH1334)&gt;0,W1334*X1334+AA1334*AB1334+AE1334*AF1334+AG1334*AH1334,"")</f>
        <v/>
      </c>
      <c r="AU1334" s="120"/>
    </row>
    <row r="1335" spans="1:47" ht="14.4" customHeight="1" thickBot="1" x14ac:dyDescent="0.35">
      <c r="A1335" s="134" t="s">
        <v>15</v>
      </c>
      <c r="B1335" s="74"/>
      <c r="C1335" s="75"/>
      <c r="D1335" s="76"/>
      <c r="E1335" s="109" t="str">
        <f>IF(F1335="◄","◄",IF(F1335="ok","►",""))</f>
        <v>◄</v>
      </c>
      <c r="F1335" s="110" t="str">
        <f>IF(F1336&gt;0,"OK","◄")</f>
        <v>◄</v>
      </c>
      <c r="G1335" s="111" t="str">
        <f t="shared" si="47"/>
        <v/>
      </c>
      <c r="H1335" s="86">
        <v>31920</v>
      </c>
      <c r="I1335" s="107" t="s">
        <v>43</v>
      </c>
      <c r="J1335" s="23"/>
      <c r="K1335" s="50" t="str">
        <f>IF(K1336&gt;0,"","◄")</f>
        <v>◄</v>
      </c>
      <c r="L1335" s="141"/>
      <c r="M1335" s="141"/>
      <c r="N1335" s="20"/>
      <c r="O1335" s="50" t="str">
        <f>IF(O1336&gt;0,"","◄")</f>
        <v>◄</v>
      </c>
      <c r="P1335" s="3"/>
      <c r="Q1335" s="4"/>
      <c r="R1335" s="4"/>
      <c r="S1335" s="50" t="str">
        <f>IF(S1336&gt;0,"","◄")</f>
        <v>◄</v>
      </c>
      <c r="T1335" s="4"/>
      <c r="U1335" s="50" t="str">
        <f>IF(U1336&gt;0,"","◄")</f>
        <v>◄</v>
      </c>
      <c r="V1335" s="28"/>
      <c r="W1335" s="4"/>
      <c r="X1335" s="36" t="str">
        <f>IF(X1336,"►","")</f>
        <v/>
      </c>
      <c r="Y1335" s="142"/>
      <c r="Z1335" s="142"/>
      <c r="AA1335" s="4"/>
      <c r="AB1335" s="36" t="str">
        <f>IF(AB1336,"►","")</f>
        <v/>
      </c>
      <c r="AC1335" s="4"/>
      <c r="AD1335" s="4"/>
      <c r="AE1335" s="4"/>
      <c r="AF1335" s="36" t="str">
        <f>IF(AF1336,"►","")</f>
        <v/>
      </c>
      <c r="AG1335" s="4"/>
      <c r="AH1335" s="36" t="str">
        <f>IF(AH1336,"►","")</f>
        <v/>
      </c>
      <c r="AI1335" s="14"/>
      <c r="AJ1335" s="168" t="str">
        <f>IF(SUM(AJ1336:AJ1337)&gt;0,"◄","")</f>
        <v>◄</v>
      </c>
      <c r="AK1335" s="169" t="s">
        <v>1742</v>
      </c>
      <c r="AL1335" s="168" t="str">
        <f>IF(SUM(AL1336:AL1337)&gt;0,"◄","")</f>
        <v>◄</v>
      </c>
      <c r="AM1335" s="170"/>
      <c r="AN1335" s="168" t="str">
        <f>IF(SUM(AN1336:AN1337)&gt;0,"◄","")</f>
        <v>◄</v>
      </c>
      <c r="AO1335" s="39" t="str">
        <f>IF(SUM(AO1336:AO1337)&gt;0,"►","")</f>
        <v/>
      </c>
      <c r="AP1335" s="39" t="str">
        <f>IF(SUM(AP1336:AP1337)&gt;0,"►","")</f>
        <v/>
      </c>
      <c r="AQ1335" s="39" t="str">
        <f>IF(SUM(AQ1336:AQ1337)&gt;0,"►","")</f>
        <v/>
      </c>
      <c r="AR1335" s="40" t="str">
        <f>IF(SUM(AR1336:AR1337)&gt;0,"►","")</f>
        <v/>
      </c>
      <c r="AS1335" s="19"/>
      <c r="AT1335" s="8"/>
      <c r="AU1335" s="120"/>
    </row>
    <row r="1336" spans="1:47" ht="14.4" customHeight="1" thickBot="1" x14ac:dyDescent="0.35">
      <c r="A1336" s="133"/>
      <c r="B1336" s="88" t="s">
        <v>1490</v>
      </c>
      <c r="C1336" s="102"/>
      <c r="D1336" s="83"/>
      <c r="E1336" s="112" t="str">
        <f>IF(F1336&gt;0,"ok","◄")</f>
        <v>◄</v>
      </c>
      <c r="F1336" s="113"/>
      <c r="G1336" s="111" t="str">
        <f t="shared" si="47"/>
        <v/>
      </c>
      <c r="H1336" s="203"/>
      <c r="I1336" s="204"/>
      <c r="J1336" s="159"/>
      <c r="K1336" s="160"/>
      <c r="L1336" s="161"/>
      <c r="M1336" s="162"/>
      <c r="N1336" s="163"/>
      <c r="O1336" s="51"/>
      <c r="P1336" s="58"/>
      <c r="Q1336" s="59"/>
      <c r="R1336" s="55"/>
      <c r="S1336" s="52"/>
      <c r="T1336" s="56"/>
      <c r="U1336" s="52"/>
      <c r="V1336" s="35"/>
      <c r="W1336" s="164">
        <f>J1336</f>
        <v>0</v>
      </c>
      <c r="X1336" s="165"/>
      <c r="Y1336" s="165"/>
      <c r="Z1336" s="165"/>
      <c r="AA1336" s="57">
        <f>N1336</f>
        <v>0</v>
      </c>
      <c r="AB1336" s="60"/>
      <c r="AC1336" s="61"/>
      <c r="AD1336" s="62"/>
      <c r="AE1336" s="57">
        <f>R1336</f>
        <v>0</v>
      </c>
      <c r="AF1336" s="63"/>
      <c r="AG1336" s="57">
        <f>T1336</f>
        <v>0</v>
      </c>
      <c r="AH1336" s="54"/>
      <c r="AI1336" s="14"/>
      <c r="AJ1336" s="171">
        <f>IF(K1336+O1336&gt;=2,0,IF(K1336+O1336=1,0,1))</f>
        <v>1</v>
      </c>
      <c r="AK1336" s="172" t="str">
        <f>IF(K1336+O1336&gt;=2,0,IF(K1336+O1336=1,0,"or◄"))</f>
        <v>or◄</v>
      </c>
      <c r="AL1336" s="173">
        <f>IF(K1336+O1336&gt;=1,"",IF(K1336+O1336&gt;=2,"",1))</f>
        <v>1</v>
      </c>
      <c r="AM1336" s="174">
        <f>IF(S1336&gt;=1,"",IF(S1336&gt;=2,"",1))</f>
        <v>1</v>
      </c>
      <c r="AN1336" s="173">
        <f>IF(U1336&gt;=1,"",IF(U1336&gt;=2,"",1))</f>
        <v>1</v>
      </c>
      <c r="AO1336" s="175">
        <f>X1336</f>
        <v>0</v>
      </c>
      <c r="AP1336" s="22">
        <f>AB1336</f>
        <v>0</v>
      </c>
      <c r="AQ1336" s="22">
        <f>AF1336</f>
        <v>0</v>
      </c>
      <c r="AR1336" s="13">
        <f>AH1336</f>
        <v>0</v>
      </c>
      <c r="AS1336" s="10" t="str">
        <f>IF(SUM(K1336,O1336,S1336,U1336)&gt;0,J1336*K1336+N1336*O1336+R1336*S1336+T1336*U1336,"")</f>
        <v/>
      </c>
      <c r="AT1336" s="41" t="str">
        <f>IF(SUM(X1336,AB1336,AF1336,AH1336)&gt;0,W1336*X1336+AA1336*AB1336+AE1336*AF1336+AG1336*AH1336,"")</f>
        <v/>
      </c>
      <c r="AU1336" s="120"/>
    </row>
    <row r="1337" spans="1:47" ht="14.4" customHeight="1" thickBot="1" x14ac:dyDescent="0.35">
      <c r="A1337" s="134" t="s">
        <v>765</v>
      </c>
      <c r="B1337" s="74"/>
      <c r="C1337" s="75"/>
      <c r="D1337" s="76"/>
      <c r="E1337" s="109" t="str">
        <f>IF(F1337="◄","◄",IF(F1337="ok","►",""))</f>
        <v>◄</v>
      </c>
      <c r="F1337" s="110" t="str">
        <f>IF(F1338&gt;0,"OK","◄")</f>
        <v>◄</v>
      </c>
      <c r="G1337" s="111" t="str">
        <f t="shared" si="47"/>
        <v/>
      </c>
      <c r="H1337" s="86">
        <v>31941</v>
      </c>
      <c r="I1337" s="107" t="s">
        <v>43</v>
      </c>
      <c r="J1337" s="23"/>
      <c r="K1337" s="50" t="str">
        <f>IF(K1338&gt;0,"","◄")</f>
        <v>◄</v>
      </c>
      <c r="L1337" s="141"/>
      <c r="M1337" s="141"/>
      <c r="N1337" s="20"/>
      <c r="O1337" s="50" t="str">
        <f>IF(O1338&gt;0,"","◄")</f>
        <v>◄</v>
      </c>
      <c r="P1337" s="3"/>
      <c r="Q1337" s="4"/>
      <c r="R1337" s="4"/>
      <c r="S1337" s="50" t="str">
        <f>IF(S1338&gt;0,"","◄")</f>
        <v>◄</v>
      </c>
      <c r="T1337" s="4"/>
      <c r="U1337" s="50" t="str">
        <f>IF(U1338&gt;0,"","◄")</f>
        <v>◄</v>
      </c>
      <c r="V1337" s="28"/>
      <c r="W1337" s="4"/>
      <c r="X1337" s="36" t="str">
        <f>IF(X1338,"►","")</f>
        <v/>
      </c>
      <c r="Y1337" s="142"/>
      <c r="Z1337" s="142"/>
      <c r="AA1337" s="4"/>
      <c r="AB1337" s="36" t="str">
        <f>IF(AB1338,"►","")</f>
        <v/>
      </c>
      <c r="AC1337" s="4"/>
      <c r="AD1337" s="4"/>
      <c r="AE1337" s="4"/>
      <c r="AF1337" s="36" t="str">
        <f>IF(AF1338,"►","")</f>
        <v/>
      </c>
      <c r="AG1337" s="4"/>
      <c r="AH1337" s="36" t="str">
        <f>IF(AH1338,"►","")</f>
        <v/>
      </c>
      <c r="AI1337" s="14"/>
      <c r="AJ1337" s="168" t="str">
        <f>IF(SUM(AJ1338:AJ1339)&gt;0,"◄","")</f>
        <v>◄</v>
      </c>
      <c r="AK1337" s="169" t="s">
        <v>1742</v>
      </c>
      <c r="AL1337" s="168" t="str">
        <f>IF(SUM(AL1338:AL1339)&gt;0,"◄","")</f>
        <v>◄</v>
      </c>
      <c r="AM1337" s="170"/>
      <c r="AN1337" s="168" t="str">
        <f>IF(SUM(AN1338:AN1339)&gt;0,"◄","")</f>
        <v>◄</v>
      </c>
      <c r="AO1337" s="39" t="str">
        <f>IF(SUM(AO1338:AO1339)&gt;0,"►","")</f>
        <v/>
      </c>
      <c r="AP1337" s="39" t="str">
        <f>IF(SUM(AP1338:AP1339)&gt;0,"►","")</f>
        <v/>
      </c>
      <c r="AQ1337" s="39" t="str">
        <f>IF(SUM(AQ1338:AQ1339)&gt;0,"►","")</f>
        <v/>
      </c>
      <c r="AR1337" s="40" t="str">
        <f>IF(SUM(AR1338:AR1339)&gt;0,"►","")</f>
        <v/>
      </c>
      <c r="AS1337" s="19"/>
      <c r="AT1337" s="8"/>
      <c r="AU1337" s="120"/>
    </row>
    <row r="1338" spans="1:47" ht="14.4" customHeight="1" thickBot="1" x14ac:dyDescent="0.35">
      <c r="A1338" s="133"/>
      <c r="B1338" s="88" t="s">
        <v>1491</v>
      </c>
      <c r="C1338" s="102"/>
      <c r="D1338" s="83"/>
      <c r="E1338" s="112" t="str">
        <f>IF(F1338&gt;0,"ok","◄")</f>
        <v>◄</v>
      </c>
      <c r="F1338" s="113"/>
      <c r="G1338" s="111" t="str">
        <f t="shared" si="47"/>
        <v/>
      </c>
      <c r="H1338" s="203"/>
      <c r="I1338" s="204"/>
      <c r="J1338" s="159"/>
      <c r="K1338" s="160"/>
      <c r="L1338" s="161"/>
      <c r="M1338" s="162"/>
      <c r="N1338" s="163"/>
      <c r="O1338" s="51"/>
      <c r="P1338" s="58"/>
      <c r="Q1338" s="59"/>
      <c r="R1338" s="55"/>
      <c r="S1338" s="52"/>
      <c r="T1338" s="56"/>
      <c r="U1338" s="52"/>
      <c r="V1338" s="35"/>
      <c r="W1338" s="164">
        <f>J1338</f>
        <v>0</v>
      </c>
      <c r="X1338" s="165"/>
      <c r="Y1338" s="165"/>
      <c r="Z1338" s="165"/>
      <c r="AA1338" s="57">
        <f>N1338</f>
        <v>0</v>
      </c>
      <c r="AB1338" s="60"/>
      <c r="AC1338" s="61"/>
      <c r="AD1338" s="62"/>
      <c r="AE1338" s="57">
        <f>R1338</f>
        <v>0</v>
      </c>
      <c r="AF1338" s="63"/>
      <c r="AG1338" s="57">
        <f>T1338</f>
        <v>0</v>
      </c>
      <c r="AH1338" s="54"/>
      <c r="AI1338" s="14"/>
      <c r="AJ1338" s="171">
        <f>IF(K1338+O1338&gt;=2,0,IF(K1338+O1338=1,0,1))</f>
        <v>1</v>
      </c>
      <c r="AK1338" s="172" t="str">
        <f>IF(K1338+O1338&gt;=2,0,IF(K1338+O1338=1,0,"or◄"))</f>
        <v>or◄</v>
      </c>
      <c r="AL1338" s="173">
        <f>IF(K1338+O1338&gt;=1,"",IF(K1338+O1338&gt;=2,"",1))</f>
        <v>1</v>
      </c>
      <c r="AM1338" s="174">
        <f>IF(S1338&gt;=1,"",IF(S1338&gt;=2,"",1))</f>
        <v>1</v>
      </c>
      <c r="AN1338" s="173">
        <f>IF(U1338&gt;=1,"",IF(U1338&gt;=2,"",1))</f>
        <v>1</v>
      </c>
      <c r="AO1338" s="175">
        <f>X1338</f>
        <v>0</v>
      </c>
      <c r="AP1338" s="22">
        <f>AB1338</f>
        <v>0</v>
      </c>
      <c r="AQ1338" s="22">
        <f>AF1338</f>
        <v>0</v>
      </c>
      <c r="AR1338" s="13">
        <f>AH1338</f>
        <v>0</v>
      </c>
      <c r="AS1338" s="10" t="str">
        <f>IF(SUM(K1338,O1338,S1338,U1338)&gt;0,J1338*K1338+N1338*O1338+R1338*S1338+T1338*U1338,"")</f>
        <v/>
      </c>
      <c r="AT1338" s="41" t="str">
        <f>IF(SUM(X1338,AB1338,AF1338,AH1338)&gt;0,W1338*X1338+AA1338*AB1338+AE1338*AF1338+AG1338*AH1338,"")</f>
        <v/>
      </c>
      <c r="AU1338" s="120"/>
    </row>
    <row r="1339" spans="1:47" ht="14.4" customHeight="1" thickBot="1" x14ac:dyDescent="0.35">
      <c r="A1339" s="134" t="s">
        <v>766</v>
      </c>
      <c r="B1339" s="74"/>
      <c r="C1339" s="75"/>
      <c r="D1339" s="76"/>
      <c r="E1339" s="109" t="str">
        <f>IF(F1339="◄","◄",IF(F1339="ok","►",""))</f>
        <v>◄</v>
      </c>
      <c r="F1339" s="110" t="str">
        <f>IF(F1340&gt;0,"OK","◄")</f>
        <v>◄</v>
      </c>
      <c r="G1339" s="111" t="str">
        <f t="shared" si="47"/>
        <v/>
      </c>
      <c r="H1339" s="86">
        <v>32029</v>
      </c>
      <c r="I1339" s="107" t="s">
        <v>43</v>
      </c>
      <c r="J1339" s="23"/>
      <c r="K1339" s="50" t="str">
        <f>IF(K1340&gt;0,"","◄")</f>
        <v>◄</v>
      </c>
      <c r="L1339" s="141"/>
      <c r="M1339" s="141"/>
      <c r="N1339" s="20"/>
      <c r="O1339" s="50" t="str">
        <f>IF(O1340&gt;0,"","◄")</f>
        <v>◄</v>
      </c>
      <c r="P1339" s="3"/>
      <c r="Q1339" s="4"/>
      <c r="R1339" s="4"/>
      <c r="S1339" s="50" t="str">
        <f>IF(S1340&gt;0,"","◄")</f>
        <v>◄</v>
      </c>
      <c r="T1339" s="4"/>
      <c r="U1339" s="50" t="str">
        <f>IF(U1340&gt;0,"","◄")</f>
        <v>◄</v>
      </c>
      <c r="V1339" s="28"/>
      <c r="W1339" s="4"/>
      <c r="X1339" s="36" t="str">
        <f>IF(X1340,"►","")</f>
        <v/>
      </c>
      <c r="Y1339" s="142"/>
      <c r="Z1339" s="142"/>
      <c r="AA1339" s="4"/>
      <c r="AB1339" s="36" t="str">
        <f>IF(AB1340,"►","")</f>
        <v/>
      </c>
      <c r="AC1339" s="4"/>
      <c r="AD1339" s="4"/>
      <c r="AE1339" s="4"/>
      <c r="AF1339" s="36" t="str">
        <f>IF(AF1340,"►","")</f>
        <v/>
      </c>
      <c r="AG1339" s="4"/>
      <c r="AH1339" s="36" t="str">
        <f>IF(AH1340,"►","")</f>
        <v/>
      </c>
      <c r="AI1339" s="14"/>
      <c r="AJ1339" s="168" t="str">
        <f>IF(SUM(AJ1340:AJ1341)&gt;0,"◄","")</f>
        <v>◄</v>
      </c>
      <c r="AK1339" s="169" t="s">
        <v>1742</v>
      </c>
      <c r="AL1339" s="168" t="str">
        <f>IF(SUM(AL1340:AL1341)&gt;0,"◄","")</f>
        <v>◄</v>
      </c>
      <c r="AM1339" s="170"/>
      <c r="AN1339" s="168" t="str">
        <f>IF(SUM(AN1340:AN1341)&gt;0,"◄","")</f>
        <v>◄</v>
      </c>
      <c r="AO1339" s="39" t="str">
        <f>IF(SUM(AO1340:AO1341)&gt;0,"►","")</f>
        <v/>
      </c>
      <c r="AP1339" s="39" t="str">
        <f>IF(SUM(AP1340:AP1341)&gt;0,"►","")</f>
        <v/>
      </c>
      <c r="AQ1339" s="39" t="str">
        <f>IF(SUM(AQ1340:AQ1341)&gt;0,"►","")</f>
        <v/>
      </c>
      <c r="AR1339" s="40" t="str">
        <f>IF(SUM(AR1340:AR1341)&gt;0,"►","")</f>
        <v/>
      </c>
      <c r="AS1339" s="19"/>
      <c r="AT1339" s="8"/>
      <c r="AU1339" s="120"/>
    </row>
    <row r="1340" spans="1:47" ht="14.4" customHeight="1" thickBot="1" x14ac:dyDescent="0.35">
      <c r="A1340" s="133"/>
      <c r="B1340" s="88" t="s">
        <v>1492</v>
      </c>
      <c r="C1340" s="102"/>
      <c r="D1340" s="83"/>
      <c r="E1340" s="112" t="str">
        <f>IF(F1340&gt;0,"ok","◄")</f>
        <v>◄</v>
      </c>
      <c r="F1340" s="113"/>
      <c r="G1340" s="111" t="str">
        <f t="shared" si="47"/>
        <v/>
      </c>
      <c r="H1340" s="203"/>
      <c r="I1340" s="204"/>
      <c r="J1340" s="159"/>
      <c r="K1340" s="160"/>
      <c r="L1340" s="161"/>
      <c r="M1340" s="162"/>
      <c r="N1340" s="163"/>
      <c r="O1340" s="51"/>
      <c r="P1340" s="58"/>
      <c r="Q1340" s="59"/>
      <c r="R1340" s="55"/>
      <c r="S1340" s="52"/>
      <c r="T1340" s="56"/>
      <c r="U1340" s="52"/>
      <c r="V1340" s="35"/>
      <c r="W1340" s="164">
        <f>J1340</f>
        <v>0</v>
      </c>
      <c r="X1340" s="165"/>
      <c r="Y1340" s="165"/>
      <c r="Z1340" s="165"/>
      <c r="AA1340" s="57">
        <f>N1340</f>
        <v>0</v>
      </c>
      <c r="AB1340" s="60"/>
      <c r="AC1340" s="61"/>
      <c r="AD1340" s="62"/>
      <c r="AE1340" s="57">
        <f>R1340</f>
        <v>0</v>
      </c>
      <c r="AF1340" s="63"/>
      <c r="AG1340" s="57">
        <f>T1340</f>
        <v>0</v>
      </c>
      <c r="AH1340" s="54"/>
      <c r="AI1340" s="14"/>
      <c r="AJ1340" s="171">
        <f>IF(K1340+O1340&gt;=2,0,IF(K1340+O1340=1,0,1))</f>
        <v>1</v>
      </c>
      <c r="AK1340" s="172" t="str">
        <f>IF(K1340+O1340&gt;=2,0,IF(K1340+O1340=1,0,"or◄"))</f>
        <v>or◄</v>
      </c>
      <c r="AL1340" s="173">
        <f>IF(K1340+O1340&gt;=1,"",IF(K1340+O1340&gt;=2,"",1))</f>
        <v>1</v>
      </c>
      <c r="AM1340" s="174">
        <f>IF(S1340&gt;=1,"",IF(S1340&gt;=2,"",1))</f>
        <v>1</v>
      </c>
      <c r="AN1340" s="173">
        <f>IF(U1340&gt;=1,"",IF(U1340&gt;=2,"",1))</f>
        <v>1</v>
      </c>
      <c r="AO1340" s="175">
        <f>X1340</f>
        <v>0</v>
      </c>
      <c r="AP1340" s="22">
        <f>AB1340</f>
        <v>0</v>
      </c>
      <c r="AQ1340" s="22">
        <f>AF1340</f>
        <v>0</v>
      </c>
      <c r="AR1340" s="13">
        <f>AH1340</f>
        <v>0</v>
      </c>
      <c r="AS1340" s="10" t="str">
        <f>IF(SUM(K1340,O1340,S1340,U1340)&gt;0,J1340*K1340+N1340*O1340+R1340*S1340+T1340*U1340,"")</f>
        <v/>
      </c>
      <c r="AT1340" s="41" t="str">
        <f>IF(SUM(X1340,AB1340,AF1340,AH1340)&gt;0,W1340*X1340+AA1340*AB1340+AE1340*AF1340+AG1340*AH1340,"")</f>
        <v/>
      </c>
      <c r="AU1340" s="120"/>
    </row>
    <row r="1341" spans="1:47" ht="14.4" customHeight="1" x14ac:dyDescent="0.3">
      <c r="A1341" s="134" t="s">
        <v>767</v>
      </c>
      <c r="B1341" s="74"/>
      <c r="C1341" s="75"/>
      <c r="D1341" s="76"/>
      <c r="E1341" s="111" t="str">
        <f>IF(AND(F1341="◄",G1341="►"),"◄?►",IF(F1341="◄","◄",IF(G1341="►","►","")))</f>
        <v/>
      </c>
      <c r="F1341" s="111" t="str">
        <f>IF(AND(G1341="◄",H1343="►"),"◄?►",IF(G1341="◄","◄",IF(H1343="►","►","")))</f>
        <v/>
      </c>
      <c r="G1341" s="111" t="str">
        <f t="shared" si="47"/>
        <v/>
      </c>
      <c r="H1341" s="86">
        <v>32029</v>
      </c>
      <c r="I1341" s="107" t="s">
        <v>43</v>
      </c>
      <c r="J1341" s="260"/>
      <c r="K1341" s="260"/>
      <c r="L1341" s="260"/>
      <c r="M1341" s="260"/>
      <c r="N1341" s="260"/>
      <c r="O1341" s="260"/>
      <c r="P1341" s="260"/>
      <c r="Q1341" s="260"/>
      <c r="R1341" s="260"/>
      <c r="S1341" s="260"/>
      <c r="T1341" s="260"/>
      <c r="U1341" s="260"/>
      <c r="V1341" s="260"/>
      <c r="W1341" s="260"/>
      <c r="X1341" s="260"/>
      <c r="Y1341" s="260"/>
      <c r="Z1341" s="260"/>
      <c r="AA1341" s="260"/>
      <c r="AB1341" s="260"/>
      <c r="AC1341" s="260"/>
      <c r="AD1341" s="260"/>
      <c r="AE1341" s="260"/>
      <c r="AF1341" s="260"/>
      <c r="AG1341" s="260"/>
      <c r="AH1341" s="260"/>
      <c r="AI1341" s="260"/>
      <c r="AJ1341" s="260"/>
      <c r="AK1341" s="260"/>
      <c r="AL1341" s="260"/>
      <c r="AM1341" s="260"/>
      <c r="AN1341" s="260"/>
      <c r="AO1341" s="260"/>
      <c r="AP1341" s="260"/>
      <c r="AQ1341" s="260"/>
      <c r="AR1341" s="260"/>
      <c r="AS1341" s="260"/>
      <c r="AT1341" s="260"/>
      <c r="AU1341" s="120"/>
    </row>
    <row r="1342" spans="1:47" ht="14.4" customHeight="1" thickBot="1" x14ac:dyDescent="0.35">
      <c r="A1342" s="133"/>
      <c r="B1342" s="88" t="s">
        <v>1492</v>
      </c>
      <c r="C1342" s="102"/>
      <c r="D1342" s="83"/>
      <c r="E1342" s="112"/>
      <c r="F1342" s="114" t="s">
        <v>1785</v>
      </c>
      <c r="G1342" s="111" t="str">
        <f t="shared" si="47"/>
        <v/>
      </c>
      <c r="H1342" s="203"/>
      <c r="I1342" s="204"/>
      <c r="J1342" s="261"/>
      <c r="K1342" s="261"/>
      <c r="L1342" s="261"/>
      <c r="M1342" s="261"/>
      <c r="N1342" s="261"/>
      <c r="O1342" s="261"/>
      <c r="P1342" s="261"/>
      <c r="Q1342" s="261"/>
      <c r="R1342" s="261"/>
      <c r="S1342" s="261"/>
      <c r="T1342" s="261"/>
      <c r="U1342" s="261"/>
      <c r="V1342" s="261"/>
      <c r="W1342" s="261"/>
      <c r="X1342" s="261"/>
      <c r="Y1342" s="261"/>
      <c r="Z1342" s="261"/>
      <c r="AA1342" s="261"/>
      <c r="AB1342" s="261"/>
      <c r="AC1342" s="261"/>
      <c r="AD1342" s="261"/>
      <c r="AE1342" s="261"/>
      <c r="AF1342" s="261"/>
      <c r="AG1342" s="261"/>
      <c r="AH1342" s="261"/>
      <c r="AI1342" s="261"/>
      <c r="AJ1342" s="261"/>
      <c r="AK1342" s="261"/>
      <c r="AL1342" s="261"/>
      <c r="AM1342" s="261"/>
      <c r="AN1342" s="261"/>
      <c r="AO1342" s="261"/>
      <c r="AP1342" s="261"/>
      <c r="AQ1342" s="261"/>
      <c r="AR1342" s="261"/>
      <c r="AS1342" s="261"/>
      <c r="AT1342" s="261"/>
      <c r="AU1342" s="120"/>
    </row>
    <row r="1343" spans="1:47" ht="14.4" customHeight="1" thickBot="1" x14ac:dyDescent="0.35">
      <c r="A1343" s="134" t="s">
        <v>768</v>
      </c>
      <c r="B1343" s="74"/>
      <c r="C1343" s="75"/>
      <c r="D1343" s="76"/>
      <c r="E1343" s="109" t="str">
        <f>IF(F1343="◄","◄",IF(F1343="ok","►",""))</f>
        <v>◄</v>
      </c>
      <c r="F1343" s="110" t="str">
        <f>IF(F1344&gt;0,"OK","◄")</f>
        <v>◄</v>
      </c>
      <c r="G1343" s="111" t="str">
        <f t="shared" si="47"/>
        <v/>
      </c>
      <c r="H1343" s="86">
        <v>32032</v>
      </c>
      <c r="I1343" s="107" t="s">
        <v>43</v>
      </c>
      <c r="J1343" s="23"/>
      <c r="K1343" s="50" t="str">
        <f>IF(K1344&gt;0,"","◄")</f>
        <v>◄</v>
      </c>
      <c r="L1343" s="141"/>
      <c r="M1343" s="141"/>
      <c r="N1343" s="20"/>
      <c r="O1343" s="50" t="str">
        <f>IF(O1344&gt;0,"","◄")</f>
        <v>◄</v>
      </c>
      <c r="P1343" s="3"/>
      <c r="Q1343" s="4"/>
      <c r="R1343" s="4"/>
      <c r="S1343" s="50" t="str">
        <f>IF(S1344&gt;0,"","◄")</f>
        <v>◄</v>
      </c>
      <c r="T1343" s="4"/>
      <c r="U1343" s="50" t="str">
        <f>IF(U1344&gt;0,"","◄")</f>
        <v>◄</v>
      </c>
      <c r="V1343" s="28"/>
      <c r="W1343" s="4"/>
      <c r="X1343" s="36" t="str">
        <f>IF(X1344,"►","")</f>
        <v/>
      </c>
      <c r="Y1343" s="142"/>
      <c r="Z1343" s="142"/>
      <c r="AA1343" s="4"/>
      <c r="AB1343" s="36" t="str">
        <f>IF(AB1344,"►","")</f>
        <v/>
      </c>
      <c r="AC1343" s="4"/>
      <c r="AD1343" s="4"/>
      <c r="AE1343" s="4"/>
      <c r="AF1343" s="36" t="str">
        <f>IF(AF1344,"►","")</f>
        <v/>
      </c>
      <c r="AG1343" s="4"/>
      <c r="AH1343" s="36" t="str">
        <f>IF(AH1344,"►","")</f>
        <v/>
      </c>
      <c r="AI1343" s="14"/>
      <c r="AJ1343" s="168" t="str">
        <f>IF(SUM(AJ1344:AJ1345)&gt;0,"◄","")</f>
        <v>◄</v>
      </c>
      <c r="AK1343" s="169" t="s">
        <v>1742</v>
      </c>
      <c r="AL1343" s="168" t="str">
        <f>IF(SUM(AL1344:AL1345)&gt;0,"◄","")</f>
        <v>◄</v>
      </c>
      <c r="AM1343" s="170"/>
      <c r="AN1343" s="168" t="str">
        <f>IF(SUM(AN1344:AN1345)&gt;0,"◄","")</f>
        <v>◄</v>
      </c>
      <c r="AO1343" s="39" t="str">
        <f>IF(SUM(AO1344:AO1345)&gt;0,"►","")</f>
        <v/>
      </c>
      <c r="AP1343" s="39" t="str">
        <f>IF(SUM(AP1344:AP1345)&gt;0,"►","")</f>
        <v/>
      </c>
      <c r="AQ1343" s="39" t="str">
        <f>IF(SUM(AQ1344:AQ1345)&gt;0,"►","")</f>
        <v/>
      </c>
      <c r="AR1343" s="40" t="str">
        <f>IF(SUM(AR1344:AR1345)&gt;0,"►","")</f>
        <v/>
      </c>
      <c r="AS1343" s="19"/>
      <c r="AT1343" s="8"/>
      <c r="AU1343" s="120"/>
    </row>
    <row r="1344" spans="1:47" ht="14.4" customHeight="1" thickBot="1" x14ac:dyDescent="0.35">
      <c r="A1344" s="133"/>
      <c r="B1344" s="88" t="s">
        <v>1493</v>
      </c>
      <c r="C1344" s="102"/>
      <c r="D1344" s="83"/>
      <c r="E1344" s="112" t="str">
        <f>IF(F1344&gt;0,"ok","◄")</f>
        <v>◄</v>
      </c>
      <c r="F1344" s="113"/>
      <c r="G1344" s="111" t="str">
        <f t="shared" si="47"/>
        <v/>
      </c>
      <c r="H1344" s="203"/>
      <c r="I1344" s="204"/>
      <c r="J1344" s="159"/>
      <c r="K1344" s="160"/>
      <c r="L1344" s="161"/>
      <c r="M1344" s="162"/>
      <c r="N1344" s="163"/>
      <c r="O1344" s="51"/>
      <c r="P1344" s="58"/>
      <c r="Q1344" s="59"/>
      <c r="R1344" s="55"/>
      <c r="S1344" s="52"/>
      <c r="T1344" s="56"/>
      <c r="U1344" s="52"/>
      <c r="V1344" s="35"/>
      <c r="W1344" s="164">
        <f>J1344</f>
        <v>0</v>
      </c>
      <c r="X1344" s="165"/>
      <c r="Y1344" s="165"/>
      <c r="Z1344" s="165"/>
      <c r="AA1344" s="57">
        <f>N1344</f>
        <v>0</v>
      </c>
      <c r="AB1344" s="60"/>
      <c r="AC1344" s="61"/>
      <c r="AD1344" s="62"/>
      <c r="AE1344" s="57">
        <f>R1344</f>
        <v>0</v>
      </c>
      <c r="AF1344" s="63"/>
      <c r="AG1344" s="57">
        <f>T1344</f>
        <v>0</v>
      </c>
      <c r="AH1344" s="54"/>
      <c r="AI1344" s="14"/>
      <c r="AJ1344" s="171">
        <f>IF(K1344+O1344&gt;=2,0,IF(K1344+O1344=1,0,1))</f>
        <v>1</v>
      </c>
      <c r="AK1344" s="172" t="str">
        <f>IF(K1344+O1344&gt;=2,0,IF(K1344+O1344=1,0,"or◄"))</f>
        <v>or◄</v>
      </c>
      <c r="AL1344" s="173">
        <f>IF(K1344+O1344&gt;=1,"",IF(K1344+O1344&gt;=2,"",1))</f>
        <v>1</v>
      </c>
      <c r="AM1344" s="174">
        <f>IF(S1344&gt;=1,"",IF(S1344&gt;=2,"",1))</f>
        <v>1</v>
      </c>
      <c r="AN1344" s="173">
        <f>IF(U1344&gt;=1,"",IF(U1344&gt;=2,"",1))</f>
        <v>1</v>
      </c>
      <c r="AO1344" s="175">
        <f>X1344</f>
        <v>0</v>
      </c>
      <c r="AP1344" s="22">
        <f>AB1344</f>
        <v>0</v>
      </c>
      <c r="AQ1344" s="22">
        <f>AF1344</f>
        <v>0</v>
      </c>
      <c r="AR1344" s="13">
        <f>AH1344</f>
        <v>0</v>
      </c>
      <c r="AS1344" s="10" t="str">
        <f>IF(SUM(K1344,O1344,S1344,U1344)&gt;0,J1344*K1344+N1344*O1344+R1344*S1344+T1344*U1344,"")</f>
        <v/>
      </c>
      <c r="AT1344" s="41" t="str">
        <f>IF(SUM(X1344,AB1344,AF1344,AH1344)&gt;0,W1344*X1344+AA1344*AB1344+AE1344*AF1344+AG1344*AH1344,"")</f>
        <v/>
      </c>
      <c r="AU1344" s="120"/>
    </row>
    <row r="1345" spans="1:47" ht="14.4" customHeight="1" thickBot="1" x14ac:dyDescent="0.35">
      <c r="A1345" s="134" t="s">
        <v>769</v>
      </c>
      <c r="B1345" s="74"/>
      <c r="C1345" s="75"/>
      <c r="D1345" s="76"/>
      <c r="E1345" s="109" t="str">
        <f>IF(F1345="◄","◄",IF(F1345="ok","►",""))</f>
        <v>◄</v>
      </c>
      <c r="F1345" s="110" t="str">
        <f>IF(F1346&gt;0,"OK","◄")</f>
        <v>◄</v>
      </c>
      <c r="G1345" s="111" t="str">
        <f t="shared" si="47"/>
        <v/>
      </c>
      <c r="H1345" s="86">
        <v>32032</v>
      </c>
      <c r="I1345" s="107" t="s">
        <v>43</v>
      </c>
      <c r="J1345" s="23"/>
      <c r="K1345" s="50" t="str">
        <f>IF(K1346&gt;0,"","◄")</f>
        <v>◄</v>
      </c>
      <c r="L1345" s="141"/>
      <c r="M1345" s="141"/>
      <c r="N1345" s="20"/>
      <c r="O1345" s="50" t="str">
        <f>IF(O1346&gt;0,"","◄")</f>
        <v>◄</v>
      </c>
      <c r="P1345" s="3"/>
      <c r="Q1345" s="4"/>
      <c r="R1345" s="4"/>
      <c r="S1345" s="50" t="str">
        <f>IF(S1346&gt;0,"","◄")</f>
        <v>◄</v>
      </c>
      <c r="T1345" s="4"/>
      <c r="U1345" s="50" t="str">
        <f>IF(U1346&gt;0,"","◄")</f>
        <v>◄</v>
      </c>
      <c r="V1345" s="28"/>
      <c r="W1345" s="4"/>
      <c r="X1345" s="36" t="str">
        <f>IF(X1346,"►","")</f>
        <v/>
      </c>
      <c r="Y1345" s="142"/>
      <c r="Z1345" s="142"/>
      <c r="AA1345" s="4"/>
      <c r="AB1345" s="36" t="str">
        <f>IF(AB1346,"►","")</f>
        <v/>
      </c>
      <c r="AC1345" s="4"/>
      <c r="AD1345" s="4"/>
      <c r="AE1345" s="4"/>
      <c r="AF1345" s="36" t="str">
        <f>IF(AF1346,"►","")</f>
        <v/>
      </c>
      <c r="AG1345" s="4"/>
      <c r="AH1345" s="36" t="str">
        <f>IF(AH1346,"►","")</f>
        <v/>
      </c>
      <c r="AI1345" s="14"/>
      <c r="AJ1345" s="168" t="str">
        <f>IF(SUM(AJ1346:AJ1347)&gt;0,"◄","")</f>
        <v>◄</v>
      </c>
      <c r="AK1345" s="169" t="s">
        <v>1742</v>
      </c>
      <c r="AL1345" s="168" t="str">
        <f>IF(SUM(AL1346:AL1347)&gt;0,"◄","")</f>
        <v>◄</v>
      </c>
      <c r="AM1345" s="170"/>
      <c r="AN1345" s="168" t="str">
        <f>IF(SUM(AN1346:AN1347)&gt;0,"◄","")</f>
        <v>◄</v>
      </c>
      <c r="AO1345" s="39" t="str">
        <f>IF(SUM(AO1346:AO1347)&gt;0,"►","")</f>
        <v/>
      </c>
      <c r="AP1345" s="39" t="str">
        <f>IF(SUM(AP1346:AP1347)&gt;0,"►","")</f>
        <v/>
      </c>
      <c r="AQ1345" s="39" t="str">
        <f>IF(SUM(AQ1346:AQ1347)&gt;0,"►","")</f>
        <v/>
      </c>
      <c r="AR1345" s="40" t="str">
        <f>IF(SUM(AR1346:AR1347)&gt;0,"►","")</f>
        <v/>
      </c>
      <c r="AS1345" s="19"/>
      <c r="AT1345" s="8"/>
      <c r="AU1345" s="120"/>
    </row>
    <row r="1346" spans="1:47" ht="14.4" customHeight="1" thickBot="1" x14ac:dyDescent="0.35">
      <c r="A1346" s="133"/>
      <c r="B1346" s="88" t="s">
        <v>1494</v>
      </c>
      <c r="C1346" s="102"/>
      <c r="D1346" s="83"/>
      <c r="E1346" s="112" t="str">
        <f>IF(F1346&gt;0,"ok","◄")</f>
        <v>◄</v>
      </c>
      <c r="F1346" s="113"/>
      <c r="G1346" s="111" t="str">
        <f t="shared" ref="G1346:G1409" si="48">IF(AND(H1346="◄",I1346="►"),"◄?►",IF(H1346="◄","◄",IF(I1346="►","►","")))</f>
        <v/>
      </c>
      <c r="H1346" s="203"/>
      <c r="I1346" s="204"/>
      <c r="J1346" s="159"/>
      <c r="K1346" s="160"/>
      <c r="L1346" s="161"/>
      <c r="M1346" s="162"/>
      <c r="N1346" s="163"/>
      <c r="O1346" s="51"/>
      <c r="P1346" s="58"/>
      <c r="Q1346" s="59"/>
      <c r="R1346" s="55"/>
      <c r="S1346" s="52"/>
      <c r="T1346" s="56"/>
      <c r="U1346" s="52"/>
      <c r="V1346" s="35"/>
      <c r="W1346" s="164">
        <f>J1346</f>
        <v>0</v>
      </c>
      <c r="X1346" s="165"/>
      <c r="Y1346" s="165"/>
      <c r="Z1346" s="165"/>
      <c r="AA1346" s="57">
        <f>N1346</f>
        <v>0</v>
      </c>
      <c r="AB1346" s="60"/>
      <c r="AC1346" s="61"/>
      <c r="AD1346" s="62"/>
      <c r="AE1346" s="57">
        <f>R1346</f>
        <v>0</v>
      </c>
      <c r="AF1346" s="63"/>
      <c r="AG1346" s="57">
        <f>T1346</f>
        <v>0</v>
      </c>
      <c r="AH1346" s="54"/>
      <c r="AI1346" s="14"/>
      <c r="AJ1346" s="171">
        <f>IF(K1346+O1346&gt;=2,0,IF(K1346+O1346=1,0,1))</f>
        <v>1</v>
      </c>
      <c r="AK1346" s="172" t="str">
        <f>IF(K1346+O1346&gt;=2,0,IF(K1346+O1346=1,0,"or◄"))</f>
        <v>or◄</v>
      </c>
      <c r="AL1346" s="173">
        <f>IF(K1346+O1346&gt;=1,"",IF(K1346+O1346&gt;=2,"",1))</f>
        <v>1</v>
      </c>
      <c r="AM1346" s="174">
        <f>IF(S1346&gt;=1,"",IF(S1346&gt;=2,"",1))</f>
        <v>1</v>
      </c>
      <c r="AN1346" s="173">
        <f>IF(U1346&gt;=1,"",IF(U1346&gt;=2,"",1))</f>
        <v>1</v>
      </c>
      <c r="AO1346" s="175">
        <f>X1346</f>
        <v>0</v>
      </c>
      <c r="AP1346" s="22">
        <f>AB1346</f>
        <v>0</v>
      </c>
      <c r="AQ1346" s="22">
        <f>AF1346</f>
        <v>0</v>
      </c>
      <c r="AR1346" s="13">
        <f>AH1346</f>
        <v>0</v>
      </c>
      <c r="AS1346" s="10" t="str">
        <f>IF(SUM(K1346,O1346,S1346,U1346)&gt;0,J1346*K1346+N1346*O1346+R1346*S1346+T1346*U1346,"")</f>
        <v/>
      </c>
      <c r="AT1346" s="41" t="str">
        <f>IF(SUM(X1346,AB1346,AF1346,AH1346)&gt;0,W1346*X1346+AA1346*AB1346+AE1346*AF1346+AG1346*AH1346,"")</f>
        <v/>
      </c>
      <c r="AU1346" s="120"/>
    </row>
    <row r="1347" spans="1:47" ht="14.4" customHeight="1" thickBot="1" x14ac:dyDescent="0.35">
      <c r="A1347" s="134" t="s">
        <v>770</v>
      </c>
      <c r="B1347" s="74"/>
      <c r="C1347" s="75"/>
      <c r="D1347" s="76"/>
      <c r="E1347" s="109" t="str">
        <f>IF(F1347="◄","◄",IF(F1347="ok","►",""))</f>
        <v>◄</v>
      </c>
      <c r="F1347" s="110" t="str">
        <f>IF(F1348&gt;0,"OK","◄")</f>
        <v>◄</v>
      </c>
      <c r="G1347" s="111" t="str">
        <f t="shared" si="48"/>
        <v/>
      </c>
      <c r="H1347" s="86">
        <v>32053</v>
      </c>
      <c r="I1347" s="107" t="s">
        <v>43</v>
      </c>
      <c r="J1347" s="23"/>
      <c r="K1347" s="50" t="str">
        <f>IF(K1348&gt;0,"","◄")</f>
        <v>◄</v>
      </c>
      <c r="L1347" s="141"/>
      <c r="M1347" s="141"/>
      <c r="N1347" s="20"/>
      <c r="O1347" s="50" t="str">
        <f>IF(O1348&gt;0,"","◄")</f>
        <v>◄</v>
      </c>
      <c r="P1347" s="3"/>
      <c r="Q1347" s="4"/>
      <c r="R1347" s="4"/>
      <c r="S1347" s="50" t="str">
        <f>IF(S1348&gt;0,"","◄")</f>
        <v>◄</v>
      </c>
      <c r="T1347" s="4"/>
      <c r="U1347" s="50" t="str">
        <f>IF(U1348&gt;0,"","◄")</f>
        <v>◄</v>
      </c>
      <c r="V1347" s="28"/>
      <c r="W1347" s="4"/>
      <c r="X1347" s="36" t="str">
        <f>IF(X1348,"►","")</f>
        <v/>
      </c>
      <c r="Y1347" s="142"/>
      <c r="Z1347" s="142"/>
      <c r="AA1347" s="4"/>
      <c r="AB1347" s="36" t="str">
        <f>IF(AB1348,"►","")</f>
        <v/>
      </c>
      <c r="AC1347" s="4"/>
      <c r="AD1347" s="4"/>
      <c r="AE1347" s="4"/>
      <c r="AF1347" s="36" t="str">
        <f>IF(AF1348,"►","")</f>
        <v/>
      </c>
      <c r="AG1347" s="4"/>
      <c r="AH1347" s="36" t="str">
        <f>IF(AH1348,"►","")</f>
        <v/>
      </c>
      <c r="AI1347" s="14"/>
      <c r="AJ1347" s="168" t="str">
        <f>IF(SUM(AJ1348:AJ1349)&gt;0,"◄","")</f>
        <v>◄</v>
      </c>
      <c r="AK1347" s="169" t="s">
        <v>1742</v>
      </c>
      <c r="AL1347" s="168" t="str">
        <f>IF(SUM(AL1348:AL1349)&gt;0,"◄","")</f>
        <v>◄</v>
      </c>
      <c r="AM1347" s="170"/>
      <c r="AN1347" s="168" t="str">
        <f>IF(SUM(AN1348:AN1349)&gt;0,"◄","")</f>
        <v>◄</v>
      </c>
      <c r="AO1347" s="39" t="str">
        <f>IF(SUM(AO1348:AO1349)&gt;0,"►","")</f>
        <v/>
      </c>
      <c r="AP1347" s="39" t="str">
        <f>IF(SUM(AP1348:AP1349)&gt;0,"►","")</f>
        <v/>
      </c>
      <c r="AQ1347" s="39" t="str">
        <f>IF(SUM(AQ1348:AQ1349)&gt;0,"►","")</f>
        <v/>
      </c>
      <c r="AR1347" s="40" t="str">
        <f>IF(SUM(AR1348:AR1349)&gt;0,"►","")</f>
        <v/>
      </c>
      <c r="AS1347" s="19"/>
      <c r="AT1347" s="8"/>
      <c r="AU1347" s="120"/>
    </row>
    <row r="1348" spans="1:47" ht="14.4" customHeight="1" thickBot="1" x14ac:dyDescent="0.35">
      <c r="A1348" s="133"/>
      <c r="B1348" s="88" t="s">
        <v>1495</v>
      </c>
      <c r="C1348" s="102"/>
      <c r="D1348" s="83"/>
      <c r="E1348" s="112" t="str">
        <f>IF(F1348&gt;0,"ok","◄")</f>
        <v>◄</v>
      </c>
      <c r="F1348" s="113"/>
      <c r="G1348" s="111" t="str">
        <f t="shared" si="48"/>
        <v/>
      </c>
      <c r="H1348" s="203"/>
      <c r="I1348" s="204"/>
      <c r="J1348" s="159"/>
      <c r="K1348" s="160"/>
      <c r="L1348" s="161"/>
      <c r="M1348" s="162"/>
      <c r="N1348" s="163"/>
      <c r="O1348" s="51"/>
      <c r="P1348" s="58"/>
      <c r="Q1348" s="59"/>
      <c r="R1348" s="55"/>
      <c r="S1348" s="52"/>
      <c r="T1348" s="56"/>
      <c r="U1348" s="52"/>
      <c r="V1348" s="35"/>
      <c r="W1348" s="164">
        <f>J1348</f>
        <v>0</v>
      </c>
      <c r="X1348" s="165"/>
      <c r="Y1348" s="165"/>
      <c r="Z1348" s="165"/>
      <c r="AA1348" s="57">
        <f>N1348</f>
        <v>0</v>
      </c>
      <c r="AB1348" s="60"/>
      <c r="AC1348" s="61"/>
      <c r="AD1348" s="62"/>
      <c r="AE1348" s="57">
        <f>R1348</f>
        <v>0</v>
      </c>
      <c r="AF1348" s="63"/>
      <c r="AG1348" s="57">
        <f>T1348</f>
        <v>0</v>
      </c>
      <c r="AH1348" s="54"/>
      <c r="AI1348" s="14"/>
      <c r="AJ1348" s="171">
        <f>IF(K1348+O1348&gt;=2,0,IF(K1348+O1348=1,0,1))</f>
        <v>1</v>
      </c>
      <c r="AK1348" s="172" t="str">
        <f>IF(K1348+O1348&gt;=2,0,IF(K1348+O1348=1,0,"or◄"))</f>
        <v>or◄</v>
      </c>
      <c r="AL1348" s="173">
        <f>IF(K1348+O1348&gt;=1,"",IF(K1348+O1348&gt;=2,"",1))</f>
        <v>1</v>
      </c>
      <c r="AM1348" s="174">
        <f>IF(S1348&gt;=1,"",IF(S1348&gt;=2,"",1))</f>
        <v>1</v>
      </c>
      <c r="AN1348" s="173">
        <f>IF(U1348&gt;=1,"",IF(U1348&gt;=2,"",1))</f>
        <v>1</v>
      </c>
      <c r="AO1348" s="175">
        <f>X1348</f>
        <v>0</v>
      </c>
      <c r="AP1348" s="22">
        <f>AB1348</f>
        <v>0</v>
      </c>
      <c r="AQ1348" s="22">
        <f>AF1348</f>
        <v>0</v>
      </c>
      <c r="AR1348" s="13">
        <f>AH1348</f>
        <v>0</v>
      </c>
      <c r="AS1348" s="10" t="str">
        <f>IF(SUM(K1348,O1348,S1348,U1348)&gt;0,J1348*K1348+N1348*O1348+R1348*S1348+T1348*U1348,"")</f>
        <v/>
      </c>
      <c r="AT1348" s="41" t="str">
        <f>IF(SUM(X1348,AB1348,AF1348,AH1348)&gt;0,W1348*X1348+AA1348*AB1348+AE1348*AF1348+AG1348*AH1348,"")</f>
        <v/>
      </c>
      <c r="AU1348" s="120"/>
    </row>
    <row r="1349" spans="1:47" ht="14.4" customHeight="1" thickBot="1" x14ac:dyDescent="0.35">
      <c r="A1349" s="134" t="s">
        <v>771</v>
      </c>
      <c r="B1349" s="74"/>
      <c r="C1349" s="75"/>
      <c r="D1349" s="76"/>
      <c r="E1349" s="109" t="str">
        <f>IF(F1349="◄","◄",IF(F1349="ok","►",""))</f>
        <v>◄</v>
      </c>
      <c r="F1349" s="110" t="str">
        <f>IF(F1350&gt;0,"OK","◄")</f>
        <v>◄</v>
      </c>
      <c r="G1349" s="111" t="str">
        <f t="shared" si="48"/>
        <v/>
      </c>
      <c r="H1349" s="86">
        <v>32067</v>
      </c>
      <c r="I1349" s="107" t="s">
        <v>43</v>
      </c>
      <c r="J1349" s="23"/>
      <c r="K1349" s="50" t="str">
        <f>IF(K1350&gt;0,"","◄")</f>
        <v>◄</v>
      </c>
      <c r="L1349" s="141"/>
      <c r="M1349" s="141"/>
      <c r="N1349" s="20"/>
      <c r="O1349" s="50" t="str">
        <f>IF(O1350&gt;0,"","◄")</f>
        <v>◄</v>
      </c>
      <c r="P1349" s="3"/>
      <c r="Q1349" s="4"/>
      <c r="R1349" s="4"/>
      <c r="S1349" s="50" t="str">
        <f>IF(S1350&gt;0,"","◄")</f>
        <v>◄</v>
      </c>
      <c r="T1349" s="4"/>
      <c r="U1349" s="50" t="str">
        <f>IF(U1350&gt;0,"","◄")</f>
        <v>◄</v>
      </c>
      <c r="V1349" s="28"/>
      <c r="W1349" s="4"/>
      <c r="X1349" s="36" t="str">
        <f>IF(X1350,"►","")</f>
        <v/>
      </c>
      <c r="Y1349" s="142"/>
      <c r="Z1349" s="142"/>
      <c r="AA1349" s="4"/>
      <c r="AB1349" s="36" t="str">
        <f>IF(AB1350,"►","")</f>
        <v/>
      </c>
      <c r="AC1349" s="4"/>
      <c r="AD1349" s="4"/>
      <c r="AE1349" s="4"/>
      <c r="AF1349" s="36" t="str">
        <f>IF(AF1350,"►","")</f>
        <v/>
      </c>
      <c r="AG1349" s="4"/>
      <c r="AH1349" s="36" t="str">
        <f>IF(AH1350,"►","")</f>
        <v/>
      </c>
      <c r="AI1349" s="14"/>
      <c r="AJ1349" s="168" t="str">
        <f>IF(SUM(AJ1350:AJ1351)&gt;0,"◄","")</f>
        <v>◄</v>
      </c>
      <c r="AK1349" s="169" t="s">
        <v>1742</v>
      </c>
      <c r="AL1349" s="168" t="str">
        <f>IF(SUM(AL1350:AL1351)&gt;0,"◄","")</f>
        <v>◄</v>
      </c>
      <c r="AM1349" s="170"/>
      <c r="AN1349" s="168" t="str">
        <f>IF(SUM(AN1350:AN1351)&gt;0,"◄","")</f>
        <v>◄</v>
      </c>
      <c r="AO1349" s="39" t="str">
        <f>IF(SUM(AO1350:AO1351)&gt;0,"►","")</f>
        <v/>
      </c>
      <c r="AP1349" s="39" t="str">
        <f>IF(SUM(AP1350:AP1351)&gt;0,"►","")</f>
        <v/>
      </c>
      <c r="AQ1349" s="39" t="str">
        <f>IF(SUM(AQ1350:AQ1351)&gt;0,"►","")</f>
        <v/>
      </c>
      <c r="AR1349" s="40" t="str">
        <f>IF(SUM(AR1350:AR1351)&gt;0,"►","")</f>
        <v/>
      </c>
      <c r="AS1349" s="19"/>
      <c r="AT1349" s="8"/>
      <c r="AU1349" s="120"/>
    </row>
    <row r="1350" spans="1:47" ht="14.4" customHeight="1" thickBot="1" x14ac:dyDescent="0.35">
      <c r="A1350" s="133"/>
      <c r="B1350" s="88" t="s">
        <v>1496</v>
      </c>
      <c r="C1350" s="102"/>
      <c r="D1350" s="83"/>
      <c r="E1350" s="112" t="str">
        <f>IF(F1350&gt;0,"ok","◄")</f>
        <v>◄</v>
      </c>
      <c r="F1350" s="113"/>
      <c r="G1350" s="111" t="str">
        <f t="shared" si="48"/>
        <v/>
      </c>
      <c r="H1350" s="203"/>
      <c r="I1350" s="204"/>
      <c r="J1350" s="159"/>
      <c r="K1350" s="160"/>
      <c r="L1350" s="161"/>
      <c r="M1350" s="162"/>
      <c r="N1350" s="163"/>
      <c r="O1350" s="51"/>
      <c r="P1350" s="58"/>
      <c r="Q1350" s="59"/>
      <c r="R1350" s="55"/>
      <c r="S1350" s="52"/>
      <c r="T1350" s="56"/>
      <c r="U1350" s="52"/>
      <c r="V1350" s="35"/>
      <c r="W1350" s="164">
        <f>J1350</f>
        <v>0</v>
      </c>
      <c r="X1350" s="165"/>
      <c r="Y1350" s="165"/>
      <c r="Z1350" s="165"/>
      <c r="AA1350" s="57">
        <f>N1350</f>
        <v>0</v>
      </c>
      <c r="AB1350" s="60"/>
      <c r="AC1350" s="61"/>
      <c r="AD1350" s="62"/>
      <c r="AE1350" s="57">
        <f>R1350</f>
        <v>0</v>
      </c>
      <c r="AF1350" s="63"/>
      <c r="AG1350" s="57">
        <f>T1350</f>
        <v>0</v>
      </c>
      <c r="AH1350" s="54"/>
      <c r="AI1350" s="14"/>
      <c r="AJ1350" s="171">
        <f>IF(K1350+O1350&gt;=2,0,IF(K1350+O1350=1,0,1))</f>
        <v>1</v>
      </c>
      <c r="AK1350" s="172" t="str">
        <f>IF(K1350+O1350&gt;=2,0,IF(K1350+O1350=1,0,"or◄"))</f>
        <v>or◄</v>
      </c>
      <c r="AL1350" s="173">
        <f>IF(K1350+O1350&gt;=1,"",IF(K1350+O1350&gt;=2,"",1))</f>
        <v>1</v>
      </c>
      <c r="AM1350" s="174">
        <f>IF(S1350&gt;=1,"",IF(S1350&gt;=2,"",1))</f>
        <v>1</v>
      </c>
      <c r="AN1350" s="173">
        <f>IF(U1350&gt;=1,"",IF(U1350&gt;=2,"",1))</f>
        <v>1</v>
      </c>
      <c r="AO1350" s="175">
        <f>X1350</f>
        <v>0</v>
      </c>
      <c r="AP1350" s="22">
        <f>AB1350</f>
        <v>0</v>
      </c>
      <c r="AQ1350" s="22">
        <f>AF1350</f>
        <v>0</v>
      </c>
      <c r="AR1350" s="13">
        <f>AH1350</f>
        <v>0</v>
      </c>
      <c r="AS1350" s="10" t="str">
        <f>IF(SUM(K1350,O1350,S1350,U1350)&gt;0,J1350*K1350+N1350*O1350+R1350*S1350+T1350*U1350,"")</f>
        <v/>
      </c>
      <c r="AT1350" s="41" t="str">
        <f>IF(SUM(X1350,AB1350,AF1350,AH1350)&gt;0,W1350*X1350+AA1350*AB1350+AE1350*AF1350+AG1350*AH1350,"")</f>
        <v/>
      </c>
      <c r="AU1350" s="120"/>
    </row>
    <row r="1351" spans="1:47" ht="14.4" customHeight="1" thickBot="1" x14ac:dyDescent="0.35">
      <c r="A1351" s="134" t="s">
        <v>772</v>
      </c>
      <c r="B1351" s="74"/>
      <c r="C1351" s="75"/>
      <c r="D1351" s="76"/>
      <c r="E1351" s="109" t="str">
        <f>IF(F1351="◄","◄",IF(F1351="ok","►",""))</f>
        <v>◄</v>
      </c>
      <c r="F1351" s="110" t="str">
        <f>IF(F1352&gt;0,"OK","◄")</f>
        <v>◄</v>
      </c>
      <c r="G1351" s="111" t="str">
        <f t="shared" si="48"/>
        <v/>
      </c>
      <c r="H1351" s="86">
        <v>32095</v>
      </c>
      <c r="I1351" s="107" t="s">
        <v>43</v>
      </c>
      <c r="J1351" s="23"/>
      <c r="K1351" s="50" t="str">
        <f>IF(K1352&gt;0,"","◄")</f>
        <v>◄</v>
      </c>
      <c r="L1351" s="141"/>
      <c r="M1351" s="141"/>
      <c r="N1351" s="20"/>
      <c r="O1351" s="50" t="str">
        <f>IF(O1352&gt;0,"","◄")</f>
        <v>◄</v>
      </c>
      <c r="P1351" s="3"/>
      <c r="Q1351" s="4"/>
      <c r="R1351" s="4"/>
      <c r="S1351" s="50" t="str">
        <f>IF(S1352&gt;0,"","◄")</f>
        <v>◄</v>
      </c>
      <c r="T1351" s="4"/>
      <c r="U1351" s="50" t="str">
        <f>IF(U1352&gt;0,"","◄")</f>
        <v>◄</v>
      </c>
      <c r="V1351" s="28"/>
      <c r="W1351" s="4"/>
      <c r="X1351" s="36" t="str">
        <f>IF(X1352,"►","")</f>
        <v/>
      </c>
      <c r="Y1351" s="142"/>
      <c r="Z1351" s="142"/>
      <c r="AA1351" s="4"/>
      <c r="AB1351" s="36" t="str">
        <f>IF(AB1352,"►","")</f>
        <v/>
      </c>
      <c r="AC1351" s="4"/>
      <c r="AD1351" s="4"/>
      <c r="AE1351" s="4"/>
      <c r="AF1351" s="36" t="str">
        <f>IF(AF1352,"►","")</f>
        <v/>
      </c>
      <c r="AG1351" s="4"/>
      <c r="AH1351" s="36" t="str">
        <f>IF(AH1352,"►","")</f>
        <v/>
      </c>
      <c r="AI1351" s="14"/>
      <c r="AJ1351" s="168" t="str">
        <f>IF(SUM(AJ1352:AJ1353)&gt;0,"◄","")</f>
        <v>◄</v>
      </c>
      <c r="AK1351" s="169" t="s">
        <v>1742</v>
      </c>
      <c r="AL1351" s="168" t="str">
        <f>IF(SUM(AL1352:AL1353)&gt;0,"◄","")</f>
        <v>◄</v>
      </c>
      <c r="AM1351" s="170"/>
      <c r="AN1351" s="168" t="str">
        <f>IF(SUM(AN1352:AN1353)&gt;0,"◄","")</f>
        <v>◄</v>
      </c>
      <c r="AO1351" s="39" t="str">
        <f>IF(SUM(AO1352:AO1353)&gt;0,"►","")</f>
        <v/>
      </c>
      <c r="AP1351" s="39" t="str">
        <f>IF(SUM(AP1352:AP1353)&gt;0,"►","")</f>
        <v/>
      </c>
      <c r="AQ1351" s="39" t="str">
        <f>IF(SUM(AQ1352:AQ1353)&gt;0,"►","")</f>
        <v/>
      </c>
      <c r="AR1351" s="40" t="str">
        <f>IF(SUM(AR1352:AR1353)&gt;0,"►","")</f>
        <v/>
      </c>
      <c r="AS1351" s="19"/>
      <c r="AT1351" s="8"/>
      <c r="AU1351" s="120"/>
    </row>
    <row r="1352" spans="1:47" ht="14.4" customHeight="1" thickBot="1" x14ac:dyDescent="0.35">
      <c r="A1352" s="133"/>
      <c r="B1352" s="88" t="s">
        <v>1497</v>
      </c>
      <c r="C1352" s="102"/>
      <c r="D1352" s="83"/>
      <c r="E1352" s="112" t="str">
        <f>IF(F1352&gt;0,"ok","◄")</f>
        <v>◄</v>
      </c>
      <c r="F1352" s="113"/>
      <c r="G1352" s="111" t="str">
        <f t="shared" si="48"/>
        <v/>
      </c>
      <c r="H1352" s="203"/>
      <c r="I1352" s="204"/>
      <c r="J1352" s="159"/>
      <c r="K1352" s="160"/>
      <c r="L1352" s="161"/>
      <c r="M1352" s="162"/>
      <c r="N1352" s="163"/>
      <c r="O1352" s="51"/>
      <c r="P1352" s="58"/>
      <c r="Q1352" s="59"/>
      <c r="R1352" s="55"/>
      <c r="S1352" s="52"/>
      <c r="T1352" s="56"/>
      <c r="U1352" s="52"/>
      <c r="V1352" s="35"/>
      <c r="W1352" s="164">
        <f>J1352</f>
        <v>0</v>
      </c>
      <c r="X1352" s="165"/>
      <c r="Y1352" s="165"/>
      <c r="Z1352" s="165"/>
      <c r="AA1352" s="57">
        <f>N1352</f>
        <v>0</v>
      </c>
      <c r="AB1352" s="60"/>
      <c r="AC1352" s="61"/>
      <c r="AD1352" s="62"/>
      <c r="AE1352" s="57">
        <f>R1352</f>
        <v>0</v>
      </c>
      <c r="AF1352" s="63"/>
      <c r="AG1352" s="57">
        <f>T1352</f>
        <v>0</v>
      </c>
      <c r="AH1352" s="54"/>
      <c r="AI1352" s="14"/>
      <c r="AJ1352" s="171">
        <f>IF(K1352+O1352&gt;=2,0,IF(K1352+O1352=1,0,1))</f>
        <v>1</v>
      </c>
      <c r="AK1352" s="172" t="str">
        <f>IF(K1352+O1352&gt;=2,0,IF(K1352+O1352=1,0,"or◄"))</f>
        <v>or◄</v>
      </c>
      <c r="AL1352" s="173">
        <f>IF(K1352+O1352&gt;=1,"",IF(K1352+O1352&gt;=2,"",1))</f>
        <v>1</v>
      </c>
      <c r="AM1352" s="174">
        <f>IF(S1352&gt;=1,"",IF(S1352&gt;=2,"",1))</f>
        <v>1</v>
      </c>
      <c r="AN1352" s="173">
        <f>IF(U1352&gt;=1,"",IF(U1352&gt;=2,"",1))</f>
        <v>1</v>
      </c>
      <c r="AO1352" s="175">
        <f>X1352</f>
        <v>0</v>
      </c>
      <c r="AP1352" s="22">
        <f>AB1352</f>
        <v>0</v>
      </c>
      <c r="AQ1352" s="22">
        <f>AF1352</f>
        <v>0</v>
      </c>
      <c r="AR1352" s="13">
        <f>AH1352</f>
        <v>0</v>
      </c>
      <c r="AS1352" s="10" t="str">
        <f>IF(SUM(K1352,O1352,S1352,U1352)&gt;0,J1352*K1352+N1352*O1352+R1352*S1352+T1352*U1352,"")</f>
        <v/>
      </c>
      <c r="AT1352" s="41" t="str">
        <f>IF(SUM(X1352,AB1352,AF1352,AH1352)&gt;0,W1352*X1352+AA1352*AB1352+AE1352*AF1352+AG1352*AH1352,"")</f>
        <v/>
      </c>
      <c r="AU1352" s="120"/>
    </row>
    <row r="1353" spans="1:47" ht="14.4" customHeight="1" thickBot="1" x14ac:dyDescent="0.35">
      <c r="A1353" s="134" t="s">
        <v>773</v>
      </c>
      <c r="B1353" s="74"/>
      <c r="C1353" s="75"/>
      <c r="D1353" s="76"/>
      <c r="E1353" s="109" t="str">
        <f>IF(F1353="◄","◄",IF(F1353="ok","►",""))</f>
        <v>◄</v>
      </c>
      <c r="F1353" s="110" t="str">
        <f>IF(F1354&gt;0,"OK","◄")</f>
        <v>◄</v>
      </c>
      <c r="G1353" s="111" t="str">
        <f t="shared" si="48"/>
        <v/>
      </c>
      <c r="H1353" s="77">
        <v>32116</v>
      </c>
      <c r="I1353" s="107" t="s">
        <v>43</v>
      </c>
      <c r="J1353" s="23"/>
      <c r="K1353" s="50" t="str">
        <f>IF(K1354&gt;0,"","◄")</f>
        <v>◄</v>
      </c>
      <c r="L1353" s="141"/>
      <c r="M1353" s="141"/>
      <c r="N1353" s="20"/>
      <c r="O1353" s="50" t="str">
        <f>IF(O1354&gt;0,"","◄")</f>
        <v>◄</v>
      </c>
      <c r="P1353" s="3"/>
      <c r="Q1353" s="4"/>
      <c r="R1353" s="4"/>
      <c r="S1353" s="50" t="str">
        <f>IF(S1354&gt;0,"","◄")</f>
        <v>◄</v>
      </c>
      <c r="T1353" s="4"/>
      <c r="U1353" s="50" t="str">
        <f>IF(U1354&gt;0,"","◄")</f>
        <v>◄</v>
      </c>
      <c r="V1353" s="28"/>
      <c r="W1353" s="4"/>
      <c r="X1353" s="36" t="str">
        <f>IF(X1354,"►","")</f>
        <v/>
      </c>
      <c r="Y1353" s="142"/>
      <c r="Z1353" s="142"/>
      <c r="AA1353" s="4"/>
      <c r="AB1353" s="36" t="str">
        <f>IF(AB1354,"►","")</f>
        <v/>
      </c>
      <c r="AC1353" s="4"/>
      <c r="AD1353" s="4"/>
      <c r="AE1353" s="4"/>
      <c r="AF1353" s="36" t="str">
        <f>IF(AF1354,"►","")</f>
        <v/>
      </c>
      <c r="AG1353" s="4"/>
      <c r="AH1353" s="36" t="str">
        <f>IF(AH1354,"►","")</f>
        <v/>
      </c>
      <c r="AI1353" s="14"/>
      <c r="AJ1353" s="168" t="str">
        <f>IF(SUM(AJ1354:AJ1355)&gt;0,"◄","")</f>
        <v>◄</v>
      </c>
      <c r="AK1353" s="169" t="s">
        <v>1742</v>
      </c>
      <c r="AL1353" s="168" t="str">
        <f>IF(SUM(AL1354:AL1355)&gt;0,"◄","")</f>
        <v>◄</v>
      </c>
      <c r="AM1353" s="170"/>
      <c r="AN1353" s="168" t="str">
        <f>IF(SUM(AN1354:AN1355)&gt;0,"◄","")</f>
        <v>◄</v>
      </c>
      <c r="AO1353" s="39" t="str">
        <f>IF(SUM(AO1354:AO1355)&gt;0,"►","")</f>
        <v/>
      </c>
      <c r="AP1353" s="39" t="str">
        <f>IF(SUM(AP1354:AP1355)&gt;0,"►","")</f>
        <v/>
      </c>
      <c r="AQ1353" s="39" t="str">
        <f>IF(SUM(AQ1354:AQ1355)&gt;0,"►","")</f>
        <v/>
      </c>
      <c r="AR1353" s="40" t="str">
        <f>IF(SUM(AR1354:AR1355)&gt;0,"►","")</f>
        <v/>
      </c>
      <c r="AS1353" s="19"/>
      <c r="AT1353" s="8"/>
      <c r="AU1353" s="120"/>
    </row>
    <row r="1354" spans="1:47" ht="14.4" customHeight="1" thickBot="1" x14ac:dyDescent="0.35">
      <c r="A1354" s="133"/>
      <c r="B1354" s="88" t="s">
        <v>1498</v>
      </c>
      <c r="C1354" s="102"/>
      <c r="D1354" s="83"/>
      <c r="E1354" s="112" t="str">
        <f>IF(F1354&gt;0,"ok","◄")</f>
        <v>◄</v>
      </c>
      <c r="F1354" s="113"/>
      <c r="G1354" s="111" t="str">
        <f t="shared" si="48"/>
        <v/>
      </c>
      <c r="H1354" s="203"/>
      <c r="I1354" s="204"/>
      <c r="J1354" s="159"/>
      <c r="K1354" s="160"/>
      <c r="L1354" s="161"/>
      <c r="M1354" s="162"/>
      <c r="N1354" s="163"/>
      <c r="O1354" s="51"/>
      <c r="P1354" s="58"/>
      <c r="Q1354" s="59"/>
      <c r="R1354" s="55"/>
      <c r="S1354" s="52"/>
      <c r="T1354" s="56"/>
      <c r="U1354" s="52"/>
      <c r="V1354" s="35"/>
      <c r="W1354" s="164">
        <f>J1354</f>
        <v>0</v>
      </c>
      <c r="X1354" s="165"/>
      <c r="Y1354" s="165"/>
      <c r="Z1354" s="165"/>
      <c r="AA1354" s="57">
        <f>N1354</f>
        <v>0</v>
      </c>
      <c r="AB1354" s="60"/>
      <c r="AC1354" s="61"/>
      <c r="AD1354" s="62"/>
      <c r="AE1354" s="57">
        <f>R1354</f>
        <v>0</v>
      </c>
      <c r="AF1354" s="63"/>
      <c r="AG1354" s="57">
        <f>T1354</f>
        <v>0</v>
      </c>
      <c r="AH1354" s="54"/>
      <c r="AI1354" s="14"/>
      <c r="AJ1354" s="171">
        <f>IF(K1354+O1354&gt;=2,0,IF(K1354+O1354=1,0,1))</f>
        <v>1</v>
      </c>
      <c r="AK1354" s="172" t="str">
        <f>IF(K1354+O1354&gt;=2,0,IF(K1354+O1354=1,0,"or◄"))</f>
        <v>or◄</v>
      </c>
      <c r="AL1354" s="173">
        <f>IF(K1354+O1354&gt;=1,"",IF(K1354+O1354&gt;=2,"",1))</f>
        <v>1</v>
      </c>
      <c r="AM1354" s="174">
        <f>IF(S1354&gt;=1,"",IF(S1354&gt;=2,"",1))</f>
        <v>1</v>
      </c>
      <c r="AN1354" s="173">
        <f>IF(U1354&gt;=1,"",IF(U1354&gt;=2,"",1))</f>
        <v>1</v>
      </c>
      <c r="AO1354" s="175">
        <f>X1354</f>
        <v>0</v>
      </c>
      <c r="AP1354" s="22">
        <f>AB1354</f>
        <v>0</v>
      </c>
      <c r="AQ1354" s="22">
        <f>AF1354</f>
        <v>0</v>
      </c>
      <c r="AR1354" s="13">
        <f>AH1354</f>
        <v>0</v>
      </c>
      <c r="AS1354" s="10" t="str">
        <f>IF(SUM(K1354,O1354,S1354,U1354)&gt;0,J1354*K1354+N1354*O1354+R1354*S1354+T1354*U1354,"")</f>
        <v/>
      </c>
      <c r="AT1354" s="41" t="str">
        <f>IF(SUM(X1354,AB1354,AF1354,AH1354)&gt;0,W1354*X1354+AA1354*AB1354+AE1354*AF1354+AG1354*AH1354,"")</f>
        <v/>
      </c>
      <c r="AU1354" s="120"/>
    </row>
    <row r="1355" spans="1:47" ht="14.4" customHeight="1" thickBot="1" x14ac:dyDescent="0.35">
      <c r="A1355" s="134" t="s">
        <v>774</v>
      </c>
      <c r="B1355" s="74"/>
      <c r="C1355" s="75"/>
      <c r="D1355" s="76"/>
      <c r="E1355" s="109" t="str">
        <f>IF(F1355="◄","◄",IF(F1355="ok","►",""))</f>
        <v>◄</v>
      </c>
      <c r="F1355" s="110" t="str">
        <f>IF(F1356&gt;0,"OK","◄")</f>
        <v>◄</v>
      </c>
      <c r="G1355" s="111" t="str">
        <f t="shared" si="48"/>
        <v/>
      </c>
      <c r="H1355" s="86">
        <v>32123</v>
      </c>
      <c r="I1355" s="107" t="s">
        <v>43</v>
      </c>
      <c r="J1355" s="23"/>
      <c r="K1355" s="50" t="str">
        <f>IF(K1356&gt;0,"","◄")</f>
        <v>◄</v>
      </c>
      <c r="L1355" s="141"/>
      <c r="M1355" s="141"/>
      <c r="N1355" s="20"/>
      <c r="O1355" s="50" t="str">
        <f>IF(O1356&gt;0,"","◄")</f>
        <v>◄</v>
      </c>
      <c r="P1355" s="3"/>
      <c r="Q1355" s="4"/>
      <c r="R1355" s="4"/>
      <c r="S1355" s="50" t="str">
        <f>IF(S1356&gt;0,"","◄")</f>
        <v>◄</v>
      </c>
      <c r="T1355" s="4"/>
      <c r="U1355" s="50" t="str">
        <f>IF(U1356&gt;0,"","◄")</f>
        <v>◄</v>
      </c>
      <c r="V1355" s="28"/>
      <c r="W1355" s="4"/>
      <c r="X1355" s="36" t="str">
        <f>IF(X1356,"►","")</f>
        <v/>
      </c>
      <c r="Y1355" s="142"/>
      <c r="Z1355" s="142"/>
      <c r="AA1355" s="4"/>
      <c r="AB1355" s="36" t="str">
        <f>IF(AB1356,"►","")</f>
        <v/>
      </c>
      <c r="AC1355" s="4"/>
      <c r="AD1355" s="4"/>
      <c r="AE1355" s="4"/>
      <c r="AF1355" s="36" t="str">
        <f>IF(AF1356,"►","")</f>
        <v/>
      </c>
      <c r="AG1355" s="4"/>
      <c r="AH1355" s="36" t="str">
        <f>IF(AH1356,"►","")</f>
        <v/>
      </c>
      <c r="AI1355" s="14"/>
      <c r="AJ1355" s="168" t="str">
        <f>IF(SUM(AJ1356:AJ1357)&gt;0,"◄","")</f>
        <v>◄</v>
      </c>
      <c r="AK1355" s="169" t="s">
        <v>1742</v>
      </c>
      <c r="AL1355" s="168" t="str">
        <f>IF(SUM(AL1356:AL1357)&gt;0,"◄","")</f>
        <v>◄</v>
      </c>
      <c r="AM1355" s="170"/>
      <c r="AN1355" s="168" t="str">
        <f>IF(SUM(AN1356:AN1357)&gt;0,"◄","")</f>
        <v>◄</v>
      </c>
      <c r="AO1355" s="39" t="str">
        <f>IF(SUM(AO1356:AO1357)&gt;0,"►","")</f>
        <v/>
      </c>
      <c r="AP1355" s="39" t="str">
        <f>IF(SUM(AP1356:AP1357)&gt;0,"►","")</f>
        <v/>
      </c>
      <c r="AQ1355" s="39" t="str">
        <f>IF(SUM(AQ1356:AQ1357)&gt;0,"►","")</f>
        <v/>
      </c>
      <c r="AR1355" s="40" t="str">
        <f>IF(SUM(AR1356:AR1357)&gt;0,"►","")</f>
        <v/>
      </c>
      <c r="AS1355" s="19"/>
      <c r="AT1355" s="8"/>
      <c r="AU1355" s="120"/>
    </row>
    <row r="1356" spans="1:47" ht="14.4" customHeight="1" thickBot="1" x14ac:dyDescent="0.35">
      <c r="A1356" s="133"/>
      <c r="B1356" s="88" t="s">
        <v>1499</v>
      </c>
      <c r="C1356" s="102"/>
      <c r="D1356" s="83"/>
      <c r="E1356" s="112" t="str">
        <f>IF(F1356&gt;0,"ok","◄")</f>
        <v>◄</v>
      </c>
      <c r="F1356" s="113"/>
      <c r="G1356" s="111" t="str">
        <f t="shared" si="48"/>
        <v/>
      </c>
      <c r="H1356" s="203"/>
      <c r="I1356" s="204"/>
      <c r="J1356" s="159"/>
      <c r="K1356" s="160"/>
      <c r="L1356" s="161"/>
      <c r="M1356" s="162"/>
      <c r="N1356" s="163"/>
      <c r="O1356" s="51"/>
      <c r="P1356" s="58"/>
      <c r="Q1356" s="59"/>
      <c r="R1356" s="55"/>
      <c r="S1356" s="52"/>
      <c r="T1356" s="56"/>
      <c r="U1356" s="52"/>
      <c r="V1356" s="35"/>
      <c r="W1356" s="164">
        <f>J1356</f>
        <v>0</v>
      </c>
      <c r="X1356" s="165"/>
      <c r="Y1356" s="165"/>
      <c r="Z1356" s="165"/>
      <c r="AA1356" s="57">
        <f>N1356</f>
        <v>0</v>
      </c>
      <c r="AB1356" s="60"/>
      <c r="AC1356" s="61"/>
      <c r="AD1356" s="62"/>
      <c r="AE1356" s="57">
        <f>R1356</f>
        <v>0</v>
      </c>
      <c r="AF1356" s="63"/>
      <c r="AG1356" s="57">
        <f>T1356</f>
        <v>0</v>
      </c>
      <c r="AH1356" s="54"/>
      <c r="AI1356" s="14"/>
      <c r="AJ1356" s="171">
        <f>IF(K1356+O1356&gt;=2,0,IF(K1356+O1356=1,0,1))</f>
        <v>1</v>
      </c>
      <c r="AK1356" s="172" t="str">
        <f>IF(K1356+O1356&gt;=2,0,IF(K1356+O1356=1,0,"or◄"))</f>
        <v>or◄</v>
      </c>
      <c r="AL1356" s="173">
        <f>IF(K1356+O1356&gt;=1,"",IF(K1356+O1356&gt;=2,"",1))</f>
        <v>1</v>
      </c>
      <c r="AM1356" s="174">
        <f>IF(S1356&gt;=1,"",IF(S1356&gt;=2,"",1))</f>
        <v>1</v>
      </c>
      <c r="AN1356" s="173">
        <f>IF(U1356&gt;=1,"",IF(U1356&gt;=2,"",1))</f>
        <v>1</v>
      </c>
      <c r="AO1356" s="175">
        <f>X1356</f>
        <v>0</v>
      </c>
      <c r="AP1356" s="22">
        <f>AB1356</f>
        <v>0</v>
      </c>
      <c r="AQ1356" s="22">
        <f>AF1356</f>
        <v>0</v>
      </c>
      <c r="AR1356" s="13">
        <f>AH1356</f>
        <v>0</v>
      </c>
      <c r="AS1356" s="10" t="str">
        <f>IF(SUM(K1356,O1356,S1356,U1356)&gt;0,J1356*K1356+N1356*O1356+R1356*S1356+T1356*U1356,"")</f>
        <v/>
      </c>
      <c r="AT1356" s="41" t="str">
        <f>IF(SUM(X1356,AB1356,AF1356,AH1356)&gt;0,W1356*X1356+AA1356*AB1356+AE1356*AF1356+AG1356*AH1356,"")</f>
        <v/>
      </c>
      <c r="AU1356" s="120"/>
    </row>
    <row r="1357" spans="1:47" ht="14.4" customHeight="1" thickBot="1" x14ac:dyDescent="0.35">
      <c r="A1357" s="95"/>
      <c r="B1357" s="96"/>
      <c r="C1357" s="97"/>
      <c r="D1357" s="98"/>
      <c r="E1357" s="109" t="str">
        <f>IF(F1357="◄","◄",IF(F1357="ok","►",""))</f>
        <v>◄</v>
      </c>
      <c r="F1357" s="110" t="str">
        <f>IF(F1358&gt;0,"OK","◄")</f>
        <v>◄</v>
      </c>
      <c r="G1357" s="111" t="str">
        <f t="shared" si="48"/>
        <v/>
      </c>
      <c r="H1357" s="86">
        <v>32143</v>
      </c>
      <c r="I1357" s="107" t="s">
        <v>43</v>
      </c>
      <c r="J1357" s="23"/>
      <c r="K1357" s="23"/>
      <c r="L1357" s="23"/>
      <c r="M1357" s="23"/>
      <c r="N1357" s="23"/>
      <c r="O1357" s="23"/>
      <c r="P1357" s="23"/>
      <c r="Q1357" s="23"/>
      <c r="R1357" s="23"/>
      <c r="S1357" s="23"/>
      <c r="T1357" s="4"/>
      <c r="U1357" s="50" t="str">
        <f>IF(U1358&gt;0,"","◄")</f>
        <v>◄</v>
      </c>
      <c r="V1357" s="23"/>
      <c r="W1357" s="23"/>
      <c r="X1357" s="23"/>
      <c r="Y1357" s="23"/>
      <c r="Z1357" s="23"/>
      <c r="AA1357" s="23"/>
      <c r="AB1357" s="23"/>
      <c r="AC1357" s="23"/>
      <c r="AD1357" s="23"/>
      <c r="AE1357" s="23"/>
      <c r="AF1357" s="23"/>
      <c r="AG1357" s="4"/>
      <c r="AH1357" s="50" t="str">
        <f>IF(AH1358&gt;0,"","◄")</f>
        <v>◄</v>
      </c>
      <c r="AI1357" s="23"/>
      <c r="AJ1357" s="260"/>
      <c r="AK1357" s="260"/>
      <c r="AL1357" s="260"/>
      <c r="AM1357" s="260"/>
      <c r="AN1357" s="262" t="str">
        <f>IF(SUM(AN1358:AN1359)&gt;0,"◄","")</f>
        <v>◄</v>
      </c>
      <c r="AO1357" s="23"/>
      <c r="AP1357" s="23"/>
      <c r="AQ1357" s="23"/>
      <c r="AR1357" s="40" t="str">
        <f>IF(SUM(AR1358:AR1359)&gt;0,"►","")</f>
        <v/>
      </c>
      <c r="AS1357" s="23"/>
      <c r="AT1357" s="23"/>
      <c r="AU1357" s="120"/>
    </row>
    <row r="1358" spans="1:47" ht="14.4" customHeight="1" thickBot="1" x14ac:dyDescent="0.35">
      <c r="A1358" s="138"/>
      <c r="B1358" s="79" t="s">
        <v>1727</v>
      </c>
      <c r="C1358" s="102"/>
      <c r="D1358" s="83"/>
      <c r="E1358" s="112" t="str">
        <f>IF(F1358&gt;0,"ok","◄")</f>
        <v>◄</v>
      </c>
      <c r="F1358" s="113"/>
      <c r="G1358" s="111" t="str">
        <f t="shared" si="48"/>
        <v/>
      </c>
      <c r="H1358" s="96"/>
      <c r="I1358" s="96"/>
      <c r="J1358" s="263"/>
      <c r="K1358" s="264"/>
      <c r="L1358" s="264"/>
      <c r="M1358" s="264"/>
      <c r="N1358" s="263"/>
      <c r="O1358" s="265"/>
      <c r="P1358" s="266"/>
      <c r="Q1358" s="266"/>
      <c r="R1358" s="263"/>
      <c r="S1358" s="265"/>
      <c r="T1358" s="56"/>
      <c r="U1358" s="52"/>
      <c r="V1358" s="265"/>
      <c r="W1358" s="267"/>
      <c r="X1358" s="268"/>
      <c r="Y1358" s="268"/>
      <c r="Z1358" s="268"/>
      <c r="AA1358" s="267"/>
      <c r="AB1358" s="268"/>
      <c r="AC1358" s="269"/>
      <c r="AD1358" s="269"/>
      <c r="AE1358" s="267"/>
      <c r="AF1358" s="268"/>
      <c r="AG1358" s="56"/>
      <c r="AH1358" s="52"/>
      <c r="AI1358" s="270"/>
      <c r="AJ1358" s="261"/>
      <c r="AK1358" s="271"/>
      <c r="AL1358" s="261"/>
      <c r="AM1358" s="272"/>
      <c r="AN1358" s="273">
        <f>IF(U1358&gt;=1,"",IF(U1358&gt;=2,"",1))</f>
        <v>1</v>
      </c>
      <c r="AO1358" s="274"/>
      <c r="AP1358" s="274"/>
      <c r="AQ1358" s="274"/>
      <c r="AR1358" s="13">
        <f>AH1358</f>
        <v>0</v>
      </c>
      <c r="AS1358" s="275"/>
      <c r="AT1358" s="275" t="str">
        <f>IF(SUM(X1358,AB1358,AF1358,AH1358)&gt;0,W1358*X1358+AA1358*AB1358+AE1358*AF1358+AG1358*AH1358,"")</f>
        <v/>
      </c>
      <c r="AU1358" s="120"/>
    </row>
    <row r="1359" spans="1:47" ht="14.4" customHeight="1" thickBot="1" x14ac:dyDescent="0.35">
      <c r="A1359" s="73" t="s">
        <v>775</v>
      </c>
      <c r="B1359" s="74"/>
      <c r="C1359" s="75"/>
      <c r="D1359" s="76"/>
      <c r="E1359" s="109" t="str">
        <f>IF(F1359="◄","◄",IF(F1359="ok","►",""))</f>
        <v>◄</v>
      </c>
      <c r="F1359" s="110" t="str">
        <f>IF(F1360&gt;0,"OK","◄")</f>
        <v>◄</v>
      </c>
      <c r="G1359" s="111" t="str">
        <f t="shared" si="48"/>
        <v/>
      </c>
      <c r="H1359" s="86">
        <v>32179</v>
      </c>
      <c r="I1359" s="107" t="s">
        <v>43</v>
      </c>
      <c r="J1359" s="23"/>
      <c r="K1359" s="50" t="str">
        <f>IF(K1360&gt;0,"","◄")</f>
        <v>◄</v>
      </c>
      <c r="L1359" s="141"/>
      <c r="M1359" s="141"/>
      <c r="N1359" s="20"/>
      <c r="O1359" s="50" t="str">
        <f>IF(O1360&gt;0,"","◄")</f>
        <v>◄</v>
      </c>
      <c r="P1359" s="3"/>
      <c r="Q1359" s="4"/>
      <c r="R1359" s="4"/>
      <c r="S1359" s="50" t="str">
        <f>IF(S1360&gt;0,"","◄")</f>
        <v>◄</v>
      </c>
      <c r="T1359" s="4"/>
      <c r="U1359" s="50" t="str">
        <f>IF(U1360&gt;0,"","◄")</f>
        <v>◄</v>
      </c>
      <c r="V1359" s="28"/>
      <c r="W1359" s="4"/>
      <c r="X1359" s="36" t="str">
        <f>IF(X1360,"►","")</f>
        <v/>
      </c>
      <c r="Y1359" s="142"/>
      <c r="Z1359" s="142"/>
      <c r="AA1359" s="4"/>
      <c r="AB1359" s="36" t="str">
        <f>IF(AB1360,"►","")</f>
        <v/>
      </c>
      <c r="AC1359" s="4"/>
      <c r="AD1359" s="4"/>
      <c r="AE1359" s="4"/>
      <c r="AF1359" s="36" t="str">
        <f>IF(AF1360,"►","")</f>
        <v/>
      </c>
      <c r="AG1359" s="4"/>
      <c r="AH1359" s="36" t="str">
        <f>IF(AH1360,"►","")</f>
        <v/>
      </c>
      <c r="AI1359" s="14"/>
      <c r="AJ1359" s="168" t="str">
        <f>IF(SUM(AJ1360:AJ1361)&gt;0,"◄","")</f>
        <v>◄</v>
      </c>
      <c r="AK1359" s="169" t="s">
        <v>1742</v>
      </c>
      <c r="AL1359" s="168" t="str">
        <f>IF(SUM(AL1360:AL1361)&gt;0,"◄","")</f>
        <v>◄</v>
      </c>
      <c r="AM1359" s="170"/>
      <c r="AN1359" s="168" t="str">
        <f>IF(SUM(AN1360:AN1361)&gt;0,"◄","")</f>
        <v>◄</v>
      </c>
      <c r="AO1359" s="39" t="str">
        <f>IF(SUM(AO1360:AO1361)&gt;0,"►","")</f>
        <v/>
      </c>
      <c r="AP1359" s="39" t="str">
        <f>IF(SUM(AP1360:AP1361)&gt;0,"►","")</f>
        <v/>
      </c>
      <c r="AQ1359" s="39" t="str">
        <f>IF(SUM(AQ1360:AQ1361)&gt;0,"►","")</f>
        <v/>
      </c>
      <c r="AR1359" s="40" t="str">
        <f>IF(SUM(AR1360:AR1361)&gt;0,"►","")</f>
        <v/>
      </c>
      <c r="AS1359" s="19"/>
      <c r="AT1359" s="8"/>
      <c r="AU1359" s="120"/>
    </row>
    <row r="1360" spans="1:47" ht="14.4" customHeight="1" thickBot="1" x14ac:dyDescent="0.35">
      <c r="A1360" s="133"/>
      <c r="B1360" s="88" t="s">
        <v>1500</v>
      </c>
      <c r="C1360" s="102"/>
      <c r="D1360" s="83"/>
      <c r="E1360" s="112" t="str">
        <f>IF(F1360&gt;0,"ok","◄")</f>
        <v>◄</v>
      </c>
      <c r="F1360" s="113"/>
      <c r="G1360" s="111" t="str">
        <f t="shared" si="48"/>
        <v/>
      </c>
      <c r="H1360" s="203"/>
      <c r="I1360" s="204"/>
      <c r="J1360" s="159"/>
      <c r="K1360" s="160"/>
      <c r="L1360" s="161"/>
      <c r="M1360" s="162"/>
      <c r="N1360" s="163"/>
      <c r="O1360" s="51"/>
      <c r="P1360" s="58"/>
      <c r="Q1360" s="59"/>
      <c r="R1360" s="55"/>
      <c r="S1360" s="52"/>
      <c r="T1360" s="56"/>
      <c r="U1360" s="52"/>
      <c r="V1360" s="35"/>
      <c r="W1360" s="164">
        <f>J1360</f>
        <v>0</v>
      </c>
      <c r="X1360" s="165"/>
      <c r="Y1360" s="165"/>
      <c r="Z1360" s="165"/>
      <c r="AA1360" s="57">
        <f>N1360</f>
        <v>0</v>
      </c>
      <c r="AB1360" s="60"/>
      <c r="AC1360" s="61"/>
      <c r="AD1360" s="62"/>
      <c r="AE1360" s="57">
        <f>R1360</f>
        <v>0</v>
      </c>
      <c r="AF1360" s="63"/>
      <c r="AG1360" s="57">
        <f>T1360</f>
        <v>0</v>
      </c>
      <c r="AH1360" s="54"/>
      <c r="AI1360" s="14"/>
      <c r="AJ1360" s="171">
        <f>IF(K1360+O1360&gt;=2,0,IF(K1360+O1360=1,0,1))</f>
        <v>1</v>
      </c>
      <c r="AK1360" s="172" t="str">
        <f>IF(K1360+O1360&gt;=2,0,IF(K1360+O1360=1,0,"or◄"))</f>
        <v>or◄</v>
      </c>
      <c r="AL1360" s="173">
        <f>IF(K1360+O1360&gt;=1,"",IF(K1360+O1360&gt;=2,"",1))</f>
        <v>1</v>
      </c>
      <c r="AM1360" s="174">
        <f>IF(S1360&gt;=1,"",IF(S1360&gt;=2,"",1))</f>
        <v>1</v>
      </c>
      <c r="AN1360" s="173">
        <f>IF(U1360&gt;=1,"",IF(U1360&gt;=2,"",1))</f>
        <v>1</v>
      </c>
      <c r="AO1360" s="175">
        <f>X1360</f>
        <v>0</v>
      </c>
      <c r="AP1360" s="22">
        <f>AB1360</f>
        <v>0</v>
      </c>
      <c r="AQ1360" s="22">
        <f>AF1360</f>
        <v>0</v>
      </c>
      <c r="AR1360" s="13">
        <f>AH1360</f>
        <v>0</v>
      </c>
      <c r="AS1360" s="10" t="str">
        <f>IF(SUM(K1360,O1360,S1360,U1360)&gt;0,J1360*K1360+N1360*O1360+R1360*S1360+T1360*U1360,"")</f>
        <v/>
      </c>
      <c r="AT1360" s="41" t="str">
        <f>IF(SUM(X1360,AB1360,AF1360,AH1360)&gt;0,W1360*X1360+AA1360*AB1360+AE1360*AF1360+AG1360*AH1360,"")</f>
        <v/>
      </c>
      <c r="AU1360" s="120"/>
    </row>
    <row r="1361" spans="1:47" ht="14.4" customHeight="1" thickBot="1" x14ac:dyDescent="0.35">
      <c r="A1361" s="73" t="s">
        <v>776</v>
      </c>
      <c r="B1361" s="74"/>
      <c r="C1361" s="75"/>
      <c r="D1361" s="76"/>
      <c r="E1361" s="109" t="str">
        <f>IF(F1361="◄","◄",IF(F1361="ok","►",""))</f>
        <v>◄</v>
      </c>
      <c r="F1361" s="110" t="str">
        <f>IF(F1362&gt;0,"OK","◄")</f>
        <v>◄</v>
      </c>
      <c r="G1361" s="111" t="str">
        <f t="shared" si="48"/>
        <v/>
      </c>
      <c r="H1361" s="86">
        <v>32207</v>
      </c>
      <c r="I1361" s="107" t="s">
        <v>43</v>
      </c>
      <c r="J1361" s="23"/>
      <c r="K1361" s="50" t="str">
        <f>IF(K1362&gt;0,"","◄")</f>
        <v>◄</v>
      </c>
      <c r="L1361" s="141"/>
      <c r="M1361" s="141"/>
      <c r="N1361" s="20"/>
      <c r="O1361" s="50" t="str">
        <f>IF(O1362&gt;0,"","◄")</f>
        <v>◄</v>
      </c>
      <c r="P1361" s="3"/>
      <c r="Q1361" s="4"/>
      <c r="R1361" s="4"/>
      <c r="S1361" s="50" t="str">
        <f>IF(S1362&gt;0,"","◄")</f>
        <v>◄</v>
      </c>
      <c r="T1361" s="4"/>
      <c r="U1361" s="50" t="str">
        <f>IF(U1362&gt;0,"","◄")</f>
        <v>◄</v>
      </c>
      <c r="V1361" s="28"/>
      <c r="W1361" s="4"/>
      <c r="X1361" s="36" t="str">
        <f>IF(X1362,"►","")</f>
        <v/>
      </c>
      <c r="Y1361" s="142"/>
      <c r="Z1361" s="142"/>
      <c r="AA1361" s="4"/>
      <c r="AB1361" s="36" t="str">
        <f>IF(AB1362,"►","")</f>
        <v/>
      </c>
      <c r="AC1361" s="4"/>
      <c r="AD1361" s="4"/>
      <c r="AE1361" s="4"/>
      <c r="AF1361" s="36" t="str">
        <f>IF(AF1362,"►","")</f>
        <v/>
      </c>
      <c r="AG1361" s="4"/>
      <c r="AH1361" s="36" t="str">
        <f>IF(AH1362,"►","")</f>
        <v/>
      </c>
      <c r="AI1361" s="14"/>
      <c r="AJ1361" s="168" t="str">
        <f>IF(SUM(AJ1362:AJ1363)&gt;0,"◄","")</f>
        <v>◄</v>
      </c>
      <c r="AK1361" s="169" t="s">
        <v>1742</v>
      </c>
      <c r="AL1361" s="168" t="str">
        <f>IF(SUM(AL1362:AL1363)&gt;0,"◄","")</f>
        <v>◄</v>
      </c>
      <c r="AM1361" s="170"/>
      <c r="AN1361" s="168" t="str">
        <f>IF(SUM(AN1362:AN1363)&gt;0,"◄","")</f>
        <v>◄</v>
      </c>
      <c r="AO1361" s="39" t="str">
        <f>IF(SUM(AO1362:AO1363)&gt;0,"►","")</f>
        <v/>
      </c>
      <c r="AP1361" s="39" t="str">
        <f>IF(SUM(AP1362:AP1363)&gt;0,"►","")</f>
        <v/>
      </c>
      <c r="AQ1361" s="39" t="str">
        <f>IF(SUM(AQ1362:AQ1363)&gt;0,"►","")</f>
        <v/>
      </c>
      <c r="AR1361" s="40" t="str">
        <f>IF(SUM(AR1362:AR1363)&gt;0,"►","")</f>
        <v/>
      </c>
      <c r="AS1361" s="19"/>
      <c r="AT1361" s="8"/>
      <c r="AU1361" s="120"/>
    </row>
    <row r="1362" spans="1:47" ht="14.4" customHeight="1" thickBot="1" x14ac:dyDescent="0.35">
      <c r="A1362" s="104"/>
      <c r="B1362" s="88" t="s">
        <v>1501</v>
      </c>
      <c r="C1362" s="102"/>
      <c r="D1362" s="83"/>
      <c r="E1362" s="112" t="str">
        <f>IF(F1362&gt;0,"ok","◄")</f>
        <v>◄</v>
      </c>
      <c r="F1362" s="113"/>
      <c r="G1362" s="111" t="str">
        <f t="shared" si="48"/>
        <v/>
      </c>
      <c r="H1362" s="203"/>
      <c r="I1362" s="204"/>
      <c r="J1362" s="159"/>
      <c r="K1362" s="160"/>
      <c r="L1362" s="161"/>
      <c r="M1362" s="162"/>
      <c r="N1362" s="163"/>
      <c r="O1362" s="51"/>
      <c r="P1362" s="58"/>
      <c r="Q1362" s="59"/>
      <c r="R1362" s="55"/>
      <c r="S1362" s="52"/>
      <c r="T1362" s="56"/>
      <c r="U1362" s="52"/>
      <c r="V1362" s="35"/>
      <c r="W1362" s="164">
        <f>J1362</f>
        <v>0</v>
      </c>
      <c r="X1362" s="165"/>
      <c r="Y1362" s="165"/>
      <c r="Z1362" s="165"/>
      <c r="AA1362" s="57">
        <f>N1362</f>
        <v>0</v>
      </c>
      <c r="AB1362" s="60"/>
      <c r="AC1362" s="61"/>
      <c r="AD1362" s="62"/>
      <c r="AE1362" s="57">
        <f>R1362</f>
        <v>0</v>
      </c>
      <c r="AF1362" s="63"/>
      <c r="AG1362" s="57">
        <f>T1362</f>
        <v>0</v>
      </c>
      <c r="AH1362" s="54"/>
      <c r="AI1362" s="14"/>
      <c r="AJ1362" s="171">
        <f>IF(K1362+O1362&gt;=2,0,IF(K1362+O1362=1,0,1))</f>
        <v>1</v>
      </c>
      <c r="AK1362" s="172" t="str">
        <f>IF(K1362+O1362&gt;=2,0,IF(K1362+O1362=1,0,"or◄"))</f>
        <v>or◄</v>
      </c>
      <c r="AL1362" s="173">
        <f>IF(K1362+O1362&gt;=1,"",IF(K1362+O1362&gt;=2,"",1))</f>
        <v>1</v>
      </c>
      <c r="AM1362" s="174">
        <f>IF(S1362&gt;=1,"",IF(S1362&gt;=2,"",1))</f>
        <v>1</v>
      </c>
      <c r="AN1362" s="173">
        <f>IF(U1362&gt;=1,"",IF(U1362&gt;=2,"",1))</f>
        <v>1</v>
      </c>
      <c r="AO1362" s="175">
        <f>X1362</f>
        <v>0</v>
      </c>
      <c r="AP1362" s="22">
        <f>AB1362</f>
        <v>0</v>
      </c>
      <c r="AQ1362" s="22">
        <f>AF1362</f>
        <v>0</v>
      </c>
      <c r="AR1362" s="13">
        <f>AH1362</f>
        <v>0</v>
      </c>
      <c r="AS1362" s="10" t="str">
        <f>IF(SUM(K1362,O1362,S1362,U1362)&gt;0,J1362*K1362+N1362*O1362+R1362*S1362+T1362*U1362,"")</f>
        <v/>
      </c>
      <c r="AT1362" s="41" t="str">
        <f>IF(SUM(X1362,AB1362,AF1362,AH1362)&gt;0,W1362*X1362+AA1362*AB1362+AE1362*AF1362+AG1362*AH1362,"")</f>
        <v/>
      </c>
      <c r="AU1362" s="120"/>
    </row>
    <row r="1363" spans="1:47" ht="14.4" customHeight="1" thickBot="1" x14ac:dyDescent="0.35">
      <c r="A1363" s="73" t="s">
        <v>777</v>
      </c>
      <c r="B1363" s="74"/>
      <c r="C1363" s="75"/>
      <c r="D1363" s="76"/>
      <c r="E1363" s="109" t="str">
        <f>IF(F1363="◄","◄",IF(F1363="ok","►",""))</f>
        <v>◄</v>
      </c>
      <c r="F1363" s="110" t="str">
        <f>IF(F1364&gt;0,"OK","◄")</f>
        <v>◄</v>
      </c>
      <c r="G1363" s="111" t="str">
        <f t="shared" si="48"/>
        <v/>
      </c>
      <c r="H1363" s="86">
        <v>32249</v>
      </c>
      <c r="I1363" s="107" t="s">
        <v>43</v>
      </c>
      <c r="J1363" s="23"/>
      <c r="K1363" s="50" t="str">
        <f>IF(K1364&gt;0,"","◄")</f>
        <v>◄</v>
      </c>
      <c r="L1363" s="141"/>
      <c r="M1363" s="141"/>
      <c r="N1363" s="20"/>
      <c r="O1363" s="50" t="str">
        <f>IF(O1364&gt;0,"","◄")</f>
        <v>◄</v>
      </c>
      <c r="P1363" s="3"/>
      <c r="Q1363" s="4"/>
      <c r="R1363" s="4"/>
      <c r="S1363" s="50" t="str">
        <f>IF(S1364&gt;0,"","◄")</f>
        <v>◄</v>
      </c>
      <c r="T1363" s="4"/>
      <c r="U1363" s="50" t="str">
        <f>IF(U1364&gt;0,"","◄")</f>
        <v>◄</v>
      </c>
      <c r="V1363" s="28"/>
      <c r="W1363" s="4"/>
      <c r="X1363" s="36" t="str">
        <f>IF(X1364,"►","")</f>
        <v/>
      </c>
      <c r="Y1363" s="142"/>
      <c r="Z1363" s="142"/>
      <c r="AA1363" s="4"/>
      <c r="AB1363" s="36" t="str">
        <f>IF(AB1364,"►","")</f>
        <v/>
      </c>
      <c r="AC1363" s="4"/>
      <c r="AD1363" s="4"/>
      <c r="AE1363" s="4"/>
      <c r="AF1363" s="36" t="str">
        <f>IF(AF1364,"►","")</f>
        <v/>
      </c>
      <c r="AG1363" s="4"/>
      <c r="AH1363" s="36" t="str">
        <f>IF(AH1364,"►","")</f>
        <v/>
      </c>
      <c r="AI1363" s="14"/>
      <c r="AJ1363" s="168" t="str">
        <f>IF(SUM(AJ1364:AJ1365)&gt;0,"◄","")</f>
        <v>◄</v>
      </c>
      <c r="AK1363" s="169" t="s">
        <v>1742</v>
      </c>
      <c r="AL1363" s="168" t="str">
        <f>IF(SUM(AL1364:AL1365)&gt;0,"◄","")</f>
        <v>◄</v>
      </c>
      <c r="AM1363" s="170"/>
      <c r="AN1363" s="168" t="str">
        <f>IF(SUM(AN1364:AN1365)&gt;0,"◄","")</f>
        <v>◄</v>
      </c>
      <c r="AO1363" s="39" t="str">
        <f>IF(SUM(AO1364:AO1365)&gt;0,"►","")</f>
        <v/>
      </c>
      <c r="AP1363" s="39" t="str">
        <f>IF(SUM(AP1364:AP1365)&gt;0,"►","")</f>
        <v/>
      </c>
      <c r="AQ1363" s="39" t="str">
        <f>IF(SUM(AQ1364:AQ1365)&gt;0,"►","")</f>
        <v/>
      </c>
      <c r="AR1363" s="40" t="str">
        <f>IF(SUM(AR1364:AR1365)&gt;0,"►","")</f>
        <v/>
      </c>
      <c r="AS1363" s="19"/>
      <c r="AT1363" s="8"/>
      <c r="AU1363" s="120"/>
    </row>
    <row r="1364" spans="1:47" ht="14.4" customHeight="1" thickBot="1" x14ac:dyDescent="0.35">
      <c r="A1364" s="104"/>
      <c r="B1364" s="88" t="s">
        <v>1502</v>
      </c>
      <c r="C1364" s="102"/>
      <c r="D1364" s="83"/>
      <c r="E1364" s="112" t="str">
        <f>IF(F1364&gt;0,"ok","◄")</f>
        <v>◄</v>
      </c>
      <c r="F1364" s="113"/>
      <c r="G1364" s="111" t="str">
        <f t="shared" si="48"/>
        <v/>
      </c>
      <c r="H1364" s="203"/>
      <c r="I1364" s="204"/>
      <c r="J1364" s="159"/>
      <c r="K1364" s="160"/>
      <c r="L1364" s="161"/>
      <c r="M1364" s="162"/>
      <c r="N1364" s="163"/>
      <c r="O1364" s="51"/>
      <c r="P1364" s="58"/>
      <c r="Q1364" s="59"/>
      <c r="R1364" s="55"/>
      <c r="S1364" s="52"/>
      <c r="T1364" s="56"/>
      <c r="U1364" s="52"/>
      <c r="V1364" s="35"/>
      <c r="W1364" s="164">
        <f>J1364</f>
        <v>0</v>
      </c>
      <c r="X1364" s="165"/>
      <c r="Y1364" s="165"/>
      <c r="Z1364" s="165"/>
      <c r="AA1364" s="57">
        <f>N1364</f>
        <v>0</v>
      </c>
      <c r="AB1364" s="60"/>
      <c r="AC1364" s="61"/>
      <c r="AD1364" s="62"/>
      <c r="AE1364" s="57">
        <f>R1364</f>
        <v>0</v>
      </c>
      <c r="AF1364" s="63"/>
      <c r="AG1364" s="57">
        <f>T1364</f>
        <v>0</v>
      </c>
      <c r="AH1364" s="54"/>
      <c r="AI1364" s="14"/>
      <c r="AJ1364" s="171">
        <f>IF(K1364+O1364&gt;=2,0,IF(K1364+O1364=1,0,1))</f>
        <v>1</v>
      </c>
      <c r="AK1364" s="172" t="str">
        <f>IF(K1364+O1364&gt;=2,0,IF(K1364+O1364=1,0,"or◄"))</f>
        <v>or◄</v>
      </c>
      <c r="AL1364" s="173">
        <f>IF(K1364+O1364&gt;=1,"",IF(K1364+O1364&gt;=2,"",1))</f>
        <v>1</v>
      </c>
      <c r="AM1364" s="174">
        <f>IF(S1364&gt;=1,"",IF(S1364&gt;=2,"",1))</f>
        <v>1</v>
      </c>
      <c r="AN1364" s="173">
        <f>IF(U1364&gt;=1,"",IF(U1364&gt;=2,"",1))</f>
        <v>1</v>
      </c>
      <c r="AO1364" s="175">
        <f>X1364</f>
        <v>0</v>
      </c>
      <c r="AP1364" s="22">
        <f>AB1364</f>
        <v>0</v>
      </c>
      <c r="AQ1364" s="22">
        <f>AF1364</f>
        <v>0</v>
      </c>
      <c r="AR1364" s="13">
        <f>AH1364</f>
        <v>0</v>
      </c>
      <c r="AS1364" s="10" t="str">
        <f>IF(SUM(K1364,O1364,S1364,U1364)&gt;0,J1364*K1364+N1364*O1364+R1364*S1364+T1364*U1364,"")</f>
        <v/>
      </c>
      <c r="AT1364" s="41" t="str">
        <f>IF(SUM(X1364,AB1364,AF1364,AH1364)&gt;0,W1364*X1364+AA1364*AB1364+AE1364*AF1364+AG1364*AH1364,"")</f>
        <v/>
      </c>
      <c r="AU1364" s="120"/>
    </row>
    <row r="1365" spans="1:47" ht="14.4" customHeight="1" thickBot="1" x14ac:dyDescent="0.35">
      <c r="A1365" s="73" t="s">
        <v>778</v>
      </c>
      <c r="B1365" s="74"/>
      <c r="C1365" s="75"/>
      <c r="D1365" s="76"/>
      <c r="E1365" s="109" t="str">
        <f>IF(F1365="◄","◄",IF(F1365="ok","►",""))</f>
        <v>◄</v>
      </c>
      <c r="F1365" s="110" t="str">
        <f>IF(F1366&gt;0,"OK","◄")</f>
        <v>◄</v>
      </c>
      <c r="G1365" s="111" t="str">
        <f t="shared" si="48"/>
        <v/>
      </c>
      <c r="H1365" s="86">
        <v>32256</v>
      </c>
      <c r="I1365" s="107" t="s">
        <v>43</v>
      </c>
      <c r="J1365" s="23"/>
      <c r="K1365" s="50" t="str">
        <f>IF(K1366&gt;0,"","◄")</f>
        <v>◄</v>
      </c>
      <c r="L1365" s="141"/>
      <c r="M1365" s="141"/>
      <c r="N1365" s="20"/>
      <c r="O1365" s="50" t="str">
        <f>IF(O1366&gt;0,"","◄")</f>
        <v>◄</v>
      </c>
      <c r="P1365" s="3"/>
      <c r="Q1365" s="4"/>
      <c r="R1365" s="4"/>
      <c r="S1365" s="50" t="str">
        <f>IF(S1366&gt;0,"","◄")</f>
        <v>◄</v>
      </c>
      <c r="T1365" s="4"/>
      <c r="U1365" s="50" t="str">
        <f>IF(U1366&gt;0,"","◄")</f>
        <v>◄</v>
      </c>
      <c r="V1365" s="28"/>
      <c r="W1365" s="4"/>
      <c r="X1365" s="36" t="str">
        <f>IF(X1366,"►","")</f>
        <v/>
      </c>
      <c r="Y1365" s="142"/>
      <c r="Z1365" s="142"/>
      <c r="AA1365" s="4"/>
      <c r="AB1365" s="36" t="str">
        <f>IF(AB1366,"►","")</f>
        <v/>
      </c>
      <c r="AC1365" s="4"/>
      <c r="AD1365" s="4"/>
      <c r="AE1365" s="4"/>
      <c r="AF1365" s="36" t="str">
        <f>IF(AF1366,"►","")</f>
        <v/>
      </c>
      <c r="AG1365" s="4"/>
      <c r="AH1365" s="36" t="str">
        <f>IF(AH1366,"►","")</f>
        <v/>
      </c>
      <c r="AI1365" s="14"/>
      <c r="AJ1365" s="168" t="str">
        <f>IF(SUM(AJ1366:AJ1367)&gt;0,"◄","")</f>
        <v>◄</v>
      </c>
      <c r="AK1365" s="169" t="s">
        <v>1742</v>
      </c>
      <c r="AL1365" s="168" t="str">
        <f>IF(SUM(AL1366:AL1367)&gt;0,"◄","")</f>
        <v>◄</v>
      </c>
      <c r="AM1365" s="170"/>
      <c r="AN1365" s="168" t="str">
        <f>IF(SUM(AN1366:AN1367)&gt;0,"◄","")</f>
        <v>◄</v>
      </c>
      <c r="AO1365" s="39" t="str">
        <f>IF(SUM(AO1366:AO1367)&gt;0,"►","")</f>
        <v/>
      </c>
      <c r="AP1365" s="39" t="str">
        <f>IF(SUM(AP1366:AP1367)&gt;0,"►","")</f>
        <v/>
      </c>
      <c r="AQ1365" s="39" t="str">
        <f>IF(SUM(AQ1366:AQ1367)&gt;0,"►","")</f>
        <v/>
      </c>
      <c r="AR1365" s="40" t="str">
        <f>IF(SUM(AR1366:AR1367)&gt;0,"►","")</f>
        <v/>
      </c>
      <c r="AS1365" s="19"/>
      <c r="AT1365" s="8"/>
      <c r="AU1365" s="120"/>
    </row>
    <row r="1366" spans="1:47" ht="14.4" customHeight="1" thickBot="1" x14ac:dyDescent="0.35">
      <c r="A1366" s="104"/>
      <c r="B1366" s="88" t="s">
        <v>1503</v>
      </c>
      <c r="C1366" s="102"/>
      <c r="D1366" s="83"/>
      <c r="E1366" s="112" t="str">
        <f>IF(F1366&gt;0,"ok","◄")</f>
        <v>◄</v>
      </c>
      <c r="F1366" s="113"/>
      <c r="G1366" s="111" t="str">
        <f t="shared" si="48"/>
        <v/>
      </c>
      <c r="H1366" s="203"/>
      <c r="I1366" s="204"/>
      <c r="J1366" s="159"/>
      <c r="K1366" s="160"/>
      <c r="L1366" s="161"/>
      <c r="M1366" s="162"/>
      <c r="N1366" s="163"/>
      <c r="O1366" s="51"/>
      <c r="P1366" s="58"/>
      <c r="Q1366" s="59"/>
      <c r="R1366" s="55"/>
      <c r="S1366" s="52"/>
      <c r="T1366" s="56"/>
      <c r="U1366" s="52"/>
      <c r="V1366" s="35"/>
      <c r="W1366" s="164">
        <f>J1366</f>
        <v>0</v>
      </c>
      <c r="X1366" s="165"/>
      <c r="Y1366" s="165"/>
      <c r="Z1366" s="165"/>
      <c r="AA1366" s="57">
        <f>N1366</f>
        <v>0</v>
      </c>
      <c r="AB1366" s="60"/>
      <c r="AC1366" s="61"/>
      <c r="AD1366" s="62"/>
      <c r="AE1366" s="57">
        <f>R1366</f>
        <v>0</v>
      </c>
      <c r="AF1366" s="63"/>
      <c r="AG1366" s="57">
        <f>T1366</f>
        <v>0</v>
      </c>
      <c r="AH1366" s="54"/>
      <c r="AI1366" s="14"/>
      <c r="AJ1366" s="171">
        <f>IF(K1366+O1366&gt;=2,0,IF(K1366+O1366=1,0,1))</f>
        <v>1</v>
      </c>
      <c r="AK1366" s="172" t="str">
        <f>IF(K1366+O1366&gt;=2,0,IF(K1366+O1366=1,0,"or◄"))</f>
        <v>or◄</v>
      </c>
      <c r="AL1366" s="173">
        <f>IF(K1366+O1366&gt;=1,"",IF(K1366+O1366&gt;=2,"",1))</f>
        <v>1</v>
      </c>
      <c r="AM1366" s="174">
        <f>IF(S1366&gt;=1,"",IF(S1366&gt;=2,"",1))</f>
        <v>1</v>
      </c>
      <c r="AN1366" s="173">
        <f>IF(U1366&gt;=1,"",IF(U1366&gt;=2,"",1))</f>
        <v>1</v>
      </c>
      <c r="AO1366" s="175">
        <f>X1366</f>
        <v>0</v>
      </c>
      <c r="AP1366" s="22">
        <f>AB1366</f>
        <v>0</v>
      </c>
      <c r="AQ1366" s="22">
        <f>AF1366</f>
        <v>0</v>
      </c>
      <c r="AR1366" s="13">
        <f>AH1366</f>
        <v>0</v>
      </c>
      <c r="AS1366" s="10" t="str">
        <f>IF(SUM(K1366,O1366,S1366,U1366)&gt;0,J1366*K1366+N1366*O1366+R1366*S1366+T1366*U1366,"")</f>
        <v/>
      </c>
      <c r="AT1366" s="41" t="str">
        <f>IF(SUM(X1366,AB1366,AF1366,AH1366)&gt;0,W1366*X1366+AA1366*AB1366+AE1366*AF1366+AG1366*AH1366,"")</f>
        <v/>
      </c>
      <c r="AU1366" s="120"/>
    </row>
    <row r="1367" spans="1:47" ht="14.4" customHeight="1" x14ac:dyDescent="0.3">
      <c r="A1367" s="73" t="s">
        <v>778</v>
      </c>
      <c r="B1367" s="74"/>
      <c r="C1367" s="75"/>
      <c r="D1367" s="76"/>
      <c r="E1367" s="111" t="str">
        <f>IF(AND(F1367="◄",G1367="►"),"◄?►",IF(F1367="◄","◄",IF(G1367="►","►","")))</f>
        <v/>
      </c>
      <c r="F1367" s="111" t="str">
        <f>IF(AND(G1367="◄",H1369="►"),"◄?►",IF(G1367="◄","◄",IF(H1369="►","►","")))</f>
        <v/>
      </c>
      <c r="G1367" s="111" t="str">
        <f t="shared" si="48"/>
        <v/>
      </c>
      <c r="H1367" s="86">
        <v>32256</v>
      </c>
      <c r="I1367" s="107" t="s">
        <v>43</v>
      </c>
      <c r="J1367" s="260"/>
      <c r="K1367" s="260"/>
      <c r="L1367" s="260"/>
      <c r="M1367" s="260"/>
      <c r="N1367" s="260"/>
      <c r="O1367" s="260"/>
      <c r="P1367" s="260"/>
      <c r="Q1367" s="260"/>
      <c r="R1367" s="260"/>
      <c r="S1367" s="260"/>
      <c r="T1367" s="260"/>
      <c r="U1367" s="260"/>
      <c r="V1367" s="260"/>
      <c r="W1367" s="260"/>
      <c r="X1367" s="260"/>
      <c r="Y1367" s="260"/>
      <c r="Z1367" s="260"/>
      <c r="AA1367" s="260"/>
      <c r="AB1367" s="260"/>
      <c r="AC1367" s="260"/>
      <c r="AD1367" s="260"/>
      <c r="AE1367" s="260"/>
      <c r="AF1367" s="260"/>
      <c r="AG1367" s="260"/>
      <c r="AH1367" s="260"/>
      <c r="AI1367" s="260"/>
      <c r="AJ1367" s="260"/>
      <c r="AK1367" s="260"/>
      <c r="AL1367" s="260"/>
      <c r="AM1367" s="260"/>
      <c r="AN1367" s="260"/>
      <c r="AO1367" s="260"/>
      <c r="AP1367" s="260"/>
      <c r="AQ1367" s="260"/>
      <c r="AR1367" s="260"/>
      <c r="AS1367" s="260"/>
      <c r="AT1367" s="260"/>
      <c r="AU1367" s="120"/>
    </row>
    <row r="1368" spans="1:47" ht="14.4" customHeight="1" thickBot="1" x14ac:dyDescent="0.35">
      <c r="A1368" s="104"/>
      <c r="B1368" s="88" t="s">
        <v>1503</v>
      </c>
      <c r="C1368" s="102"/>
      <c r="D1368" s="83"/>
      <c r="E1368" s="112"/>
      <c r="F1368" s="114" t="s">
        <v>1785</v>
      </c>
      <c r="G1368" s="111" t="str">
        <f t="shared" si="48"/>
        <v/>
      </c>
      <c r="H1368" s="203"/>
      <c r="I1368" s="204"/>
      <c r="J1368" s="261"/>
      <c r="K1368" s="261"/>
      <c r="L1368" s="261"/>
      <c r="M1368" s="261"/>
      <c r="N1368" s="261"/>
      <c r="O1368" s="261"/>
      <c r="P1368" s="261"/>
      <c r="Q1368" s="261"/>
      <c r="R1368" s="261"/>
      <c r="S1368" s="261"/>
      <c r="T1368" s="261"/>
      <c r="U1368" s="261"/>
      <c r="V1368" s="261"/>
      <c r="W1368" s="261"/>
      <c r="X1368" s="261"/>
      <c r="Y1368" s="261"/>
      <c r="Z1368" s="261"/>
      <c r="AA1368" s="261"/>
      <c r="AB1368" s="261"/>
      <c r="AC1368" s="261"/>
      <c r="AD1368" s="261"/>
      <c r="AE1368" s="261"/>
      <c r="AF1368" s="261"/>
      <c r="AG1368" s="261"/>
      <c r="AH1368" s="261"/>
      <c r="AI1368" s="261"/>
      <c r="AJ1368" s="261"/>
      <c r="AK1368" s="261"/>
      <c r="AL1368" s="261"/>
      <c r="AM1368" s="261"/>
      <c r="AN1368" s="261"/>
      <c r="AO1368" s="261"/>
      <c r="AP1368" s="261"/>
      <c r="AQ1368" s="261"/>
      <c r="AR1368" s="261"/>
      <c r="AS1368" s="261"/>
      <c r="AT1368" s="261"/>
      <c r="AU1368" s="120"/>
    </row>
    <row r="1369" spans="1:47" ht="14.4" customHeight="1" thickBot="1" x14ac:dyDescent="0.35">
      <c r="A1369" s="73" t="s">
        <v>779</v>
      </c>
      <c r="B1369" s="74"/>
      <c r="C1369" s="75"/>
      <c r="D1369" s="76"/>
      <c r="E1369" s="109" t="str">
        <f>IF(F1369="◄","◄",IF(F1369="ok","►",""))</f>
        <v>◄</v>
      </c>
      <c r="F1369" s="110" t="str">
        <f>IF(F1370&gt;0,"OK","◄")</f>
        <v>◄</v>
      </c>
      <c r="G1369" s="111" t="str">
        <f t="shared" si="48"/>
        <v/>
      </c>
      <c r="H1369" s="86">
        <v>32270</v>
      </c>
      <c r="I1369" s="107" t="s">
        <v>43</v>
      </c>
      <c r="J1369" s="23"/>
      <c r="K1369" s="50" t="str">
        <f>IF(K1370&gt;0,"","◄")</f>
        <v>◄</v>
      </c>
      <c r="L1369" s="141"/>
      <c r="M1369" s="141"/>
      <c r="N1369" s="20"/>
      <c r="O1369" s="50" t="str">
        <f>IF(O1370&gt;0,"","◄")</f>
        <v>◄</v>
      </c>
      <c r="P1369" s="3"/>
      <c r="Q1369" s="4"/>
      <c r="R1369" s="4"/>
      <c r="S1369" s="50" t="str">
        <f>IF(S1370&gt;0,"","◄")</f>
        <v>◄</v>
      </c>
      <c r="T1369" s="4"/>
      <c r="U1369" s="50" t="str">
        <f>IF(U1370&gt;0,"","◄")</f>
        <v>◄</v>
      </c>
      <c r="V1369" s="28"/>
      <c r="W1369" s="4"/>
      <c r="X1369" s="36" t="str">
        <f>IF(X1370,"►","")</f>
        <v/>
      </c>
      <c r="Y1369" s="142"/>
      <c r="Z1369" s="142"/>
      <c r="AA1369" s="4"/>
      <c r="AB1369" s="36" t="str">
        <f>IF(AB1370,"►","")</f>
        <v/>
      </c>
      <c r="AC1369" s="4"/>
      <c r="AD1369" s="4"/>
      <c r="AE1369" s="4"/>
      <c r="AF1369" s="36" t="str">
        <f>IF(AF1370,"►","")</f>
        <v/>
      </c>
      <c r="AG1369" s="4"/>
      <c r="AH1369" s="36" t="str">
        <f>IF(AH1370,"►","")</f>
        <v/>
      </c>
      <c r="AI1369" s="14"/>
      <c r="AJ1369" s="168" t="str">
        <f>IF(SUM(AJ1370:AJ1371)&gt;0,"◄","")</f>
        <v>◄</v>
      </c>
      <c r="AK1369" s="169" t="s">
        <v>1742</v>
      </c>
      <c r="AL1369" s="168" t="str">
        <f>IF(SUM(AL1370:AL1371)&gt;0,"◄","")</f>
        <v>◄</v>
      </c>
      <c r="AM1369" s="170"/>
      <c r="AN1369" s="168" t="str">
        <f>IF(SUM(AN1370:AN1371)&gt;0,"◄","")</f>
        <v>◄</v>
      </c>
      <c r="AO1369" s="39" t="str">
        <f>IF(SUM(AO1370:AO1371)&gt;0,"►","")</f>
        <v/>
      </c>
      <c r="AP1369" s="39" t="str">
        <f>IF(SUM(AP1370:AP1371)&gt;0,"►","")</f>
        <v/>
      </c>
      <c r="AQ1369" s="39" t="str">
        <f>IF(SUM(AQ1370:AQ1371)&gt;0,"►","")</f>
        <v/>
      </c>
      <c r="AR1369" s="40" t="str">
        <f>IF(SUM(AR1370:AR1371)&gt;0,"►","")</f>
        <v/>
      </c>
      <c r="AS1369" s="19"/>
      <c r="AT1369" s="8"/>
      <c r="AU1369" s="120"/>
    </row>
    <row r="1370" spans="1:47" ht="14.4" customHeight="1" thickBot="1" x14ac:dyDescent="0.35">
      <c r="A1370" s="104"/>
      <c r="B1370" s="88" t="s">
        <v>1504</v>
      </c>
      <c r="C1370" s="102"/>
      <c r="D1370" s="83"/>
      <c r="E1370" s="112" t="str">
        <f>IF(F1370&gt;0,"ok","◄")</f>
        <v>◄</v>
      </c>
      <c r="F1370" s="113"/>
      <c r="G1370" s="111" t="str">
        <f t="shared" si="48"/>
        <v/>
      </c>
      <c r="H1370" s="203"/>
      <c r="I1370" s="204"/>
      <c r="J1370" s="159"/>
      <c r="K1370" s="160"/>
      <c r="L1370" s="161"/>
      <c r="M1370" s="162"/>
      <c r="N1370" s="163"/>
      <c r="O1370" s="51"/>
      <c r="P1370" s="58"/>
      <c r="Q1370" s="59"/>
      <c r="R1370" s="55"/>
      <c r="S1370" s="52"/>
      <c r="T1370" s="56"/>
      <c r="U1370" s="52"/>
      <c r="V1370" s="35"/>
      <c r="W1370" s="164">
        <f>J1370</f>
        <v>0</v>
      </c>
      <c r="X1370" s="165"/>
      <c r="Y1370" s="165"/>
      <c r="Z1370" s="165"/>
      <c r="AA1370" s="57">
        <f>N1370</f>
        <v>0</v>
      </c>
      <c r="AB1370" s="60"/>
      <c r="AC1370" s="61"/>
      <c r="AD1370" s="62"/>
      <c r="AE1370" s="57">
        <f>R1370</f>
        <v>0</v>
      </c>
      <c r="AF1370" s="63"/>
      <c r="AG1370" s="57">
        <f>T1370</f>
        <v>0</v>
      </c>
      <c r="AH1370" s="54"/>
      <c r="AI1370" s="14"/>
      <c r="AJ1370" s="171">
        <f>IF(K1370+O1370&gt;=2,0,IF(K1370+O1370=1,0,1))</f>
        <v>1</v>
      </c>
      <c r="AK1370" s="172" t="str">
        <f>IF(K1370+O1370&gt;=2,0,IF(K1370+O1370=1,0,"or◄"))</f>
        <v>or◄</v>
      </c>
      <c r="AL1370" s="173">
        <f>IF(K1370+O1370&gt;=1,"",IF(K1370+O1370&gt;=2,"",1))</f>
        <v>1</v>
      </c>
      <c r="AM1370" s="174">
        <f>IF(S1370&gt;=1,"",IF(S1370&gt;=2,"",1))</f>
        <v>1</v>
      </c>
      <c r="AN1370" s="173">
        <f>IF(U1370&gt;=1,"",IF(U1370&gt;=2,"",1))</f>
        <v>1</v>
      </c>
      <c r="AO1370" s="175">
        <f>X1370</f>
        <v>0</v>
      </c>
      <c r="AP1370" s="22">
        <f>AB1370</f>
        <v>0</v>
      </c>
      <c r="AQ1370" s="22">
        <f>AF1370</f>
        <v>0</v>
      </c>
      <c r="AR1370" s="13">
        <f>AH1370</f>
        <v>0</v>
      </c>
      <c r="AS1370" s="10" t="str">
        <f>IF(SUM(K1370,O1370,S1370,U1370)&gt;0,J1370*K1370+N1370*O1370+R1370*S1370+T1370*U1370,"")</f>
        <v/>
      </c>
      <c r="AT1370" s="41" t="str">
        <f>IF(SUM(X1370,AB1370,AF1370,AH1370)&gt;0,W1370*X1370+AA1370*AB1370+AE1370*AF1370+AG1370*AH1370,"")</f>
        <v/>
      </c>
      <c r="AU1370" s="120"/>
    </row>
    <row r="1371" spans="1:47" ht="14.4" customHeight="1" thickBot="1" x14ac:dyDescent="0.35">
      <c r="A1371" s="73" t="s">
        <v>780</v>
      </c>
      <c r="B1371" s="74"/>
      <c r="C1371" s="75"/>
      <c r="D1371" s="76"/>
      <c r="E1371" s="109" t="str">
        <f>IF(F1371="◄","◄",IF(F1371="ok","►",""))</f>
        <v>◄</v>
      </c>
      <c r="F1371" s="110" t="str">
        <f>IF(F1372&gt;0,"OK","◄")</f>
        <v>◄</v>
      </c>
      <c r="G1371" s="111" t="str">
        <f t="shared" si="48"/>
        <v/>
      </c>
      <c r="H1371" s="86">
        <v>32298</v>
      </c>
      <c r="I1371" s="107" t="s">
        <v>43</v>
      </c>
      <c r="J1371" s="23"/>
      <c r="K1371" s="50" t="str">
        <f>IF(K1372&gt;0,"","◄")</f>
        <v>◄</v>
      </c>
      <c r="L1371" s="141"/>
      <c r="M1371" s="141"/>
      <c r="N1371" s="20"/>
      <c r="O1371" s="50" t="str">
        <f>IF(O1372&gt;0,"","◄")</f>
        <v>◄</v>
      </c>
      <c r="P1371" s="3"/>
      <c r="Q1371" s="4"/>
      <c r="R1371" s="4"/>
      <c r="S1371" s="50" t="str">
        <f>IF(S1372&gt;0,"","◄")</f>
        <v>◄</v>
      </c>
      <c r="T1371" s="4"/>
      <c r="U1371" s="50" t="str">
        <f>IF(U1372&gt;0,"","◄")</f>
        <v>◄</v>
      </c>
      <c r="V1371" s="28"/>
      <c r="W1371" s="4"/>
      <c r="X1371" s="36" t="str">
        <f>IF(X1372,"►","")</f>
        <v/>
      </c>
      <c r="Y1371" s="142"/>
      <c r="Z1371" s="142"/>
      <c r="AA1371" s="4"/>
      <c r="AB1371" s="36" t="str">
        <f>IF(AB1372,"►","")</f>
        <v/>
      </c>
      <c r="AC1371" s="4"/>
      <c r="AD1371" s="4"/>
      <c r="AE1371" s="4"/>
      <c r="AF1371" s="36" t="str">
        <f>IF(AF1372,"►","")</f>
        <v/>
      </c>
      <c r="AG1371" s="4"/>
      <c r="AH1371" s="36" t="str">
        <f>IF(AH1372,"►","")</f>
        <v/>
      </c>
      <c r="AI1371" s="14"/>
      <c r="AJ1371" s="168" t="str">
        <f>IF(SUM(AJ1372:AJ1373)&gt;0,"◄","")</f>
        <v>◄</v>
      </c>
      <c r="AK1371" s="169" t="s">
        <v>1742</v>
      </c>
      <c r="AL1371" s="168" t="str">
        <f>IF(SUM(AL1372:AL1373)&gt;0,"◄","")</f>
        <v>◄</v>
      </c>
      <c r="AM1371" s="170"/>
      <c r="AN1371" s="168" t="str">
        <f>IF(SUM(AN1372:AN1373)&gt;0,"◄","")</f>
        <v>◄</v>
      </c>
      <c r="AO1371" s="39" t="str">
        <f>IF(SUM(AO1372:AO1373)&gt;0,"►","")</f>
        <v/>
      </c>
      <c r="AP1371" s="39" t="str">
        <f>IF(SUM(AP1372:AP1373)&gt;0,"►","")</f>
        <v/>
      </c>
      <c r="AQ1371" s="39" t="str">
        <f>IF(SUM(AQ1372:AQ1373)&gt;0,"►","")</f>
        <v/>
      </c>
      <c r="AR1371" s="40" t="str">
        <f>IF(SUM(AR1372:AR1373)&gt;0,"►","")</f>
        <v/>
      </c>
      <c r="AS1371" s="19"/>
      <c r="AT1371" s="8"/>
      <c r="AU1371" s="120"/>
    </row>
    <row r="1372" spans="1:47" ht="14.4" customHeight="1" thickBot="1" x14ac:dyDescent="0.35">
      <c r="A1372" s="104"/>
      <c r="B1372" s="88" t="s">
        <v>1505</v>
      </c>
      <c r="C1372" s="102"/>
      <c r="D1372" s="83"/>
      <c r="E1372" s="112" t="str">
        <f>IF(F1372&gt;0,"ok","◄")</f>
        <v>◄</v>
      </c>
      <c r="F1372" s="113"/>
      <c r="G1372" s="111" t="str">
        <f t="shared" si="48"/>
        <v/>
      </c>
      <c r="H1372" s="203"/>
      <c r="I1372" s="204"/>
      <c r="J1372" s="159"/>
      <c r="K1372" s="160"/>
      <c r="L1372" s="161"/>
      <c r="M1372" s="162"/>
      <c r="N1372" s="163"/>
      <c r="O1372" s="51"/>
      <c r="P1372" s="58"/>
      <c r="Q1372" s="59"/>
      <c r="R1372" s="55"/>
      <c r="S1372" s="52"/>
      <c r="T1372" s="56"/>
      <c r="U1372" s="52"/>
      <c r="V1372" s="35"/>
      <c r="W1372" s="164">
        <f>J1372</f>
        <v>0</v>
      </c>
      <c r="X1372" s="165"/>
      <c r="Y1372" s="165"/>
      <c r="Z1372" s="165"/>
      <c r="AA1372" s="57">
        <f>N1372</f>
        <v>0</v>
      </c>
      <c r="AB1372" s="60"/>
      <c r="AC1372" s="61"/>
      <c r="AD1372" s="62"/>
      <c r="AE1372" s="57">
        <f>R1372</f>
        <v>0</v>
      </c>
      <c r="AF1372" s="63"/>
      <c r="AG1372" s="57">
        <f>T1372</f>
        <v>0</v>
      </c>
      <c r="AH1372" s="54"/>
      <c r="AI1372" s="14"/>
      <c r="AJ1372" s="171">
        <f>IF(K1372+O1372&gt;=2,0,IF(K1372+O1372=1,0,1))</f>
        <v>1</v>
      </c>
      <c r="AK1372" s="172" t="str">
        <f>IF(K1372+O1372&gt;=2,0,IF(K1372+O1372=1,0,"or◄"))</f>
        <v>or◄</v>
      </c>
      <c r="AL1372" s="173">
        <f>IF(K1372+O1372&gt;=1,"",IF(K1372+O1372&gt;=2,"",1))</f>
        <v>1</v>
      </c>
      <c r="AM1372" s="174">
        <f>IF(S1372&gt;=1,"",IF(S1372&gt;=2,"",1))</f>
        <v>1</v>
      </c>
      <c r="AN1372" s="173">
        <f>IF(U1372&gt;=1,"",IF(U1372&gt;=2,"",1))</f>
        <v>1</v>
      </c>
      <c r="AO1372" s="175">
        <f>X1372</f>
        <v>0</v>
      </c>
      <c r="AP1372" s="22">
        <f>AB1372</f>
        <v>0</v>
      </c>
      <c r="AQ1372" s="22">
        <f>AF1372</f>
        <v>0</v>
      </c>
      <c r="AR1372" s="13">
        <f>AH1372</f>
        <v>0</v>
      </c>
      <c r="AS1372" s="10" t="str">
        <f>IF(SUM(K1372,O1372,S1372,U1372)&gt;0,J1372*K1372+N1372*O1372+R1372*S1372+T1372*U1372,"")</f>
        <v/>
      </c>
      <c r="AT1372" s="41" t="str">
        <f>IF(SUM(X1372,AB1372,AF1372,AH1372)&gt;0,W1372*X1372+AA1372*AB1372+AE1372*AF1372+AG1372*AH1372,"")</f>
        <v/>
      </c>
      <c r="AU1372" s="120"/>
    </row>
    <row r="1373" spans="1:47" ht="14.4" customHeight="1" x14ac:dyDescent="0.3">
      <c r="A1373" s="73" t="s">
        <v>780</v>
      </c>
      <c r="B1373" s="74"/>
      <c r="C1373" s="75"/>
      <c r="D1373" s="76"/>
      <c r="E1373" s="111" t="str">
        <f>IF(AND(F1373="◄",G1373="►"),"◄?►",IF(F1373="◄","◄",IF(G1373="►","►","")))</f>
        <v/>
      </c>
      <c r="F1373" s="111" t="str">
        <f>IF(AND(G1373="◄",H1375="►"),"◄?►",IF(G1373="◄","◄",IF(H1375="►","►","")))</f>
        <v/>
      </c>
      <c r="G1373" s="111" t="str">
        <f t="shared" si="48"/>
        <v/>
      </c>
      <c r="H1373" s="86">
        <v>32298</v>
      </c>
      <c r="I1373" s="107" t="s">
        <v>43</v>
      </c>
      <c r="J1373" s="260"/>
      <c r="K1373" s="260"/>
      <c r="L1373" s="260"/>
      <c r="M1373" s="260"/>
      <c r="N1373" s="260"/>
      <c r="O1373" s="260"/>
      <c r="P1373" s="260"/>
      <c r="Q1373" s="260"/>
      <c r="R1373" s="260"/>
      <c r="S1373" s="260"/>
      <c r="T1373" s="260"/>
      <c r="U1373" s="260"/>
      <c r="V1373" s="260"/>
      <c r="W1373" s="260"/>
      <c r="X1373" s="260"/>
      <c r="Y1373" s="260"/>
      <c r="Z1373" s="260"/>
      <c r="AA1373" s="260"/>
      <c r="AB1373" s="260"/>
      <c r="AC1373" s="260"/>
      <c r="AD1373" s="260"/>
      <c r="AE1373" s="260"/>
      <c r="AF1373" s="260"/>
      <c r="AG1373" s="260"/>
      <c r="AH1373" s="260"/>
      <c r="AI1373" s="260"/>
      <c r="AJ1373" s="260"/>
      <c r="AK1373" s="260"/>
      <c r="AL1373" s="260"/>
      <c r="AM1373" s="260"/>
      <c r="AN1373" s="260"/>
      <c r="AO1373" s="260"/>
      <c r="AP1373" s="260"/>
      <c r="AQ1373" s="260"/>
      <c r="AR1373" s="260"/>
      <c r="AS1373" s="260"/>
      <c r="AT1373" s="260"/>
      <c r="AU1373" s="120"/>
    </row>
    <row r="1374" spans="1:47" ht="14.4" customHeight="1" x14ac:dyDescent="0.3">
      <c r="A1374" s="104"/>
      <c r="B1374" s="88" t="s">
        <v>1506</v>
      </c>
      <c r="C1374" s="102"/>
      <c r="D1374" s="83"/>
      <c r="E1374" s="112"/>
      <c r="F1374" s="114" t="s">
        <v>1785</v>
      </c>
      <c r="G1374" s="111" t="str">
        <f t="shared" si="48"/>
        <v/>
      </c>
      <c r="H1374" s="203"/>
      <c r="I1374" s="204"/>
      <c r="J1374" s="261"/>
      <c r="K1374" s="261"/>
      <c r="L1374" s="261"/>
      <c r="M1374" s="261"/>
      <c r="N1374" s="261"/>
      <c r="O1374" s="261"/>
      <c r="P1374" s="261"/>
      <c r="Q1374" s="261"/>
      <c r="R1374" s="261"/>
      <c r="S1374" s="261"/>
      <c r="T1374" s="261"/>
      <c r="U1374" s="261"/>
      <c r="V1374" s="261"/>
      <c r="W1374" s="261"/>
      <c r="X1374" s="261"/>
      <c r="Y1374" s="261"/>
      <c r="Z1374" s="261"/>
      <c r="AA1374" s="261"/>
      <c r="AB1374" s="261"/>
      <c r="AC1374" s="261"/>
      <c r="AD1374" s="261"/>
      <c r="AE1374" s="261"/>
      <c r="AF1374" s="261"/>
      <c r="AG1374" s="261"/>
      <c r="AH1374" s="261"/>
      <c r="AI1374" s="261"/>
      <c r="AJ1374" s="261"/>
      <c r="AK1374" s="261"/>
      <c r="AL1374" s="261"/>
      <c r="AM1374" s="261"/>
      <c r="AN1374" s="261"/>
      <c r="AO1374" s="261"/>
      <c r="AP1374" s="261"/>
      <c r="AQ1374" s="261"/>
      <c r="AR1374" s="261"/>
      <c r="AS1374" s="261"/>
      <c r="AT1374" s="261"/>
      <c r="AU1374" s="120"/>
    </row>
    <row r="1375" spans="1:47" ht="14.4" customHeight="1" x14ac:dyDescent="0.3">
      <c r="A1375" s="73" t="s">
        <v>780</v>
      </c>
      <c r="B1375" s="74"/>
      <c r="C1375" s="75"/>
      <c r="D1375" s="76"/>
      <c r="E1375" s="111" t="str">
        <f>IF(AND(F1375="◄",G1375="►"),"◄?►",IF(F1375="◄","◄",IF(G1375="►","►","")))</f>
        <v/>
      </c>
      <c r="F1375" s="111" t="str">
        <f>IF(AND(G1375="◄",H1377="►"),"◄?►",IF(G1375="◄","◄",IF(H1377="►","►","")))</f>
        <v/>
      </c>
      <c r="G1375" s="111" t="str">
        <f t="shared" si="48"/>
        <v/>
      </c>
      <c r="H1375" s="86">
        <v>32298</v>
      </c>
      <c r="I1375" s="107" t="s">
        <v>43</v>
      </c>
      <c r="J1375" s="260"/>
      <c r="K1375" s="260"/>
      <c r="L1375" s="260"/>
      <c r="M1375" s="260"/>
      <c r="N1375" s="260"/>
      <c r="O1375" s="260"/>
      <c r="P1375" s="260"/>
      <c r="Q1375" s="260"/>
      <c r="R1375" s="260"/>
      <c r="S1375" s="260"/>
      <c r="T1375" s="260"/>
      <c r="U1375" s="260"/>
      <c r="V1375" s="260"/>
      <c r="W1375" s="260"/>
      <c r="X1375" s="260"/>
      <c r="Y1375" s="260"/>
      <c r="Z1375" s="260"/>
      <c r="AA1375" s="260"/>
      <c r="AB1375" s="260"/>
      <c r="AC1375" s="260"/>
      <c r="AD1375" s="260"/>
      <c r="AE1375" s="260"/>
      <c r="AF1375" s="260"/>
      <c r="AG1375" s="260"/>
      <c r="AH1375" s="260"/>
      <c r="AI1375" s="260"/>
      <c r="AJ1375" s="260"/>
      <c r="AK1375" s="260"/>
      <c r="AL1375" s="260"/>
      <c r="AM1375" s="260"/>
      <c r="AN1375" s="260"/>
      <c r="AO1375" s="260"/>
      <c r="AP1375" s="260"/>
      <c r="AQ1375" s="260"/>
      <c r="AR1375" s="260"/>
      <c r="AS1375" s="260"/>
      <c r="AT1375" s="260"/>
      <c r="AU1375" s="120"/>
    </row>
    <row r="1376" spans="1:47" ht="14.4" customHeight="1" thickBot="1" x14ac:dyDescent="0.35">
      <c r="A1376" s="104"/>
      <c r="B1376" s="88" t="s">
        <v>1506</v>
      </c>
      <c r="C1376" s="102"/>
      <c r="D1376" s="83"/>
      <c r="E1376" s="112"/>
      <c r="F1376" s="114" t="s">
        <v>1785</v>
      </c>
      <c r="G1376" s="111" t="str">
        <f t="shared" si="48"/>
        <v/>
      </c>
      <c r="H1376" s="203"/>
      <c r="I1376" s="204"/>
      <c r="J1376" s="261"/>
      <c r="K1376" s="261"/>
      <c r="L1376" s="261"/>
      <c r="M1376" s="261"/>
      <c r="N1376" s="261"/>
      <c r="O1376" s="261"/>
      <c r="P1376" s="261"/>
      <c r="Q1376" s="261"/>
      <c r="R1376" s="261"/>
      <c r="S1376" s="261"/>
      <c r="T1376" s="261"/>
      <c r="U1376" s="261"/>
      <c r="V1376" s="261"/>
      <c r="W1376" s="261"/>
      <c r="X1376" s="261"/>
      <c r="Y1376" s="261"/>
      <c r="Z1376" s="261"/>
      <c r="AA1376" s="261"/>
      <c r="AB1376" s="261"/>
      <c r="AC1376" s="261"/>
      <c r="AD1376" s="261"/>
      <c r="AE1376" s="261"/>
      <c r="AF1376" s="261"/>
      <c r="AG1376" s="261"/>
      <c r="AH1376" s="261"/>
      <c r="AI1376" s="261"/>
      <c r="AJ1376" s="261"/>
      <c r="AK1376" s="261"/>
      <c r="AL1376" s="261"/>
      <c r="AM1376" s="261"/>
      <c r="AN1376" s="261"/>
      <c r="AO1376" s="261"/>
      <c r="AP1376" s="261"/>
      <c r="AQ1376" s="261"/>
      <c r="AR1376" s="261"/>
      <c r="AS1376" s="261"/>
      <c r="AT1376" s="261"/>
      <c r="AU1376" s="120"/>
    </row>
    <row r="1377" spans="1:47" ht="14.4" customHeight="1" thickBot="1" x14ac:dyDescent="0.35">
      <c r="A1377" s="73" t="s">
        <v>781</v>
      </c>
      <c r="B1377" s="74"/>
      <c r="C1377" s="75"/>
      <c r="D1377" s="76"/>
      <c r="E1377" s="109" t="str">
        <f>IF(F1377="◄","◄",IF(F1377="ok","►",""))</f>
        <v>◄</v>
      </c>
      <c r="F1377" s="110" t="str">
        <f>IF(F1378&gt;0,"OK","◄")</f>
        <v>◄</v>
      </c>
      <c r="G1377" s="111" t="str">
        <f t="shared" si="48"/>
        <v/>
      </c>
      <c r="H1377" s="86">
        <v>32312</v>
      </c>
      <c r="I1377" s="107" t="s">
        <v>43</v>
      </c>
      <c r="J1377" s="23"/>
      <c r="K1377" s="50" t="str">
        <f>IF(K1378&gt;0,"","◄")</f>
        <v>◄</v>
      </c>
      <c r="L1377" s="141"/>
      <c r="M1377" s="141"/>
      <c r="N1377" s="20"/>
      <c r="O1377" s="50" t="str">
        <f>IF(O1378&gt;0,"","◄")</f>
        <v>◄</v>
      </c>
      <c r="P1377" s="3"/>
      <c r="Q1377" s="4"/>
      <c r="R1377" s="4"/>
      <c r="S1377" s="50" t="str">
        <f>IF(S1378&gt;0,"","◄")</f>
        <v>◄</v>
      </c>
      <c r="T1377" s="4"/>
      <c r="U1377" s="50" t="str">
        <f>IF(U1378&gt;0,"","◄")</f>
        <v>◄</v>
      </c>
      <c r="V1377" s="28"/>
      <c r="W1377" s="4"/>
      <c r="X1377" s="36" t="str">
        <f>IF(X1378,"►","")</f>
        <v/>
      </c>
      <c r="Y1377" s="142"/>
      <c r="Z1377" s="142"/>
      <c r="AA1377" s="4"/>
      <c r="AB1377" s="36" t="str">
        <f>IF(AB1378,"►","")</f>
        <v/>
      </c>
      <c r="AC1377" s="4"/>
      <c r="AD1377" s="4"/>
      <c r="AE1377" s="4"/>
      <c r="AF1377" s="36" t="str">
        <f>IF(AF1378,"►","")</f>
        <v/>
      </c>
      <c r="AG1377" s="4"/>
      <c r="AH1377" s="36" t="str">
        <f>IF(AH1378,"►","")</f>
        <v/>
      </c>
      <c r="AI1377" s="14"/>
      <c r="AJ1377" s="168" t="str">
        <f>IF(SUM(AJ1378:AJ1379)&gt;0,"◄","")</f>
        <v>◄</v>
      </c>
      <c r="AK1377" s="169" t="s">
        <v>1742</v>
      </c>
      <c r="AL1377" s="168" t="str">
        <f>IF(SUM(AL1378:AL1379)&gt;0,"◄","")</f>
        <v>◄</v>
      </c>
      <c r="AM1377" s="170"/>
      <c r="AN1377" s="168" t="str">
        <f>IF(SUM(AN1378:AN1379)&gt;0,"◄","")</f>
        <v>◄</v>
      </c>
      <c r="AO1377" s="39" t="str">
        <f>IF(SUM(AO1378:AO1379)&gt;0,"►","")</f>
        <v/>
      </c>
      <c r="AP1377" s="39" t="str">
        <f>IF(SUM(AP1378:AP1379)&gt;0,"►","")</f>
        <v/>
      </c>
      <c r="AQ1377" s="39" t="str">
        <f>IF(SUM(AQ1378:AQ1379)&gt;0,"►","")</f>
        <v/>
      </c>
      <c r="AR1377" s="40" t="str">
        <f>IF(SUM(AR1378:AR1379)&gt;0,"►","")</f>
        <v/>
      </c>
      <c r="AS1377" s="19"/>
      <c r="AT1377" s="8"/>
      <c r="AU1377" s="120"/>
    </row>
    <row r="1378" spans="1:47" ht="14.4" customHeight="1" thickBot="1" x14ac:dyDescent="0.35">
      <c r="A1378" s="104"/>
      <c r="B1378" s="88" t="s">
        <v>1507</v>
      </c>
      <c r="C1378" s="102"/>
      <c r="D1378" s="83"/>
      <c r="E1378" s="112" t="str">
        <f>IF(F1378&gt;0,"ok","◄")</f>
        <v>◄</v>
      </c>
      <c r="F1378" s="113"/>
      <c r="G1378" s="111" t="str">
        <f t="shared" si="48"/>
        <v/>
      </c>
      <c r="H1378" s="203"/>
      <c r="I1378" s="204"/>
      <c r="J1378" s="159"/>
      <c r="K1378" s="160"/>
      <c r="L1378" s="161"/>
      <c r="M1378" s="162"/>
      <c r="N1378" s="163"/>
      <c r="O1378" s="51"/>
      <c r="P1378" s="58"/>
      <c r="Q1378" s="59"/>
      <c r="R1378" s="55"/>
      <c r="S1378" s="52"/>
      <c r="T1378" s="56"/>
      <c r="U1378" s="52"/>
      <c r="V1378" s="35"/>
      <c r="W1378" s="164">
        <f>J1378</f>
        <v>0</v>
      </c>
      <c r="X1378" s="165"/>
      <c r="Y1378" s="165"/>
      <c r="Z1378" s="165"/>
      <c r="AA1378" s="57">
        <f>N1378</f>
        <v>0</v>
      </c>
      <c r="AB1378" s="60"/>
      <c r="AC1378" s="61"/>
      <c r="AD1378" s="62"/>
      <c r="AE1378" s="57">
        <f>R1378</f>
        <v>0</v>
      </c>
      <c r="AF1378" s="63"/>
      <c r="AG1378" s="57">
        <f>T1378</f>
        <v>0</v>
      </c>
      <c r="AH1378" s="54"/>
      <c r="AI1378" s="14"/>
      <c r="AJ1378" s="171">
        <f>IF(K1378+O1378&gt;=2,0,IF(K1378+O1378=1,0,1))</f>
        <v>1</v>
      </c>
      <c r="AK1378" s="172" t="str">
        <f>IF(K1378+O1378&gt;=2,0,IF(K1378+O1378=1,0,"or◄"))</f>
        <v>or◄</v>
      </c>
      <c r="AL1378" s="173">
        <f>IF(K1378+O1378&gt;=1,"",IF(K1378+O1378&gt;=2,"",1))</f>
        <v>1</v>
      </c>
      <c r="AM1378" s="174">
        <f>IF(S1378&gt;=1,"",IF(S1378&gt;=2,"",1))</f>
        <v>1</v>
      </c>
      <c r="AN1378" s="173">
        <f>IF(U1378&gt;=1,"",IF(U1378&gt;=2,"",1))</f>
        <v>1</v>
      </c>
      <c r="AO1378" s="175">
        <f>X1378</f>
        <v>0</v>
      </c>
      <c r="AP1378" s="22">
        <f>AB1378</f>
        <v>0</v>
      </c>
      <c r="AQ1378" s="22">
        <f>AF1378</f>
        <v>0</v>
      </c>
      <c r="AR1378" s="13">
        <f>AH1378</f>
        <v>0</v>
      </c>
      <c r="AS1378" s="10" t="str">
        <f>IF(SUM(K1378,O1378,S1378,U1378)&gt;0,J1378*K1378+N1378*O1378+R1378*S1378+T1378*U1378,"")</f>
        <v/>
      </c>
      <c r="AT1378" s="41" t="str">
        <f>IF(SUM(X1378,AB1378,AF1378,AH1378)&gt;0,W1378*X1378+AA1378*AB1378+AE1378*AF1378+AG1378*AH1378,"")</f>
        <v/>
      </c>
      <c r="AU1378" s="120"/>
    </row>
    <row r="1379" spans="1:47" ht="14.4" customHeight="1" thickBot="1" x14ac:dyDescent="0.35">
      <c r="A1379" s="73" t="s">
        <v>782</v>
      </c>
      <c r="B1379" s="74"/>
      <c r="C1379" s="75"/>
      <c r="D1379" s="76"/>
      <c r="E1379" s="109" t="str">
        <f>IF(F1379="◄","◄",IF(F1379="ok","►",""))</f>
        <v>◄</v>
      </c>
      <c r="F1379" s="110" t="str">
        <f>IF(F1380&gt;0,"OK","◄")</f>
        <v>◄</v>
      </c>
      <c r="G1379" s="111" t="str">
        <f t="shared" si="48"/>
        <v/>
      </c>
      <c r="H1379" s="86">
        <v>2</v>
      </c>
      <c r="I1379" s="107" t="s">
        <v>43</v>
      </c>
      <c r="J1379" s="23"/>
      <c r="K1379" s="50" t="str">
        <f>IF(K1380&gt;0,"","◄")</f>
        <v>◄</v>
      </c>
      <c r="L1379" s="141"/>
      <c r="M1379" s="141"/>
      <c r="N1379" s="20"/>
      <c r="O1379" s="50" t="str">
        <f>IF(O1380&gt;0,"","◄")</f>
        <v>◄</v>
      </c>
      <c r="P1379" s="3"/>
      <c r="Q1379" s="4"/>
      <c r="R1379" s="4"/>
      <c r="S1379" s="50" t="str">
        <f>IF(S1380&gt;0,"","◄")</f>
        <v>◄</v>
      </c>
      <c r="T1379" s="4"/>
      <c r="U1379" s="50" t="str">
        <f>IF(U1380&gt;0,"","◄")</f>
        <v>◄</v>
      </c>
      <c r="V1379" s="28"/>
      <c r="W1379" s="4"/>
      <c r="X1379" s="36" t="str">
        <f>IF(X1380,"►","")</f>
        <v/>
      </c>
      <c r="Y1379" s="142"/>
      <c r="Z1379" s="142"/>
      <c r="AA1379" s="4"/>
      <c r="AB1379" s="36" t="str">
        <f>IF(AB1380,"►","")</f>
        <v/>
      </c>
      <c r="AC1379" s="4"/>
      <c r="AD1379" s="4"/>
      <c r="AE1379" s="4"/>
      <c r="AF1379" s="36" t="str">
        <f>IF(AF1380,"►","")</f>
        <v/>
      </c>
      <c r="AG1379" s="4"/>
      <c r="AH1379" s="36" t="str">
        <f>IF(AH1380,"►","")</f>
        <v/>
      </c>
      <c r="AI1379" s="14"/>
      <c r="AJ1379" s="168" t="str">
        <f>IF(SUM(AJ1380:AJ1381)&gt;0,"◄","")</f>
        <v>◄</v>
      </c>
      <c r="AK1379" s="169" t="s">
        <v>1742</v>
      </c>
      <c r="AL1379" s="168" t="str">
        <f>IF(SUM(AL1380:AL1381)&gt;0,"◄","")</f>
        <v>◄</v>
      </c>
      <c r="AM1379" s="170"/>
      <c r="AN1379" s="168" t="str">
        <f>IF(SUM(AN1380:AN1381)&gt;0,"◄","")</f>
        <v>◄</v>
      </c>
      <c r="AO1379" s="39" t="str">
        <f>IF(SUM(AO1380:AO1381)&gt;0,"►","")</f>
        <v/>
      </c>
      <c r="AP1379" s="39" t="str">
        <f>IF(SUM(AP1380:AP1381)&gt;0,"►","")</f>
        <v/>
      </c>
      <c r="AQ1379" s="39" t="str">
        <f>IF(SUM(AQ1380:AQ1381)&gt;0,"►","")</f>
        <v/>
      </c>
      <c r="AR1379" s="40" t="str">
        <f>IF(SUM(AR1380:AR1381)&gt;0,"►","")</f>
        <v/>
      </c>
      <c r="AS1379" s="19"/>
      <c r="AT1379" s="8"/>
      <c r="AU1379" s="120"/>
    </row>
    <row r="1380" spans="1:47" ht="14.4" customHeight="1" thickBot="1" x14ac:dyDescent="0.35">
      <c r="A1380" s="104"/>
      <c r="B1380" s="88" t="s">
        <v>1508</v>
      </c>
      <c r="C1380" s="102"/>
      <c r="D1380" s="83"/>
      <c r="E1380" s="112" t="str">
        <f>IF(F1380&gt;0,"ok","◄")</f>
        <v>◄</v>
      </c>
      <c r="F1380" s="113"/>
      <c r="G1380" s="111" t="str">
        <f t="shared" si="48"/>
        <v/>
      </c>
      <c r="H1380" s="203"/>
      <c r="I1380" s="204"/>
      <c r="J1380" s="159"/>
      <c r="K1380" s="160"/>
      <c r="L1380" s="161"/>
      <c r="M1380" s="162"/>
      <c r="N1380" s="163"/>
      <c r="O1380" s="51"/>
      <c r="P1380" s="58"/>
      <c r="Q1380" s="59"/>
      <c r="R1380" s="55"/>
      <c r="S1380" s="52"/>
      <c r="T1380" s="56"/>
      <c r="U1380" s="52"/>
      <c r="V1380" s="35"/>
      <c r="W1380" s="164">
        <f>J1380</f>
        <v>0</v>
      </c>
      <c r="X1380" s="165"/>
      <c r="Y1380" s="165"/>
      <c r="Z1380" s="165"/>
      <c r="AA1380" s="57">
        <f>N1380</f>
        <v>0</v>
      </c>
      <c r="AB1380" s="60"/>
      <c r="AC1380" s="61"/>
      <c r="AD1380" s="62"/>
      <c r="AE1380" s="57">
        <f>R1380</f>
        <v>0</v>
      </c>
      <c r="AF1380" s="63"/>
      <c r="AG1380" s="57">
        <f>T1380</f>
        <v>0</v>
      </c>
      <c r="AH1380" s="54"/>
      <c r="AI1380" s="14"/>
      <c r="AJ1380" s="171">
        <f>IF(K1380+O1380&gt;=2,0,IF(K1380+O1380=1,0,1))</f>
        <v>1</v>
      </c>
      <c r="AK1380" s="172" t="str">
        <f>IF(K1380+O1380&gt;=2,0,IF(K1380+O1380=1,0,"or◄"))</f>
        <v>or◄</v>
      </c>
      <c r="AL1380" s="173">
        <f>IF(K1380+O1380&gt;=1,"",IF(K1380+O1380&gt;=2,"",1))</f>
        <v>1</v>
      </c>
      <c r="AM1380" s="174">
        <f>IF(S1380&gt;=1,"",IF(S1380&gt;=2,"",1))</f>
        <v>1</v>
      </c>
      <c r="AN1380" s="173">
        <f>IF(U1380&gt;=1,"",IF(U1380&gt;=2,"",1))</f>
        <v>1</v>
      </c>
      <c r="AO1380" s="175">
        <f>X1380</f>
        <v>0</v>
      </c>
      <c r="AP1380" s="22">
        <f>AB1380</f>
        <v>0</v>
      </c>
      <c r="AQ1380" s="22">
        <f>AF1380</f>
        <v>0</v>
      </c>
      <c r="AR1380" s="13">
        <f>AH1380</f>
        <v>0</v>
      </c>
      <c r="AS1380" s="10" t="str">
        <f>IF(SUM(K1380,O1380,S1380,U1380)&gt;0,J1380*K1380+N1380*O1380+R1380*S1380+T1380*U1380,"")</f>
        <v/>
      </c>
      <c r="AT1380" s="41" t="str">
        <f>IF(SUM(X1380,AB1380,AF1380,AH1380)&gt;0,W1380*X1380+AA1380*AB1380+AE1380*AF1380+AG1380*AH1380,"")</f>
        <v/>
      </c>
      <c r="AU1380" s="120"/>
    </row>
    <row r="1381" spans="1:47" ht="14.4" customHeight="1" x14ac:dyDescent="0.3">
      <c r="A1381" s="73" t="s">
        <v>783</v>
      </c>
      <c r="B1381" s="74"/>
      <c r="C1381" s="75"/>
      <c r="D1381" s="76"/>
      <c r="E1381" s="111" t="str">
        <f>IF(AND(F1381="◄",G1381="►"),"◄?►",IF(F1381="◄","◄",IF(G1381="►","►","")))</f>
        <v/>
      </c>
      <c r="F1381" s="111" t="str">
        <f>IF(AND(G1381="◄",H1383="►"),"◄?►",IF(G1381="◄","◄",IF(H1383="►","►","")))</f>
        <v/>
      </c>
      <c r="G1381" s="111" t="str">
        <f t="shared" si="48"/>
        <v/>
      </c>
      <c r="H1381" s="86">
        <v>32398</v>
      </c>
      <c r="I1381" s="107" t="s">
        <v>43</v>
      </c>
      <c r="J1381" s="260"/>
      <c r="K1381" s="260"/>
      <c r="L1381" s="260"/>
      <c r="M1381" s="260"/>
      <c r="N1381" s="260"/>
      <c r="O1381" s="260"/>
      <c r="P1381" s="260"/>
      <c r="Q1381" s="260"/>
      <c r="R1381" s="260"/>
      <c r="S1381" s="260"/>
      <c r="T1381" s="260"/>
      <c r="U1381" s="260"/>
      <c r="V1381" s="260"/>
      <c r="W1381" s="260"/>
      <c r="X1381" s="260"/>
      <c r="Y1381" s="260"/>
      <c r="Z1381" s="260"/>
      <c r="AA1381" s="260"/>
      <c r="AB1381" s="260"/>
      <c r="AC1381" s="260"/>
      <c r="AD1381" s="260"/>
      <c r="AE1381" s="260"/>
      <c r="AF1381" s="260"/>
      <c r="AG1381" s="260"/>
      <c r="AH1381" s="260"/>
      <c r="AI1381" s="260"/>
      <c r="AJ1381" s="260"/>
      <c r="AK1381" s="260"/>
      <c r="AL1381" s="260"/>
      <c r="AM1381" s="260"/>
      <c r="AN1381" s="260"/>
      <c r="AO1381" s="260"/>
      <c r="AP1381" s="260"/>
      <c r="AQ1381" s="260"/>
      <c r="AR1381" s="260"/>
      <c r="AS1381" s="260"/>
      <c r="AT1381" s="260"/>
      <c r="AU1381" s="120"/>
    </row>
    <row r="1382" spans="1:47" ht="14.4" customHeight="1" x14ac:dyDescent="0.3">
      <c r="A1382" s="104"/>
      <c r="B1382" s="88" t="s">
        <v>1508</v>
      </c>
      <c r="C1382" s="102"/>
      <c r="D1382" s="83"/>
      <c r="E1382" s="112"/>
      <c r="F1382" s="114" t="s">
        <v>1785</v>
      </c>
      <c r="G1382" s="111" t="str">
        <f t="shared" si="48"/>
        <v/>
      </c>
      <c r="H1382" s="203"/>
      <c r="I1382" s="204"/>
      <c r="J1382" s="261"/>
      <c r="K1382" s="261"/>
      <c r="L1382" s="261"/>
      <c r="M1382" s="261"/>
      <c r="N1382" s="261"/>
      <c r="O1382" s="261"/>
      <c r="P1382" s="261"/>
      <c r="Q1382" s="261"/>
      <c r="R1382" s="261"/>
      <c r="S1382" s="261"/>
      <c r="T1382" s="261"/>
      <c r="U1382" s="261"/>
      <c r="V1382" s="261"/>
      <c r="W1382" s="261"/>
      <c r="X1382" s="261"/>
      <c r="Y1382" s="261"/>
      <c r="Z1382" s="261"/>
      <c r="AA1382" s="261"/>
      <c r="AB1382" s="261"/>
      <c r="AC1382" s="261"/>
      <c r="AD1382" s="261"/>
      <c r="AE1382" s="261"/>
      <c r="AF1382" s="261"/>
      <c r="AG1382" s="261"/>
      <c r="AH1382" s="261"/>
      <c r="AI1382" s="261"/>
      <c r="AJ1382" s="261"/>
      <c r="AK1382" s="261"/>
      <c r="AL1382" s="261"/>
      <c r="AM1382" s="261"/>
      <c r="AN1382" s="261"/>
      <c r="AO1382" s="261"/>
      <c r="AP1382" s="261"/>
      <c r="AQ1382" s="261"/>
      <c r="AR1382" s="261"/>
      <c r="AS1382" s="261"/>
      <c r="AT1382" s="261"/>
      <c r="AU1382" s="120"/>
    </row>
    <row r="1383" spans="1:47" ht="14.4" customHeight="1" x14ac:dyDescent="0.3">
      <c r="A1383" s="73" t="s">
        <v>783</v>
      </c>
      <c r="B1383" s="74"/>
      <c r="C1383" s="75"/>
      <c r="D1383" s="76"/>
      <c r="E1383" s="111" t="str">
        <f>IF(AND(F1383="◄",G1383="►"),"◄?►",IF(F1383="◄","◄",IF(G1383="►","►","")))</f>
        <v/>
      </c>
      <c r="F1383" s="111" t="str">
        <f>IF(AND(G1383="◄",H1385="►"),"◄?►",IF(G1383="◄","◄",IF(H1385="►","►","")))</f>
        <v/>
      </c>
      <c r="G1383" s="111" t="str">
        <f t="shared" si="48"/>
        <v/>
      </c>
      <c r="H1383" s="86">
        <v>32398</v>
      </c>
      <c r="I1383" s="107" t="s">
        <v>43</v>
      </c>
      <c r="J1383" s="260"/>
      <c r="K1383" s="260"/>
      <c r="L1383" s="260"/>
      <c r="M1383" s="260"/>
      <c r="N1383" s="260"/>
      <c r="O1383" s="260"/>
      <c r="P1383" s="260"/>
      <c r="Q1383" s="260"/>
      <c r="R1383" s="260"/>
      <c r="S1383" s="260"/>
      <c r="T1383" s="260"/>
      <c r="U1383" s="260"/>
      <c r="V1383" s="260"/>
      <c r="W1383" s="260"/>
      <c r="X1383" s="260"/>
      <c r="Y1383" s="260"/>
      <c r="Z1383" s="260"/>
      <c r="AA1383" s="260"/>
      <c r="AB1383" s="260"/>
      <c r="AC1383" s="260"/>
      <c r="AD1383" s="260"/>
      <c r="AE1383" s="260"/>
      <c r="AF1383" s="260"/>
      <c r="AG1383" s="260"/>
      <c r="AH1383" s="260"/>
      <c r="AI1383" s="260"/>
      <c r="AJ1383" s="260"/>
      <c r="AK1383" s="260"/>
      <c r="AL1383" s="260"/>
      <c r="AM1383" s="260"/>
      <c r="AN1383" s="260"/>
      <c r="AO1383" s="260"/>
      <c r="AP1383" s="260"/>
      <c r="AQ1383" s="260"/>
      <c r="AR1383" s="260"/>
      <c r="AS1383" s="260"/>
      <c r="AT1383" s="260"/>
      <c r="AU1383" s="120"/>
    </row>
    <row r="1384" spans="1:47" ht="14.4" customHeight="1" thickBot="1" x14ac:dyDescent="0.35">
      <c r="A1384" s="104"/>
      <c r="B1384" s="88" t="s">
        <v>1508</v>
      </c>
      <c r="C1384" s="102"/>
      <c r="D1384" s="83"/>
      <c r="E1384" s="112"/>
      <c r="F1384" s="114" t="s">
        <v>1785</v>
      </c>
      <c r="G1384" s="111" t="str">
        <f t="shared" si="48"/>
        <v/>
      </c>
      <c r="H1384" s="203"/>
      <c r="I1384" s="204"/>
      <c r="J1384" s="261"/>
      <c r="K1384" s="261"/>
      <c r="L1384" s="261"/>
      <c r="M1384" s="261"/>
      <c r="N1384" s="261"/>
      <c r="O1384" s="261"/>
      <c r="P1384" s="261"/>
      <c r="Q1384" s="261"/>
      <c r="R1384" s="261"/>
      <c r="S1384" s="261"/>
      <c r="T1384" s="261"/>
      <c r="U1384" s="261"/>
      <c r="V1384" s="261"/>
      <c r="W1384" s="261"/>
      <c r="X1384" s="261"/>
      <c r="Y1384" s="261"/>
      <c r="Z1384" s="261"/>
      <c r="AA1384" s="261"/>
      <c r="AB1384" s="261"/>
      <c r="AC1384" s="261"/>
      <c r="AD1384" s="261"/>
      <c r="AE1384" s="261"/>
      <c r="AF1384" s="261"/>
      <c r="AG1384" s="261"/>
      <c r="AH1384" s="261"/>
      <c r="AI1384" s="261"/>
      <c r="AJ1384" s="261"/>
      <c r="AK1384" s="261"/>
      <c r="AL1384" s="261"/>
      <c r="AM1384" s="261"/>
      <c r="AN1384" s="261"/>
      <c r="AO1384" s="261"/>
      <c r="AP1384" s="261"/>
      <c r="AQ1384" s="261"/>
      <c r="AR1384" s="261"/>
      <c r="AS1384" s="261"/>
      <c r="AT1384" s="261"/>
      <c r="AU1384" s="120"/>
    </row>
    <row r="1385" spans="1:47" ht="14.4" customHeight="1" thickBot="1" x14ac:dyDescent="0.35">
      <c r="A1385" s="73" t="s">
        <v>784</v>
      </c>
      <c r="B1385" s="74"/>
      <c r="C1385" s="75"/>
      <c r="D1385" s="76"/>
      <c r="E1385" s="109" t="str">
        <f>IF(F1385="◄","◄",IF(F1385="ok","►",""))</f>
        <v>◄</v>
      </c>
      <c r="F1385" s="110" t="str">
        <f>IF(F1386&gt;0,"OK","◄")</f>
        <v>◄</v>
      </c>
      <c r="G1385" s="111" t="str">
        <f t="shared" si="48"/>
        <v/>
      </c>
      <c r="H1385" s="86">
        <v>32403</v>
      </c>
      <c r="I1385" s="107" t="s">
        <v>43</v>
      </c>
      <c r="J1385" s="23"/>
      <c r="K1385" s="50" t="str">
        <f>IF(K1386&gt;0,"","◄")</f>
        <v>◄</v>
      </c>
      <c r="L1385" s="141"/>
      <c r="M1385" s="141"/>
      <c r="N1385" s="20"/>
      <c r="O1385" s="50" t="str">
        <f>IF(O1386&gt;0,"","◄")</f>
        <v>◄</v>
      </c>
      <c r="P1385" s="3"/>
      <c r="Q1385" s="4"/>
      <c r="R1385" s="4"/>
      <c r="S1385" s="50" t="str">
        <f>IF(S1386&gt;0,"","◄")</f>
        <v>◄</v>
      </c>
      <c r="T1385" s="4"/>
      <c r="U1385" s="50" t="str">
        <f>IF(U1386&gt;0,"","◄")</f>
        <v>◄</v>
      </c>
      <c r="V1385" s="28"/>
      <c r="W1385" s="4"/>
      <c r="X1385" s="36" t="str">
        <f>IF(X1386,"►","")</f>
        <v/>
      </c>
      <c r="Y1385" s="142"/>
      <c r="Z1385" s="142"/>
      <c r="AA1385" s="4"/>
      <c r="AB1385" s="36" t="str">
        <f>IF(AB1386,"►","")</f>
        <v/>
      </c>
      <c r="AC1385" s="4"/>
      <c r="AD1385" s="4"/>
      <c r="AE1385" s="4"/>
      <c r="AF1385" s="36" t="str">
        <f>IF(AF1386,"►","")</f>
        <v/>
      </c>
      <c r="AG1385" s="4"/>
      <c r="AH1385" s="36" t="str">
        <f>IF(AH1386,"►","")</f>
        <v/>
      </c>
      <c r="AI1385" s="14"/>
      <c r="AJ1385" s="168" t="str">
        <f>IF(SUM(AJ1386:AJ1387)&gt;0,"◄","")</f>
        <v>◄</v>
      </c>
      <c r="AK1385" s="169" t="s">
        <v>1742</v>
      </c>
      <c r="AL1385" s="168" t="str">
        <f>IF(SUM(AL1386:AL1387)&gt;0,"◄","")</f>
        <v>◄</v>
      </c>
      <c r="AM1385" s="170"/>
      <c r="AN1385" s="168" t="str">
        <f>IF(SUM(AN1386:AN1387)&gt;0,"◄","")</f>
        <v>◄</v>
      </c>
      <c r="AO1385" s="39" t="str">
        <f>IF(SUM(AO1386:AO1387)&gt;0,"►","")</f>
        <v/>
      </c>
      <c r="AP1385" s="39" t="str">
        <f>IF(SUM(AP1386:AP1387)&gt;0,"►","")</f>
        <v/>
      </c>
      <c r="AQ1385" s="39" t="str">
        <f>IF(SUM(AQ1386:AQ1387)&gt;0,"►","")</f>
        <v/>
      </c>
      <c r="AR1385" s="40" t="str">
        <f>IF(SUM(AR1386:AR1387)&gt;0,"►","")</f>
        <v/>
      </c>
      <c r="AS1385" s="19"/>
      <c r="AT1385" s="8"/>
      <c r="AU1385" s="120"/>
    </row>
    <row r="1386" spans="1:47" ht="14.4" customHeight="1" thickBot="1" x14ac:dyDescent="0.35">
      <c r="A1386" s="104"/>
      <c r="B1386" s="88" t="s">
        <v>1509</v>
      </c>
      <c r="C1386" s="102"/>
      <c r="D1386" s="83"/>
      <c r="E1386" s="112" t="str">
        <f>IF(F1386&gt;0,"ok","◄")</f>
        <v>◄</v>
      </c>
      <c r="F1386" s="113"/>
      <c r="G1386" s="111" t="str">
        <f t="shared" si="48"/>
        <v/>
      </c>
      <c r="H1386" s="203"/>
      <c r="I1386" s="204"/>
      <c r="J1386" s="159"/>
      <c r="K1386" s="160"/>
      <c r="L1386" s="161"/>
      <c r="M1386" s="162"/>
      <c r="N1386" s="163"/>
      <c r="O1386" s="51"/>
      <c r="P1386" s="58"/>
      <c r="Q1386" s="59"/>
      <c r="R1386" s="55"/>
      <c r="S1386" s="52"/>
      <c r="T1386" s="56"/>
      <c r="U1386" s="52"/>
      <c r="V1386" s="35"/>
      <c r="W1386" s="164">
        <f>J1386</f>
        <v>0</v>
      </c>
      <c r="X1386" s="165"/>
      <c r="Y1386" s="165"/>
      <c r="Z1386" s="165"/>
      <c r="AA1386" s="57">
        <f>N1386</f>
        <v>0</v>
      </c>
      <c r="AB1386" s="60"/>
      <c r="AC1386" s="61"/>
      <c r="AD1386" s="62"/>
      <c r="AE1386" s="57">
        <f>R1386</f>
        <v>0</v>
      </c>
      <c r="AF1386" s="63"/>
      <c r="AG1386" s="57">
        <f>T1386</f>
        <v>0</v>
      </c>
      <c r="AH1386" s="54"/>
      <c r="AI1386" s="14"/>
      <c r="AJ1386" s="171">
        <f>IF(K1386+O1386&gt;=2,0,IF(K1386+O1386=1,0,1))</f>
        <v>1</v>
      </c>
      <c r="AK1386" s="172" t="str">
        <f>IF(K1386+O1386&gt;=2,0,IF(K1386+O1386=1,0,"or◄"))</f>
        <v>or◄</v>
      </c>
      <c r="AL1386" s="173">
        <f>IF(K1386+O1386&gt;=1,"",IF(K1386+O1386&gt;=2,"",1))</f>
        <v>1</v>
      </c>
      <c r="AM1386" s="174">
        <f>IF(S1386&gt;=1,"",IF(S1386&gt;=2,"",1))</f>
        <v>1</v>
      </c>
      <c r="AN1386" s="173">
        <f>IF(U1386&gt;=1,"",IF(U1386&gt;=2,"",1))</f>
        <v>1</v>
      </c>
      <c r="AO1386" s="175">
        <f>X1386</f>
        <v>0</v>
      </c>
      <c r="AP1386" s="22">
        <f>AB1386</f>
        <v>0</v>
      </c>
      <c r="AQ1386" s="22">
        <f>AF1386</f>
        <v>0</v>
      </c>
      <c r="AR1386" s="13">
        <f>AH1386</f>
        <v>0</v>
      </c>
      <c r="AS1386" s="10" t="str">
        <f>IF(SUM(K1386,O1386,S1386,U1386)&gt;0,J1386*K1386+N1386*O1386+R1386*S1386+T1386*U1386,"")</f>
        <v/>
      </c>
      <c r="AT1386" s="41" t="str">
        <f>IF(SUM(X1386,AB1386,AF1386,AH1386)&gt;0,W1386*X1386+AA1386*AB1386+AE1386*AF1386+AG1386*AH1386,"")</f>
        <v/>
      </c>
      <c r="AU1386" s="120"/>
    </row>
    <row r="1387" spans="1:47" ht="14.4" customHeight="1" thickBot="1" x14ac:dyDescent="0.35">
      <c r="A1387" s="73" t="s">
        <v>785</v>
      </c>
      <c r="B1387" s="74"/>
      <c r="C1387" s="75"/>
      <c r="D1387" s="76"/>
      <c r="E1387" s="109" t="str">
        <f>IF(F1387="◄","◄",IF(F1387="ok","►",""))</f>
        <v>◄</v>
      </c>
      <c r="F1387" s="110" t="str">
        <f>IF(F1388&gt;0,"OK","◄")</f>
        <v>◄</v>
      </c>
      <c r="G1387" s="111" t="str">
        <f t="shared" si="48"/>
        <v/>
      </c>
      <c r="H1387" s="86">
        <v>32410</v>
      </c>
      <c r="I1387" s="107" t="s">
        <v>43</v>
      </c>
      <c r="J1387" s="23"/>
      <c r="K1387" s="50" t="str">
        <f>IF(K1388&gt;0,"","◄")</f>
        <v>◄</v>
      </c>
      <c r="L1387" s="141"/>
      <c r="M1387" s="141"/>
      <c r="N1387" s="20"/>
      <c r="O1387" s="50" t="str">
        <f>IF(O1388&gt;0,"","◄")</f>
        <v>◄</v>
      </c>
      <c r="P1387" s="3"/>
      <c r="Q1387" s="4"/>
      <c r="R1387" s="4"/>
      <c r="S1387" s="50" t="str">
        <f>IF(S1388&gt;0,"","◄")</f>
        <v>◄</v>
      </c>
      <c r="T1387" s="4"/>
      <c r="U1387" s="50" t="str">
        <f>IF(U1388&gt;0,"","◄")</f>
        <v>◄</v>
      </c>
      <c r="V1387" s="28"/>
      <c r="W1387" s="4"/>
      <c r="X1387" s="36" t="str">
        <f>IF(X1388,"►","")</f>
        <v/>
      </c>
      <c r="Y1387" s="142"/>
      <c r="Z1387" s="142"/>
      <c r="AA1387" s="4"/>
      <c r="AB1387" s="36" t="str">
        <f>IF(AB1388,"►","")</f>
        <v/>
      </c>
      <c r="AC1387" s="4"/>
      <c r="AD1387" s="4"/>
      <c r="AE1387" s="4"/>
      <c r="AF1387" s="36" t="str">
        <f>IF(AF1388,"►","")</f>
        <v/>
      </c>
      <c r="AG1387" s="4"/>
      <c r="AH1387" s="36" t="str">
        <f>IF(AH1388,"►","")</f>
        <v/>
      </c>
      <c r="AI1387" s="14"/>
      <c r="AJ1387" s="168" t="str">
        <f>IF(SUM(AJ1388:AJ1389)&gt;0,"◄","")</f>
        <v>◄</v>
      </c>
      <c r="AK1387" s="169" t="s">
        <v>1742</v>
      </c>
      <c r="AL1387" s="168" t="str">
        <f>IF(SUM(AL1388:AL1389)&gt;0,"◄","")</f>
        <v>◄</v>
      </c>
      <c r="AM1387" s="170"/>
      <c r="AN1387" s="168" t="str">
        <f>IF(SUM(AN1388:AN1389)&gt;0,"◄","")</f>
        <v>◄</v>
      </c>
      <c r="AO1387" s="39" t="str">
        <f>IF(SUM(AO1388:AO1389)&gt;0,"►","")</f>
        <v/>
      </c>
      <c r="AP1387" s="39" t="str">
        <f>IF(SUM(AP1388:AP1389)&gt;0,"►","")</f>
        <v/>
      </c>
      <c r="AQ1387" s="39" t="str">
        <f>IF(SUM(AQ1388:AQ1389)&gt;0,"►","")</f>
        <v/>
      </c>
      <c r="AR1387" s="40" t="str">
        <f>IF(SUM(AR1388:AR1389)&gt;0,"►","")</f>
        <v/>
      </c>
      <c r="AS1387" s="19"/>
      <c r="AT1387" s="8"/>
      <c r="AU1387" s="120"/>
    </row>
    <row r="1388" spans="1:47" ht="14.4" customHeight="1" thickBot="1" x14ac:dyDescent="0.35">
      <c r="A1388" s="104"/>
      <c r="B1388" s="88" t="s">
        <v>1510</v>
      </c>
      <c r="C1388" s="102"/>
      <c r="D1388" s="83"/>
      <c r="E1388" s="112" t="str">
        <f>IF(F1388&gt;0,"ok","◄")</f>
        <v>◄</v>
      </c>
      <c r="F1388" s="113"/>
      <c r="G1388" s="111" t="str">
        <f t="shared" si="48"/>
        <v/>
      </c>
      <c r="H1388" s="203"/>
      <c r="I1388" s="204"/>
      <c r="J1388" s="159"/>
      <c r="K1388" s="160"/>
      <c r="L1388" s="161"/>
      <c r="M1388" s="162"/>
      <c r="N1388" s="163"/>
      <c r="O1388" s="51"/>
      <c r="P1388" s="58"/>
      <c r="Q1388" s="59"/>
      <c r="R1388" s="55"/>
      <c r="S1388" s="52"/>
      <c r="T1388" s="56"/>
      <c r="U1388" s="52"/>
      <c r="V1388" s="35"/>
      <c r="W1388" s="164">
        <f>J1388</f>
        <v>0</v>
      </c>
      <c r="X1388" s="165"/>
      <c r="Y1388" s="165"/>
      <c r="Z1388" s="165"/>
      <c r="AA1388" s="57">
        <f>N1388</f>
        <v>0</v>
      </c>
      <c r="AB1388" s="60"/>
      <c r="AC1388" s="61"/>
      <c r="AD1388" s="62"/>
      <c r="AE1388" s="57">
        <f>R1388</f>
        <v>0</v>
      </c>
      <c r="AF1388" s="63"/>
      <c r="AG1388" s="57">
        <f>T1388</f>
        <v>0</v>
      </c>
      <c r="AH1388" s="54"/>
      <c r="AI1388" s="14"/>
      <c r="AJ1388" s="171">
        <f>IF(K1388+O1388&gt;=2,0,IF(K1388+O1388=1,0,1))</f>
        <v>1</v>
      </c>
      <c r="AK1388" s="172" t="str">
        <f>IF(K1388+O1388&gt;=2,0,IF(K1388+O1388=1,0,"or◄"))</f>
        <v>or◄</v>
      </c>
      <c r="AL1388" s="173">
        <f>IF(K1388+O1388&gt;=1,"",IF(K1388+O1388&gt;=2,"",1))</f>
        <v>1</v>
      </c>
      <c r="AM1388" s="174">
        <f>IF(S1388&gt;=1,"",IF(S1388&gt;=2,"",1))</f>
        <v>1</v>
      </c>
      <c r="AN1388" s="173">
        <f>IF(U1388&gt;=1,"",IF(U1388&gt;=2,"",1))</f>
        <v>1</v>
      </c>
      <c r="AO1388" s="175">
        <f>X1388</f>
        <v>0</v>
      </c>
      <c r="AP1388" s="22">
        <f>AB1388</f>
        <v>0</v>
      </c>
      <c r="AQ1388" s="22">
        <f>AF1388</f>
        <v>0</v>
      </c>
      <c r="AR1388" s="13">
        <f>AH1388</f>
        <v>0</v>
      </c>
      <c r="AS1388" s="10" t="str">
        <f>IF(SUM(K1388,O1388,S1388,U1388)&gt;0,J1388*K1388+N1388*O1388+R1388*S1388+T1388*U1388,"")</f>
        <v/>
      </c>
      <c r="AT1388" s="41" t="str">
        <f>IF(SUM(X1388,AB1388,AF1388,AH1388)&gt;0,W1388*X1388+AA1388*AB1388+AE1388*AF1388+AG1388*AH1388,"")</f>
        <v/>
      </c>
      <c r="AU1388" s="120"/>
    </row>
    <row r="1389" spans="1:47" ht="14.4" customHeight="1" thickBot="1" x14ac:dyDescent="0.35">
      <c r="A1389" s="73" t="s">
        <v>786</v>
      </c>
      <c r="B1389" s="74"/>
      <c r="C1389" s="75"/>
      <c r="D1389" s="76"/>
      <c r="E1389" s="109" t="str">
        <f>IF(F1389="◄","◄",IF(F1389="ok","►",""))</f>
        <v>◄</v>
      </c>
      <c r="F1389" s="110" t="str">
        <f>IF(F1390&gt;0,"OK","◄")</f>
        <v>◄</v>
      </c>
      <c r="G1389" s="111" t="str">
        <f t="shared" si="48"/>
        <v/>
      </c>
      <c r="H1389" s="86">
        <v>32424</v>
      </c>
      <c r="I1389" s="107" t="s">
        <v>43</v>
      </c>
      <c r="J1389" s="23"/>
      <c r="K1389" s="50" t="str">
        <f>IF(K1390&gt;0,"","◄")</f>
        <v>◄</v>
      </c>
      <c r="L1389" s="141"/>
      <c r="M1389" s="141"/>
      <c r="N1389" s="20"/>
      <c r="O1389" s="50" t="str">
        <f>IF(O1390&gt;0,"","◄")</f>
        <v>◄</v>
      </c>
      <c r="P1389" s="3"/>
      <c r="Q1389" s="4"/>
      <c r="R1389" s="4"/>
      <c r="S1389" s="50" t="str">
        <f>IF(S1390&gt;0,"","◄")</f>
        <v>◄</v>
      </c>
      <c r="T1389" s="4"/>
      <c r="U1389" s="50" t="str">
        <f>IF(U1390&gt;0,"","◄")</f>
        <v>◄</v>
      </c>
      <c r="V1389" s="28"/>
      <c r="W1389" s="4"/>
      <c r="X1389" s="36" t="str">
        <f>IF(X1390,"►","")</f>
        <v/>
      </c>
      <c r="Y1389" s="142"/>
      <c r="Z1389" s="142"/>
      <c r="AA1389" s="4"/>
      <c r="AB1389" s="36" t="str">
        <f>IF(AB1390,"►","")</f>
        <v/>
      </c>
      <c r="AC1389" s="4"/>
      <c r="AD1389" s="4"/>
      <c r="AE1389" s="4"/>
      <c r="AF1389" s="36" t="str">
        <f>IF(AF1390,"►","")</f>
        <v/>
      </c>
      <c r="AG1389" s="4"/>
      <c r="AH1389" s="36" t="str">
        <f>IF(AH1390,"►","")</f>
        <v/>
      </c>
      <c r="AI1389" s="14"/>
      <c r="AJ1389" s="168" t="str">
        <f>IF(SUM(AJ1390:AJ1391)&gt;0,"◄","")</f>
        <v>◄</v>
      </c>
      <c r="AK1389" s="169" t="s">
        <v>1742</v>
      </c>
      <c r="AL1389" s="168" t="str">
        <f>IF(SUM(AL1390:AL1391)&gt;0,"◄","")</f>
        <v>◄</v>
      </c>
      <c r="AM1389" s="170"/>
      <c r="AN1389" s="168" t="str">
        <f>IF(SUM(AN1390:AN1391)&gt;0,"◄","")</f>
        <v>◄</v>
      </c>
      <c r="AO1389" s="39" t="str">
        <f>IF(SUM(AO1390:AO1391)&gt;0,"►","")</f>
        <v/>
      </c>
      <c r="AP1389" s="39" t="str">
        <f>IF(SUM(AP1390:AP1391)&gt;0,"►","")</f>
        <v/>
      </c>
      <c r="AQ1389" s="39" t="str">
        <f>IF(SUM(AQ1390:AQ1391)&gt;0,"►","")</f>
        <v/>
      </c>
      <c r="AR1389" s="40" t="str">
        <f>IF(SUM(AR1390:AR1391)&gt;0,"►","")</f>
        <v/>
      </c>
      <c r="AS1389" s="19"/>
      <c r="AT1389" s="8"/>
      <c r="AU1389" s="120"/>
    </row>
    <row r="1390" spans="1:47" ht="14.4" customHeight="1" thickBot="1" x14ac:dyDescent="0.35">
      <c r="A1390" s="104"/>
      <c r="B1390" s="88" t="s">
        <v>16</v>
      </c>
      <c r="C1390" s="102"/>
      <c r="D1390" s="83"/>
      <c r="E1390" s="112" t="str">
        <f>IF(F1390&gt;0,"ok","◄")</f>
        <v>◄</v>
      </c>
      <c r="F1390" s="113"/>
      <c r="G1390" s="111" t="str">
        <f t="shared" si="48"/>
        <v/>
      </c>
      <c r="H1390" s="203"/>
      <c r="I1390" s="204"/>
      <c r="J1390" s="159"/>
      <c r="K1390" s="160"/>
      <c r="L1390" s="161"/>
      <c r="M1390" s="162"/>
      <c r="N1390" s="163"/>
      <c r="O1390" s="51"/>
      <c r="P1390" s="58"/>
      <c r="Q1390" s="59"/>
      <c r="R1390" s="55"/>
      <c r="S1390" s="52"/>
      <c r="T1390" s="56"/>
      <c r="U1390" s="52"/>
      <c r="V1390" s="35"/>
      <c r="W1390" s="164">
        <f>J1390</f>
        <v>0</v>
      </c>
      <c r="X1390" s="165"/>
      <c r="Y1390" s="165"/>
      <c r="Z1390" s="165"/>
      <c r="AA1390" s="57">
        <f>N1390</f>
        <v>0</v>
      </c>
      <c r="AB1390" s="60"/>
      <c r="AC1390" s="61"/>
      <c r="AD1390" s="62"/>
      <c r="AE1390" s="57">
        <f>R1390</f>
        <v>0</v>
      </c>
      <c r="AF1390" s="63"/>
      <c r="AG1390" s="57">
        <f>T1390</f>
        <v>0</v>
      </c>
      <c r="AH1390" s="54"/>
      <c r="AI1390" s="14"/>
      <c r="AJ1390" s="171">
        <f>IF(K1390+O1390&gt;=2,0,IF(K1390+O1390=1,0,1))</f>
        <v>1</v>
      </c>
      <c r="AK1390" s="172" t="str">
        <f>IF(K1390+O1390&gt;=2,0,IF(K1390+O1390=1,0,"or◄"))</f>
        <v>or◄</v>
      </c>
      <c r="AL1390" s="173">
        <f>IF(K1390+O1390&gt;=1,"",IF(K1390+O1390&gt;=2,"",1))</f>
        <v>1</v>
      </c>
      <c r="AM1390" s="174">
        <f>IF(S1390&gt;=1,"",IF(S1390&gt;=2,"",1))</f>
        <v>1</v>
      </c>
      <c r="AN1390" s="173">
        <f>IF(U1390&gt;=1,"",IF(U1390&gt;=2,"",1))</f>
        <v>1</v>
      </c>
      <c r="AO1390" s="175">
        <f>X1390</f>
        <v>0</v>
      </c>
      <c r="AP1390" s="22">
        <f>AB1390</f>
        <v>0</v>
      </c>
      <c r="AQ1390" s="22">
        <f>AF1390</f>
        <v>0</v>
      </c>
      <c r="AR1390" s="13">
        <f>AH1390</f>
        <v>0</v>
      </c>
      <c r="AS1390" s="10" t="str">
        <f>IF(SUM(K1390,O1390,S1390,U1390)&gt;0,J1390*K1390+N1390*O1390+R1390*S1390+T1390*U1390,"")</f>
        <v/>
      </c>
      <c r="AT1390" s="41" t="str">
        <f>IF(SUM(X1390,AB1390,AF1390,AH1390)&gt;0,W1390*X1390+AA1390*AB1390+AE1390*AF1390+AG1390*AH1390,"")</f>
        <v/>
      </c>
      <c r="AU1390" s="120"/>
    </row>
    <row r="1391" spans="1:47" ht="14.4" customHeight="1" thickBot="1" x14ac:dyDescent="0.35">
      <c r="A1391" s="73" t="s">
        <v>787</v>
      </c>
      <c r="B1391" s="74"/>
      <c r="C1391" s="75"/>
      <c r="D1391" s="76"/>
      <c r="E1391" s="109" t="str">
        <f>IF(F1391="◄","◄",IF(F1391="ok","►",""))</f>
        <v>◄</v>
      </c>
      <c r="F1391" s="110" t="str">
        <f>IF(F1392&gt;0,"OK","◄")</f>
        <v>◄</v>
      </c>
      <c r="G1391" s="111" t="str">
        <f t="shared" si="48"/>
        <v/>
      </c>
      <c r="H1391" s="86">
        <v>32438</v>
      </c>
      <c r="I1391" s="107" t="s">
        <v>43</v>
      </c>
      <c r="J1391" s="23"/>
      <c r="K1391" s="50" t="str">
        <f>IF(K1392&gt;0,"","◄")</f>
        <v>◄</v>
      </c>
      <c r="L1391" s="141"/>
      <c r="M1391" s="141"/>
      <c r="N1391" s="20"/>
      <c r="O1391" s="50" t="str">
        <f>IF(O1392&gt;0,"","◄")</f>
        <v>◄</v>
      </c>
      <c r="P1391" s="3"/>
      <c r="Q1391" s="4"/>
      <c r="R1391" s="4"/>
      <c r="S1391" s="50" t="str">
        <f>IF(S1392&gt;0,"","◄")</f>
        <v>◄</v>
      </c>
      <c r="T1391" s="4"/>
      <c r="U1391" s="50" t="str">
        <f>IF(U1392&gt;0,"","◄")</f>
        <v>◄</v>
      </c>
      <c r="V1391" s="28"/>
      <c r="W1391" s="4"/>
      <c r="X1391" s="36" t="str">
        <f>IF(X1392,"►","")</f>
        <v/>
      </c>
      <c r="Y1391" s="142"/>
      <c r="Z1391" s="142"/>
      <c r="AA1391" s="4"/>
      <c r="AB1391" s="36" t="str">
        <f>IF(AB1392,"►","")</f>
        <v/>
      </c>
      <c r="AC1391" s="4"/>
      <c r="AD1391" s="4"/>
      <c r="AE1391" s="4"/>
      <c r="AF1391" s="36" t="str">
        <f>IF(AF1392,"►","")</f>
        <v/>
      </c>
      <c r="AG1391" s="4"/>
      <c r="AH1391" s="36" t="str">
        <f>IF(AH1392,"►","")</f>
        <v/>
      </c>
      <c r="AI1391" s="14"/>
      <c r="AJ1391" s="168" t="str">
        <f>IF(SUM(AJ1392:AJ1393)&gt;0,"◄","")</f>
        <v>◄</v>
      </c>
      <c r="AK1391" s="169" t="s">
        <v>1742</v>
      </c>
      <c r="AL1391" s="168" t="str">
        <f>IF(SUM(AL1392:AL1393)&gt;0,"◄","")</f>
        <v>◄</v>
      </c>
      <c r="AM1391" s="170"/>
      <c r="AN1391" s="168" t="str">
        <f>IF(SUM(AN1392:AN1393)&gt;0,"◄","")</f>
        <v>◄</v>
      </c>
      <c r="AO1391" s="39" t="str">
        <f>IF(SUM(AO1392:AO1393)&gt;0,"►","")</f>
        <v/>
      </c>
      <c r="AP1391" s="39" t="str">
        <f>IF(SUM(AP1392:AP1393)&gt;0,"►","")</f>
        <v/>
      </c>
      <c r="AQ1391" s="39" t="str">
        <f>IF(SUM(AQ1392:AQ1393)&gt;0,"►","")</f>
        <v/>
      </c>
      <c r="AR1391" s="40" t="str">
        <f>IF(SUM(AR1392:AR1393)&gt;0,"►","")</f>
        <v/>
      </c>
      <c r="AS1391" s="19"/>
      <c r="AT1391" s="8"/>
      <c r="AU1391" s="120"/>
    </row>
    <row r="1392" spans="1:47" ht="14.4" customHeight="1" thickBot="1" x14ac:dyDescent="0.35">
      <c r="A1392" s="104"/>
      <c r="B1392" s="88" t="s">
        <v>1511</v>
      </c>
      <c r="C1392" s="102"/>
      <c r="D1392" s="83"/>
      <c r="E1392" s="112" t="str">
        <f>IF(F1392&gt;0,"ok","◄")</f>
        <v>◄</v>
      </c>
      <c r="F1392" s="113"/>
      <c r="G1392" s="111" t="str">
        <f t="shared" si="48"/>
        <v/>
      </c>
      <c r="H1392" s="203"/>
      <c r="I1392" s="204"/>
      <c r="J1392" s="159"/>
      <c r="K1392" s="160"/>
      <c r="L1392" s="161"/>
      <c r="M1392" s="162"/>
      <c r="N1392" s="163"/>
      <c r="O1392" s="51"/>
      <c r="P1392" s="58"/>
      <c r="Q1392" s="59"/>
      <c r="R1392" s="55"/>
      <c r="S1392" s="52"/>
      <c r="T1392" s="56"/>
      <c r="U1392" s="52"/>
      <c r="V1392" s="35"/>
      <c r="W1392" s="164">
        <f>J1392</f>
        <v>0</v>
      </c>
      <c r="X1392" s="165"/>
      <c r="Y1392" s="165"/>
      <c r="Z1392" s="165"/>
      <c r="AA1392" s="57">
        <f>N1392</f>
        <v>0</v>
      </c>
      <c r="AB1392" s="60"/>
      <c r="AC1392" s="61"/>
      <c r="AD1392" s="62"/>
      <c r="AE1392" s="57">
        <f>R1392</f>
        <v>0</v>
      </c>
      <c r="AF1392" s="63"/>
      <c r="AG1392" s="57">
        <f>T1392</f>
        <v>0</v>
      </c>
      <c r="AH1392" s="54"/>
      <c r="AI1392" s="14"/>
      <c r="AJ1392" s="171">
        <f>IF(K1392+O1392&gt;=2,0,IF(K1392+O1392=1,0,1))</f>
        <v>1</v>
      </c>
      <c r="AK1392" s="172" t="str">
        <f>IF(K1392+O1392&gt;=2,0,IF(K1392+O1392=1,0,"or◄"))</f>
        <v>or◄</v>
      </c>
      <c r="AL1392" s="173">
        <f>IF(K1392+O1392&gt;=1,"",IF(K1392+O1392&gt;=2,"",1))</f>
        <v>1</v>
      </c>
      <c r="AM1392" s="174">
        <f>IF(S1392&gt;=1,"",IF(S1392&gt;=2,"",1))</f>
        <v>1</v>
      </c>
      <c r="AN1392" s="173">
        <f>IF(U1392&gt;=1,"",IF(U1392&gt;=2,"",1))</f>
        <v>1</v>
      </c>
      <c r="AO1392" s="175">
        <f>X1392</f>
        <v>0</v>
      </c>
      <c r="AP1392" s="22">
        <f>AB1392</f>
        <v>0</v>
      </c>
      <c r="AQ1392" s="22">
        <f>AF1392</f>
        <v>0</v>
      </c>
      <c r="AR1392" s="13">
        <f>AH1392</f>
        <v>0</v>
      </c>
      <c r="AS1392" s="10" t="str">
        <f>IF(SUM(K1392,O1392,S1392,U1392)&gt;0,J1392*K1392+N1392*O1392+R1392*S1392+T1392*U1392,"")</f>
        <v/>
      </c>
      <c r="AT1392" s="41" t="str">
        <f>IF(SUM(X1392,AB1392,AF1392,AH1392)&gt;0,W1392*X1392+AA1392*AB1392+AE1392*AF1392+AG1392*AH1392,"")</f>
        <v/>
      </c>
      <c r="AU1392" s="120"/>
    </row>
    <row r="1393" spans="1:47" ht="14.4" customHeight="1" thickBot="1" x14ac:dyDescent="0.35">
      <c r="A1393" s="73" t="s">
        <v>788</v>
      </c>
      <c r="B1393" s="74"/>
      <c r="C1393" s="75"/>
      <c r="D1393" s="76"/>
      <c r="E1393" s="109" t="str">
        <f>IF(F1393="◄","◄",IF(F1393="ok","►",""))</f>
        <v>◄</v>
      </c>
      <c r="F1393" s="110" t="str">
        <f>IF(F1394&gt;0,"OK","◄")</f>
        <v>◄</v>
      </c>
      <c r="G1393" s="111" t="str">
        <f t="shared" si="48"/>
        <v/>
      </c>
      <c r="H1393" s="86">
        <v>32438</v>
      </c>
      <c r="I1393" s="107" t="s">
        <v>43</v>
      </c>
      <c r="J1393" s="23"/>
      <c r="K1393" s="50" t="str">
        <f>IF(K1394&gt;0,"","◄")</f>
        <v>◄</v>
      </c>
      <c r="L1393" s="141"/>
      <c r="M1393" s="141"/>
      <c r="N1393" s="20"/>
      <c r="O1393" s="50" t="str">
        <f>IF(O1394&gt;0,"","◄")</f>
        <v>◄</v>
      </c>
      <c r="P1393" s="3"/>
      <c r="Q1393" s="4"/>
      <c r="R1393" s="4"/>
      <c r="S1393" s="50" t="str">
        <f>IF(S1394&gt;0,"","◄")</f>
        <v>◄</v>
      </c>
      <c r="T1393" s="4"/>
      <c r="U1393" s="50" t="str">
        <f>IF(U1394&gt;0,"","◄")</f>
        <v>◄</v>
      </c>
      <c r="V1393" s="28"/>
      <c r="W1393" s="4"/>
      <c r="X1393" s="36" t="str">
        <f>IF(X1394,"►","")</f>
        <v/>
      </c>
      <c r="Y1393" s="142"/>
      <c r="Z1393" s="142"/>
      <c r="AA1393" s="4"/>
      <c r="AB1393" s="36" t="str">
        <f>IF(AB1394,"►","")</f>
        <v/>
      </c>
      <c r="AC1393" s="4"/>
      <c r="AD1393" s="4"/>
      <c r="AE1393" s="4"/>
      <c r="AF1393" s="36" t="str">
        <f>IF(AF1394,"►","")</f>
        <v/>
      </c>
      <c r="AG1393" s="4"/>
      <c r="AH1393" s="36" t="str">
        <f>IF(AH1394,"►","")</f>
        <v/>
      </c>
      <c r="AI1393" s="14"/>
      <c r="AJ1393" s="168" t="str">
        <f>IF(SUM(AJ1394:AJ1395)&gt;0,"◄","")</f>
        <v>◄</v>
      </c>
      <c r="AK1393" s="169" t="s">
        <v>1742</v>
      </c>
      <c r="AL1393" s="168" t="str">
        <f>IF(SUM(AL1394:AL1395)&gt;0,"◄","")</f>
        <v>◄</v>
      </c>
      <c r="AM1393" s="170"/>
      <c r="AN1393" s="168" t="str">
        <f>IF(SUM(AN1394:AN1395)&gt;0,"◄","")</f>
        <v>◄</v>
      </c>
      <c r="AO1393" s="39" t="str">
        <f>IF(SUM(AO1394:AO1395)&gt;0,"►","")</f>
        <v/>
      </c>
      <c r="AP1393" s="39" t="str">
        <f>IF(SUM(AP1394:AP1395)&gt;0,"►","")</f>
        <v/>
      </c>
      <c r="AQ1393" s="39" t="str">
        <f>IF(SUM(AQ1394:AQ1395)&gt;0,"►","")</f>
        <v/>
      </c>
      <c r="AR1393" s="40" t="str">
        <f>IF(SUM(AR1394:AR1395)&gt;0,"►","")</f>
        <v/>
      </c>
      <c r="AS1393" s="19"/>
      <c r="AT1393" s="8"/>
      <c r="AU1393" s="120"/>
    </row>
    <row r="1394" spans="1:47" ht="14.4" customHeight="1" thickBot="1" x14ac:dyDescent="0.35">
      <c r="A1394" s="104"/>
      <c r="B1394" s="88" t="s">
        <v>1512</v>
      </c>
      <c r="C1394" s="102"/>
      <c r="D1394" s="83"/>
      <c r="E1394" s="112" t="str">
        <f>IF(F1394&gt;0,"ok","◄")</f>
        <v>◄</v>
      </c>
      <c r="F1394" s="113"/>
      <c r="G1394" s="111" t="str">
        <f t="shared" si="48"/>
        <v/>
      </c>
      <c r="H1394" s="203"/>
      <c r="I1394" s="204"/>
      <c r="J1394" s="159"/>
      <c r="K1394" s="160"/>
      <c r="L1394" s="161"/>
      <c r="M1394" s="162"/>
      <c r="N1394" s="163"/>
      <c r="O1394" s="51"/>
      <c r="P1394" s="58"/>
      <c r="Q1394" s="59"/>
      <c r="R1394" s="55"/>
      <c r="S1394" s="52"/>
      <c r="T1394" s="56"/>
      <c r="U1394" s="52"/>
      <c r="V1394" s="35"/>
      <c r="W1394" s="164">
        <f>J1394</f>
        <v>0</v>
      </c>
      <c r="X1394" s="165"/>
      <c r="Y1394" s="165"/>
      <c r="Z1394" s="165"/>
      <c r="AA1394" s="57">
        <f>N1394</f>
        <v>0</v>
      </c>
      <c r="AB1394" s="60"/>
      <c r="AC1394" s="61"/>
      <c r="AD1394" s="62"/>
      <c r="AE1394" s="57">
        <f>R1394</f>
        <v>0</v>
      </c>
      <c r="AF1394" s="63"/>
      <c r="AG1394" s="57">
        <f>T1394</f>
        <v>0</v>
      </c>
      <c r="AH1394" s="54"/>
      <c r="AI1394" s="14"/>
      <c r="AJ1394" s="171">
        <f>IF(K1394+O1394&gt;=2,0,IF(K1394+O1394=1,0,1))</f>
        <v>1</v>
      </c>
      <c r="AK1394" s="172" t="str">
        <f>IF(K1394+O1394&gt;=2,0,IF(K1394+O1394=1,0,"or◄"))</f>
        <v>or◄</v>
      </c>
      <c r="AL1394" s="173">
        <f>IF(K1394+O1394&gt;=1,"",IF(K1394+O1394&gt;=2,"",1))</f>
        <v>1</v>
      </c>
      <c r="AM1394" s="174">
        <f>IF(S1394&gt;=1,"",IF(S1394&gt;=2,"",1))</f>
        <v>1</v>
      </c>
      <c r="AN1394" s="173">
        <f>IF(U1394&gt;=1,"",IF(U1394&gt;=2,"",1))</f>
        <v>1</v>
      </c>
      <c r="AO1394" s="175">
        <f>X1394</f>
        <v>0</v>
      </c>
      <c r="AP1394" s="22">
        <f>AB1394</f>
        <v>0</v>
      </c>
      <c r="AQ1394" s="22">
        <f>AF1394</f>
        <v>0</v>
      </c>
      <c r="AR1394" s="13">
        <f>AH1394</f>
        <v>0</v>
      </c>
      <c r="AS1394" s="10" t="str">
        <f>IF(SUM(K1394,O1394,S1394,U1394)&gt;0,J1394*K1394+N1394*O1394+R1394*S1394+T1394*U1394,"")</f>
        <v/>
      </c>
      <c r="AT1394" s="41" t="str">
        <f>IF(SUM(X1394,AB1394,AF1394,AH1394)&gt;0,W1394*X1394+AA1394*AB1394+AE1394*AF1394+AG1394*AH1394,"")</f>
        <v/>
      </c>
      <c r="AU1394" s="120"/>
    </row>
    <row r="1395" spans="1:47" ht="14.4" customHeight="1" thickBot="1" x14ac:dyDescent="0.35">
      <c r="A1395" s="73" t="s">
        <v>789</v>
      </c>
      <c r="B1395" s="74"/>
      <c r="C1395" s="75"/>
      <c r="D1395" s="76"/>
      <c r="E1395" s="109" t="str">
        <f>IF(F1395="◄","◄",IF(F1395="ok","►",""))</f>
        <v>◄</v>
      </c>
      <c r="F1395" s="110" t="str">
        <f>IF(F1396&gt;0,"OK","◄")</f>
        <v>◄</v>
      </c>
      <c r="G1395" s="111" t="str">
        <f t="shared" si="48"/>
        <v/>
      </c>
      <c r="H1395" s="86">
        <v>32466</v>
      </c>
      <c r="I1395" s="107" t="s">
        <v>43</v>
      </c>
      <c r="J1395" s="23"/>
      <c r="K1395" s="50" t="str">
        <f>IF(K1396&gt;0,"","◄")</f>
        <v>◄</v>
      </c>
      <c r="L1395" s="141"/>
      <c r="M1395" s="141"/>
      <c r="N1395" s="20"/>
      <c r="O1395" s="50" t="str">
        <f>IF(O1396&gt;0,"","◄")</f>
        <v>◄</v>
      </c>
      <c r="P1395" s="3"/>
      <c r="Q1395" s="4"/>
      <c r="R1395" s="4"/>
      <c r="S1395" s="50" t="str">
        <f>IF(S1396&gt;0,"","◄")</f>
        <v>◄</v>
      </c>
      <c r="T1395" s="4"/>
      <c r="U1395" s="50" t="str">
        <f>IF(U1396&gt;0,"","◄")</f>
        <v>◄</v>
      </c>
      <c r="V1395" s="28"/>
      <c r="W1395" s="4"/>
      <c r="X1395" s="36" t="str">
        <f>IF(X1396,"►","")</f>
        <v/>
      </c>
      <c r="Y1395" s="142"/>
      <c r="Z1395" s="142"/>
      <c r="AA1395" s="4"/>
      <c r="AB1395" s="36" t="str">
        <f>IF(AB1396,"►","")</f>
        <v/>
      </c>
      <c r="AC1395" s="4"/>
      <c r="AD1395" s="4"/>
      <c r="AE1395" s="4"/>
      <c r="AF1395" s="36" t="str">
        <f>IF(AF1396,"►","")</f>
        <v/>
      </c>
      <c r="AG1395" s="4"/>
      <c r="AH1395" s="36" t="str">
        <f>IF(AH1396,"►","")</f>
        <v/>
      </c>
      <c r="AI1395" s="14"/>
      <c r="AJ1395" s="168" t="str">
        <f>IF(SUM(AJ1396:AJ1397)&gt;0,"◄","")</f>
        <v>◄</v>
      </c>
      <c r="AK1395" s="169" t="s">
        <v>1742</v>
      </c>
      <c r="AL1395" s="168" t="str">
        <f>IF(SUM(AL1396:AL1397)&gt;0,"◄","")</f>
        <v>◄</v>
      </c>
      <c r="AM1395" s="170"/>
      <c r="AN1395" s="168" t="str">
        <f>IF(SUM(AN1396:AN1397)&gt;0,"◄","")</f>
        <v>◄</v>
      </c>
      <c r="AO1395" s="39" t="str">
        <f>IF(SUM(AO1396:AO1397)&gt;0,"►","")</f>
        <v/>
      </c>
      <c r="AP1395" s="39" t="str">
        <f>IF(SUM(AP1396:AP1397)&gt;0,"►","")</f>
        <v/>
      </c>
      <c r="AQ1395" s="39" t="str">
        <f>IF(SUM(AQ1396:AQ1397)&gt;0,"►","")</f>
        <v/>
      </c>
      <c r="AR1395" s="40" t="str">
        <f>IF(SUM(AR1396:AR1397)&gt;0,"►","")</f>
        <v/>
      </c>
      <c r="AS1395" s="19"/>
      <c r="AT1395" s="8"/>
      <c r="AU1395" s="120"/>
    </row>
    <row r="1396" spans="1:47" ht="14.4" customHeight="1" thickBot="1" x14ac:dyDescent="0.35">
      <c r="A1396" s="104"/>
      <c r="B1396" s="88" t="s">
        <v>1513</v>
      </c>
      <c r="C1396" s="102"/>
      <c r="D1396" s="83"/>
      <c r="E1396" s="112" t="str">
        <f>IF(F1396&gt;0,"ok","◄")</f>
        <v>◄</v>
      </c>
      <c r="F1396" s="113"/>
      <c r="G1396" s="111" t="str">
        <f t="shared" si="48"/>
        <v/>
      </c>
      <c r="H1396" s="203"/>
      <c r="I1396" s="204"/>
      <c r="J1396" s="159"/>
      <c r="K1396" s="160"/>
      <c r="L1396" s="161"/>
      <c r="M1396" s="162"/>
      <c r="N1396" s="163"/>
      <c r="O1396" s="51"/>
      <c r="P1396" s="58"/>
      <c r="Q1396" s="59"/>
      <c r="R1396" s="55"/>
      <c r="S1396" s="52"/>
      <c r="T1396" s="56"/>
      <c r="U1396" s="52"/>
      <c r="V1396" s="35"/>
      <c r="W1396" s="164">
        <f>J1396</f>
        <v>0</v>
      </c>
      <c r="X1396" s="165"/>
      <c r="Y1396" s="165"/>
      <c r="Z1396" s="165"/>
      <c r="AA1396" s="57">
        <f>N1396</f>
        <v>0</v>
      </c>
      <c r="AB1396" s="60"/>
      <c r="AC1396" s="61"/>
      <c r="AD1396" s="62"/>
      <c r="AE1396" s="57">
        <f>R1396</f>
        <v>0</v>
      </c>
      <c r="AF1396" s="63"/>
      <c r="AG1396" s="57">
        <f>T1396</f>
        <v>0</v>
      </c>
      <c r="AH1396" s="54"/>
      <c r="AI1396" s="14"/>
      <c r="AJ1396" s="171">
        <f>IF(K1396+O1396&gt;=2,0,IF(K1396+O1396=1,0,1))</f>
        <v>1</v>
      </c>
      <c r="AK1396" s="172" t="str">
        <f>IF(K1396+O1396&gt;=2,0,IF(K1396+O1396=1,0,"or◄"))</f>
        <v>or◄</v>
      </c>
      <c r="AL1396" s="173">
        <f>IF(K1396+O1396&gt;=1,"",IF(K1396+O1396&gt;=2,"",1))</f>
        <v>1</v>
      </c>
      <c r="AM1396" s="174">
        <f>IF(S1396&gt;=1,"",IF(S1396&gt;=2,"",1))</f>
        <v>1</v>
      </c>
      <c r="AN1396" s="173">
        <f>IF(U1396&gt;=1,"",IF(U1396&gt;=2,"",1))</f>
        <v>1</v>
      </c>
      <c r="AO1396" s="175">
        <f>X1396</f>
        <v>0</v>
      </c>
      <c r="AP1396" s="22">
        <f>AB1396</f>
        <v>0</v>
      </c>
      <c r="AQ1396" s="22">
        <f>AF1396</f>
        <v>0</v>
      </c>
      <c r="AR1396" s="13">
        <f>AH1396</f>
        <v>0</v>
      </c>
      <c r="AS1396" s="10" t="str">
        <f>IF(SUM(K1396,O1396,S1396,U1396)&gt;0,J1396*K1396+N1396*O1396+R1396*S1396+T1396*U1396,"")</f>
        <v/>
      </c>
      <c r="AT1396" s="41" t="str">
        <f>IF(SUM(X1396,AB1396,AF1396,AH1396)&gt;0,W1396*X1396+AA1396*AB1396+AE1396*AF1396+AG1396*AH1396,"")</f>
        <v/>
      </c>
      <c r="AU1396" s="120"/>
    </row>
    <row r="1397" spans="1:47" ht="14.4" customHeight="1" thickBot="1" x14ac:dyDescent="0.35">
      <c r="A1397" s="73" t="s">
        <v>790</v>
      </c>
      <c r="B1397" s="74"/>
      <c r="C1397" s="75"/>
      <c r="D1397" s="76"/>
      <c r="E1397" s="109" t="str">
        <f>IF(F1397="◄","◄",IF(F1397="ok","►",""))</f>
        <v>◄</v>
      </c>
      <c r="F1397" s="110" t="str">
        <f>IF(F1398&gt;0,"OK","◄")</f>
        <v>◄</v>
      </c>
      <c r="G1397" s="111" t="str">
        <f t="shared" si="48"/>
        <v/>
      </c>
      <c r="H1397" s="86">
        <v>32487</v>
      </c>
      <c r="I1397" s="107" t="s">
        <v>43</v>
      </c>
      <c r="J1397" s="23"/>
      <c r="K1397" s="50" t="str">
        <f>IF(K1398&gt;0,"","◄")</f>
        <v>◄</v>
      </c>
      <c r="L1397" s="141"/>
      <c r="M1397" s="141"/>
      <c r="N1397" s="20"/>
      <c r="O1397" s="50" t="str">
        <f>IF(O1398&gt;0,"","◄")</f>
        <v>◄</v>
      </c>
      <c r="P1397" s="3"/>
      <c r="Q1397" s="4"/>
      <c r="R1397" s="4"/>
      <c r="S1397" s="50" t="str">
        <f>IF(S1398&gt;0,"","◄")</f>
        <v>◄</v>
      </c>
      <c r="T1397" s="4"/>
      <c r="U1397" s="50" t="str">
        <f>IF(U1398&gt;0,"","◄")</f>
        <v>◄</v>
      </c>
      <c r="V1397" s="28"/>
      <c r="W1397" s="4"/>
      <c r="X1397" s="36" t="str">
        <f>IF(X1398,"►","")</f>
        <v/>
      </c>
      <c r="Y1397" s="142"/>
      <c r="Z1397" s="142"/>
      <c r="AA1397" s="4"/>
      <c r="AB1397" s="36" t="str">
        <f>IF(AB1398,"►","")</f>
        <v/>
      </c>
      <c r="AC1397" s="4"/>
      <c r="AD1397" s="4"/>
      <c r="AE1397" s="4"/>
      <c r="AF1397" s="36" t="str">
        <f>IF(AF1398,"►","")</f>
        <v/>
      </c>
      <c r="AG1397" s="4"/>
      <c r="AH1397" s="36" t="str">
        <f>IF(AH1398,"►","")</f>
        <v/>
      </c>
      <c r="AI1397" s="14"/>
      <c r="AJ1397" s="168" t="str">
        <f>IF(SUM(AJ1398:AJ1399)&gt;0,"◄","")</f>
        <v>◄</v>
      </c>
      <c r="AK1397" s="169" t="s">
        <v>1742</v>
      </c>
      <c r="AL1397" s="168" t="str">
        <f>IF(SUM(AL1398:AL1399)&gt;0,"◄","")</f>
        <v>◄</v>
      </c>
      <c r="AM1397" s="170"/>
      <c r="AN1397" s="168" t="str">
        <f>IF(SUM(AN1398:AN1399)&gt;0,"◄","")</f>
        <v>◄</v>
      </c>
      <c r="AO1397" s="39" t="str">
        <f>IF(SUM(AO1398:AO1399)&gt;0,"►","")</f>
        <v/>
      </c>
      <c r="AP1397" s="39" t="str">
        <f>IF(SUM(AP1398:AP1399)&gt;0,"►","")</f>
        <v/>
      </c>
      <c r="AQ1397" s="39" t="str">
        <f>IF(SUM(AQ1398:AQ1399)&gt;0,"►","")</f>
        <v/>
      </c>
      <c r="AR1397" s="40" t="str">
        <f>IF(SUM(AR1398:AR1399)&gt;0,"►","")</f>
        <v/>
      </c>
      <c r="AS1397" s="19"/>
      <c r="AT1397" s="8"/>
      <c r="AU1397" s="120"/>
    </row>
    <row r="1398" spans="1:47" ht="14.4" customHeight="1" thickBot="1" x14ac:dyDescent="0.35">
      <c r="A1398" s="104"/>
      <c r="B1398" s="88" t="s">
        <v>17</v>
      </c>
      <c r="C1398" s="102"/>
      <c r="D1398" s="83"/>
      <c r="E1398" s="112" t="str">
        <f>IF(F1398&gt;0,"ok","◄")</f>
        <v>◄</v>
      </c>
      <c r="F1398" s="113"/>
      <c r="G1398" s="111" t="str">
        <f t="shared" si="48"/>
        <v/>
      </c>
      <c r="H1398" s="203"/>
      <c r="I1398" s="204"/>
      <c r="J1398" s="159"/>
      <c r="K1398" s="160"/>
      <c r="L1398" s="161"/>
      <c r="M1398" s="162"/>
      <c r="N1398" s="163"/>
      <c r="O1398" s="51"/>
      <c r="P1398" s="58"/>
      <c r="Q1398" s="59"/>
      <c r="R1398" s="55"/>
      <c r="S1398" s="52"/>
      <c r="T1398" s="56"/>
      <c r="U1398" s="52"/>
      <c r="V1398" s="35"/>
      <c r="W1398" s="164">
        <f>J1398</f>
        <v>0</v>
      </c>
      <c r="X1398" s="165"/>
      <c r="Y1398" s="165"/>
      <c r="Z1398" s="165"/>
      <c r="AA1398" s="57">
        <f>N1398</f>
        <v>0</v>
      </c>
      <c r="AB1398" s="60"/>
      <c r="AC1398" s="61"/>
      <c r="AD1398" s="62"/>
      <c r="AE1398" s="57">
        <f>R1398</f>
        <v>0</v>
      </c>
      <c r="AF1398" s="63"/>
      <c r="AG1398" s="57">
        <f>T1398</f>
        <v>0</v>
      </c>
      <c r="AH1398" s="54"/>
      <c r="AI1398" s="14"/>
      <c r="AJ1398" s="171">
        <f>IF(K1398+O1398&gt;=2,0,IF(K1398+O1398=1,0,1))</f>
        <v>1</v>
      </c>
      <c r="AK1398" s="172" t="str">
        <f>IF(K1398+O1398&gt;=2,0,IF(K1398+O1398=1,0,"or◄"))</f>
        <v>or◄</v>
      </c>
      <c r="AL1398" s="173">
        <f>IF(K1398+O1398&gt;=1,"",IF(K1398+O1398&gt;=2,"",1))</f>
        <v>1</v>
      </c>
      <c r="AM1398" s="174">
        <f>IF(S1398&gt;=1,"",IF(S1398&gt;=2,"",1))</f>
        <v>1</v>
      </c>
      <c r="AN1398" s="173">
        <f>IF(U1398&gt;=1,"",IF(U1398&gt;=2,"",1))</f>
        <v>1</v>
      </c>
      <c r="AO1398" s="175">
        <f>X1398</f>
        <v>0</v>
      </c>
      <c r="AP1398" s="22">
        <f>AB1398</f>
        <v>0</v>
      </c>
      <c r="AQ1398" s="22">
        <f>AF1398</f>
        <v>0</v>
      </c>
      <c r="AR1398" s="13">
        <f>AH1398</f>
        <v>0</v>
      </c>
      <c r="AS1398" s="10" t="str">
        <f>IF(SUM(K1398,O1398,S1398,U1398)&gt;0,J1398*K1398+N1398*O1398+R1398*S1398+T1398*U1398,"")</f>
        <v/>
      </c>
      <c r="AT1398" s="41" t="str">
        <f>IF(SUM(X1398,AB1398,AF1398,AH1398)&gt;0,W1398*X1398+AA1398*AB1398+AE1398*AF1398+AG1398*AH1398,"")</f>
        <v/>
      </c>
      <c r="AU1398" s="120"/>
    </row>
    <row r="1399" spans="1:47" ht="14.4" customHeight="1" thickBot="1" x14ac:dyDescent="0.35">
      <c r="A1399" s="73" t="s">
        <v>791</v>
      </c>
      <c r="B1399" s="74"/>
      <c r="C1399" s="75"/>
      <c r="D1399" s="76"/>
      <c r="E1399" s="109" t="str">
        <f>IF(F1399="◄","◄",IF(F1399="ok","►",""))</f>
        <v>◄</v>
      </c>
      <c r="F1399" s="110" t="str">
        <f>IF(F1400&gt;0,"OK","◄")</f>
        <v>◄</v>
      </c>
      <c r="G1399" s="111" t="str">
        <f t="shared" si="48"/>
        <v/>
      </c>
      <c r="H1399" s="86">
        <v>32494</v>
      </c>
      <c r="I1399" s="107" t="s">
        <v>43</v>
      </c>
      <c r="J1399" s="23"/>
      <c r="K1399" s="50" t="str">
        <f>IF(K1400&gt;0,"","◄")</f>
        <v>◄</v>
      </c>
      <c r="L1399" s="141"/>
      <c r="M1399" s="141"/>
      <c r="N1399" s="20"/>
      <c r="O1399" s="50" t="str">
        <f>IF(O1400&gt;0,"","◄")</f>
        <v>◄</v>
      </c>
      <c r="P1399" s="3"/>
      <c r="Q1399" s="4"/>
      <c r="R1399" s="4"/>
      <c r="S1399" s="50" t="str">
        <f>IF(S1400&gt;0,"","◄")</f>
        <v>◄</v>
      </c>
      <c r="T1399" s="4"/>
      <c r="U1399" s="50" t="str">
        <f>IF(U1400&gt;0,"","◄")</f>
        <v>◄</v>
      </c>
      <c r="V1399" s="28"/>
      <c r="W1399" s="4"/>
      <c r="X1399" s="36" t="str">
        <f>IF(X1400,"►","")</f>
        <v/>
      </c>
      <c r="Y1399" s="142"/>
      <c r="Z1399" s="142"/>
      <c r="AA1399" s="4"/>
      <c r="AB1399" s="36" t="str">
        <f>IF(AB1400,"►","")</f>
        <v/>
      </c>
      <c r="AC1399" s="4"/>
      <c r="AD1399" s="4"/>
      <c r="AE1399" s="4"/>
      <c r="AF1399" s="36" t="str">
        <f>IF(AF1400,"►","")</f>
        <v/>
      </c>
      <c r="AG1399" s="4"/>
      <c r="AH1399" s="36" t="str">
        <f>IF(AH1400,"►","")</f>
        <v/>
      </c>
      <c r="AI1399" s="14"/>
      <c r="AJ1399" s="168" t="str">
        <f>IF(SUM(AJ1400:AJ1401)&gt;0,"◄","")</f>
        <v>◄</v>
      </c>
      <c r="AK1399" s="169" t="s">
        <v>1742</v>
      </c>
      <c r="AL1399" s="168" t="str">
        <f>IF(SUM(AL1400:AL1401)&gt;0,"◄","")</f>
        <v>◄</v>
      </c>
      <c r="AM1399" s="170"/>
      <c r="AN1399" s="168" t="str">
        <f>IF(SUM(AN1400:AN1401)&gt;0,"◄","")</f>
        <v>◄</v>
      </c>
      <c r="AO1399" s="39" t="str">
        <f>IF(SUM(AO1400:AO1401)&gt;0,"►","")</f>
        <v/>
      </c>
      <c r="AP1399" s="39" t="str">
        <f>IF(SUM(AP1400:AP1401)&gt;0,"►","")</f>
        <v/>
      </c>
      <c r="AQ1399" s="39" t="str">
        <f>IF(SUM(AQ1400:AQ1401)&gt;0,"►","")</f>
        <v/>
      </c>
      <c r="AR1399" s="40" t="str">
        <f>IF(SUM(AR1400:AR1401)&gt;0,"►","")</f>
        <v/>
      </c>
      <c r="AS1399" s="19"/>
      <c r="AT1399" s="8"/>
      <c r="AU1399" s="120"/>
    </row>
    <row r="1400" spans="1:47" ht="14.4" customHeight="1" thickBot="1" x14ac:dyDescent="0.35">
      <c r="A1400" s="104"/>
      <c r="B1400" s="88" t="s">
        <v>1514</v>
      </c>
      <c r="C1400" s="102"/>
      <c r="D1400" s="83"/>
      <c r="E1400" s="112" t="str">
        <f>IF(F1400&gt;0,"ok","◄")</f>
        <v>◄</v>
      </c>
      <c r="F1400" s="113"/>
      <c r="G1400" s="111" t="str">
        <f t="shared" si="48"/>
        <v/>
      </c>
      <c r="H1400" s="203"/>
      <c r="I1400" s="204"/>
      <c r="J1400" s="159"/>
      <c r="K1400" s="160"/>
      <c r="L1400" s="161"/>
      <c r="M1400" s="162"/>
      <c r="N1400" s="163"/>
      <c r="O1400" s="51"/>
      <c r="P1400" s="58"/>
      <c r="Q1400" s="59"/>
      <c r="R1400" s="55"/>
      <c r="S1400" s="52"/>
      <c r="T1400" s="56"/>
      <c r="U1400" s="52"/>
      <c r="V1400" s="35"/>
      <c r="W1400" s="164">
        <f>J1400</f>
        <v>0</v>
      </c>
      <c r="X1400" s="165"/>
      <c r="Y1400" s="165"/>
      <c r="Z1400" s="165"/>
      <c r="AA1400" s="57">
        <f>N1400</f>
        <v>0</v>
      </c>
      <c r="AB1400" s="60"/>
      <c r="AC1400" s="61"/>
      <c r="AD1400" s="62"/>
      <c r="AE1400" s="57">
        <f>R1400</f>
        <v>0</v>
      </c>
      <c r="AF1400" s="63"/>
      <c r="AG1400" s="57">
        <f>T1400</f>
        <v>0</v>
      </c>
      <c r="AH1400" s="54"/>
      <c r="AI1400" s="14"/>
      <c r="AJ1400" s="171">
        <f>IF(K1400+O1400&gt;=2,0,IF(K1400+O1400=1,0,1))</f>
        <v>1</v>
      </c>
      <c r="AK1400" s="172" t="str">
        <f>IF(K1400+O1400&gt;=2,0,IF(K1400+O1400=1,0,"or◄"))</f>
        <v>or◄</v>
      </c>
      <c r="AL1400" s="173">
        <f>IF(K1400+O1400&gt;=1,"",IF(K1400+O1400&gt;=2,"",1))</f>
        <v>1</v>
      </c>
      <c r="AM1400" s="174">
        <f>IF(S1400&gt;=1,"",IF(S1400&gt;=2,"",1))</f>
        <v>1</v>
      </c>
      <c r="AN1400" s="173">
        <f>IF(U1400&gt;=1,"",IF(U1400&gt;=2,"",1))</f>
        <v>1</v>
      </c>
      <c r="AO1400" s="175">
        <f>X1400</f>
        <v>0</v>
      </c>
      <c r="AP1400" s="22">
        <f>AB1400</f>
        <v>0</v>
      </c>
      <c r="AQ1400" s="22">
        <f>AF1400</f>
        <v>0</v>
      </c>
      <c r="AR1400" s="13">
        <f>AH1400</f>
        <v>0</v>
      </c>
      <c r="AS1400" s="10" t="str">
        <f>IF(SUM(K1400,O1400,S1400,U1400)&gt;0,J1400*K1400+N1400*O1400+R1400*S1400+T1400*U1400,"")</f>
        <v/>
      </c>
      <c r="AT1400" s="41" t="str">
        <f>IF(SUM(X1400,AB1400,AF1400,AH1400)&gt;0,W1400*X1400+AA1400*AB1400+AE1400*AF1400+AG1400*AH1400,"")</f>
        <v/>
      </c>
      <c r="AU1400" s="120"/>
    </row>
    <row r="1401" spans="1:47" ht="14.4" customHeight="1" thickBot="1" x14ac:dyDescent="0.35">
      <c r="A1401" s="95"/>
      <c r="B1401" s="96"/>
      <c r="C1401" s="97"/>
      <c r="D1401" s="98"/>
      <c r="E1401" s="109" t="str">
        <f>IF(F1401="◄","◄",IF(F1401="ok","►",""))</f>
        <v>◄</v>
      </c>
      <c r="F1401" s="110" t="str">
        <f>IF(F1402&gt;0,"OK","◄")</f>
        <v>◄</v>
      </c>
      <c r="G1401" s="111" t="str">
        <f t="shared" si="48"/>
        <v/>
      </c>
      <c r="H1401" s="86">
        <v>32843</v>
      </c>
      <c r="I1401" s="107" t="s">
        <v>43</v>
      </c>
      <c r="J1401" s="23"/>
      <c r="K1401" s="23"/>
      <c r="L1401" s="23"/>
      <c r="M1401" s="23"/>
      <c r="N1401" s="23"/>
      <c r="O1401" s="23"/>
      <c r="P1401" s="23"/>
      <c r="Q1401" s="23"/>
      <c r="R1401" s="23"/>
      <c r="S1401" s="23"/>
      <c r="T1401" s="4"/>
      <c r="U1401" s="50" t="str">
        <f>IF(U1402&gt;0,"","◄")</f>
        <v>◄</v>
      </c>
      <c r="V1401" s="23"/>
      <c r="W1401" s="23"/>
      <c r="X1401" s="23"/>
      <c r="Y1401" s="23"/>
      <c r="Z1401" s="23"/>
      <c r="AA1401" s="23"/>
      <c r="AB1401" s="23"/>
      <c r="AC1401" s="23"/>
      <c r="AD1401" s="23"/>
      <c r="AE1401" s="23"/>
      <c r="AF1401" s="23"/>
      <c r="AG1401" s="4"/>
      <c r="AH1401" s="50" t="str">
        <f>IF(AH1402&gt;0,"","◄")</f>
        <v>◄</v>
      </c>
      <c r="AI1401" s="23"/>
      <c r="AJ1401" s="260"/>
      <c r="AK1401" s="260"/>
      <c r="AL1401" s="260"/>
      <c r="AM1401" s="260"/>
      <c r="AN1401" s="262" t="str">
        <f>IF(SUM(AN1402:AN1403)&gt;0,"◄","")</f>
        <v>◄</v>
      </c>
      <c r="AO1401" s="23"/>
      <c r="AP1401" s="23"/>
      <c r="AQ1401" s="23"/>
      <c r="AR1401" s="40" t="str">
        <f>IF(SUM(AR1402:AR1403)&gt;0,"►","")</f>
        <v/>
      </c>
      <c r="AS1401" s="23"/>
      <c r="AT1401" s="23"/>
      <c r="AU1401" s="120"/>
    </row>
    <row r="1402" spans="1:47" ht="14.4" customHeight="1" thickBot="1" x14ac:dyDescent="0.35">
      <c r="A1402" s="138"/>
      <c r="B1402" s="79" t="s">
        <v>1728</v>
      </c>
      <c r="C1402" s="102"/>
      <c r="D1402" s="83"/>
      <c r="E1402" s="112" t="str">
        <f>IF(F1402&gt;0,"ok","◄")</f>
        <v>◄</v>
      </c>
      <c r="F1402" s="113"/>
      <c r="G1402" s="111" t="str">
        <f t="shared" si="48"/>
        <v/>
      </c>
      <c r="H1402" s="96"/>
      <c r="I1402" s="96"/>
      <c r="J1402" s="263"/>
      <c r="K1402" s="264"/>
      <c r="L1402" s="264"/>
      <c r="M1402" s="264"/>
      <c r="N1402" s="263"/>
      <c r="O1402" s="265"/>
      <c r="P1402" s="266"/>
      <c r="Q1402" s="266"/>
      <c r="R1402" s="263"/>
      <c r="S1402" s="265"/>
      <c r="T1402" s="56"/>
      <c r="U1402" s="52"/>
      <c r="V1402" s="265"/>
      <c r="W1402" s="267"/>
      <c r="X1402" s="268"/>
      <c r="Y1402" s="268"/>
      <c r="Z1402" s="268"/>
      <c r="AA1402" s="267"/>
      <c r="AB1402" s="268"/>
      <c r="AC1402" s="269"/>
      <c r="AD1402" s="269"/>
      <c r="AE1402" s="267"/>
      <c r="AF1402" s="268"/>
      <c r="AG1402" s="56"/>
      <c r="AH1402" s="52"/>
      <c r="AI1402" s="270"/>
      <c r="AJ1402" s="261"/>
      <c r="AK1402" s="271"/>
      <c r="AL1402" s="261"/>
      <c r="AM1402" s="272"/>
      <c r="AN1402" s="273">
        <f>IF(U1402&gt;=1,"",IF(U1402&gt;=2,"",1))</f>
        <v>1</v>
      </c>
      <c r="AO1402" s="274"/>
      <c r="AP1402" s="274"/>
      <c r="AQ1402" s="274"/>
      <c r="AR1402" s="13">
        <f>AH1402</f>
        <v>0</v>
      </c>
      <c r="AS1402" s="275"/>
      <c r="AT1402" s="275" t="str">
        <f>IF(SUM(X1402,AB1402,AF1402,AH1402)&gt;0,W1402*X1402+AA1402*AB1402+AE1402*AF1402+AG1402*AH1402,"")</f>
        <v/>
      </c>
      <c r="AU1402" s="120"/>
    </row>
    <row r="1403" spans="1:47" ht="18" customHeight="1" thickBot="1" x14ac:dyDescent="0.35">
      <c r="A1403" s="190" t="s">
        <v>792</v>
      </c>
      <c r="B1403" s="191"/>
      <c r="C1403" s="191"/>
      <c r="D1403" s="192"/>
      <c r="E1403" s="109" t="str">
        <f>IF(F1403="◄","◄",IF(F1403="ok","►",""))</f>
        <v>◄</v>
      </c>
      <c r="F1403" s="110" t="str">
        <f>IF(F1404&gt;0,"OK","◄")</f>
        <v>◄</v>
      </c>
      <c r="G1403" s="111" t="str">
        <f t="shared" si="48"/>
        <v/>
      </c>
      <c r="H1403" s="86">
        <v>32557</v>
      </c>
      <c r="I1403" s="107" t="s">
        <v>43</v>
      </c>
      <c r="J1403" s="23"/>
      <c r="K1403" s="50" t="str">
        <f>IF(K1404&gt;0,"","◄")</f>
        <v>◄</v>
      </c>
      <c r="L1403" s="141"/>
      <c r="M1403" s="141"/>
      <c r="N1403" s="20"/>
      <c r="O1403" s="50" t="str">
        <f>IF(O1404&gt;0,"","◄")</f>
        <v>◄</v>
      </c>
      <c r="P1403" s="3"/>
      <c r="Q1403" s="4"/>
      <c r="R1403" s="4"/>
      <c r="S1403" s="50" t="str">
        <f>IF(S1404&gt;0,"","◄")</f>
        <v>◄</v>
      </c>
      <c r="T1403" s="4"/>
      <c r="U1403" s="50" t="str">
        <f>IF(U1404&gt;0,"","◄")</f>
        <v>◄</v>
      </c>
      <c r="V1403" s="28"/>
      <c r="W1403" s="4"/>
      <c r="X1403" s="36" t="str">
        <f>IF(X1404,"►","")</f>
        <v/>
      </c>
      <c r="Y1403" s="142"/>
      <c r="Z1403" s="142"/>
      <c r="AA1403" s="4"/>
      <c r="AB1403" s="36" t="str">
        <f>IF(AB1404,"►","")</f>
        <v/>
      </c>
      <c r="AC1403" s="4"/>
      <c r="AD1403" s="4"/>
      <c r="AE1403" s="4"/>
      <c r="AF1403" s="36" t="str">
        <f>IF(AF1404,"►","")</f>
        <v/>
      </c>
      <c r="AG1403" s="4"/>
      <c r="AH1403" s="36" t="str">
        <f>IF(AH1404,"►","")</f>
        <v/>
      </c>
      <c r="AI1403" s="14"/>
      <c r="AJ1403" s="168" t="str">
        <f>IF(SUM(AJ1404:AJ1405)&gt;0,"◄","")</f>
        <v>◄</v>
      </c>
      <c r="AK1403" s="169" t="s">
        <v>1742</v>
      </c>
      <c r="AL1403" s="168" t="str">
        <f>IF(SUM(AL1404:AL1405)&gt;0,"◄","")</f>
        <v>◄</v>
      </c>
      <c r="AM1403" s="170"/>
      <c r="AN1403" s="168" t="str">
        <f>IF(SUM(AN1404:AN1405)&gt;0,"◄","")</f>
        <v>◄</v>
      </c>
      <c r="AO1403" s="39" t="str">
        <f>IF(SUM(AO1404:AO1405)&gt;0,"►","")</f>
        <v/>
      </c>
      <c r="AP1403" s="39" t="str">
        <f>IF(SUM(AP1404:AP1405)&gt;0,"►","")</f>
        <v/>
      </c>
      <c r="AQ1403" s="39" t="str">
        <f>IF(SUM(AQ1404:AQ1405)&gt;0,"►","")</f>
        <v/>
      </c>
      <c r="AR1403" s="40" t="str">
        <f>IF(SUM(AR1404:AR1405)&gt;0,"►","")</f>
        <v/>
      </c>
      <c r="AS1403" s="19"/>
      <c r="AT1403" s="8"/>
      <c r="AU1403" s="120"/>
    </row>
    <row r="1404" spans="1:47" ht="14.4" customHeight="1" thickBot="1" x14ac:dyDescent="0.35">
      <c r="A1404" s="104"/>
      <c r="B1404" s="88" t="s">
        <v>1515</v>
      </c>
      <c r="C1404" s="102"/>
      <c r="D1404" s="83"/>
      <c r="E1404" s="112" t="str">
        <f>IF(F1404&gt;0,"ok","◄")</f>
        <v>◄</v>
      </c>
      <c r="F1404" s="113"/>
      <c r="G1404" s="111" t="str">
        <f t="shared" si="48"/>
        <v/>
      </c>
      <c r="H1404" s="203"/>
      <c r="I1404" s="204"/>
      <c r="J1404" s="159"/>
      <c r="K1404" s="160"/>
      <c r="L1404" s="161"/>
      <c r="M1404" s="162"/>
      <c r="N1404" s="163"/>
      <c r="O1404" s="51"/>
      <c r="P1404" s="58"/>
      <c r="Q1404" s="59"/>
      <c r="R1404" s="55"/>
      <c r="S1404" s="52"/>
      <c r="T1404" s="56"/>
      <c r="U1404" s="52"/>
      <c r="V1404" s="35"/>
      <c r="W1404" s="164">
        <f>J1404</f>
        <v>0</v>
      </c>
      <c r="X1404" s="165"/>
      <c r="Y1404" s="165"/>
      <c r="Z1404" s="165"/>
      <c r="AA1404" s="57">
        <f>N1404</f>
        <v>0</v>
      </c>
      <c r="AB1404" s="60"/>
      <c r="AC1404" s="61"/>
      <c r="AD1404" s="62"/>
      <c r="AE1404" s="57">
        <f>R1404</f>
        <v>0</v>
      </c>
      <c r="AF1404" s="63"/>
      <c r="AG1404" s="57">
        <f>T1404</f>
        <v>0</v>
      </c>
      <c r="AH1404" s="54"/>
      <c r="AI1404" s="14"/>
      <c r="AJ1404" s="171">
        <f>IF(K1404+O1404&gt;=2,0,IF(K1404+O1404=1,0,1))</f>
        <v>1</v>
      </c>
      <c r="AK1404" s="172" t="str">
        <f>IF(K1404+O1404&gt;=2,0,IF(K1404+O1404=1,0,"or◄"))</f>
        <v>or◄</v>
      </c>
      <c r="AL1404" s="173">
        <f>IF(K1404+O1404&gt;=1,"",IF(K1404+O1404&gt;=2,"",1))</f>
        <v>1</v>
      </c>
      <c r="AM1404" s="174">
        <f>IF(S1404&gt;=1,"",IF(S1404&gt;=2,"",1))</f>
        <v>1</v>
      </c>
      <c r="AN1404" s="173">
        <f>IF(U1404&gt;=1,"",IF(U1404&gt;=2,"",1))</f>
        <v>1</v>
      </c>
      <c r="AO1404" s="175">
        <f>X1404</f>
        <v>0</v>
      </c>
      <c r="AP1404" s="22">
        <f>AB1404</f>
        <v>0</v>
      </c>
      <c r="AQ1404" s="22">
        <f>AF1404</f>
        <v>0</v>
      </c>
      <c r="AR1404" s="13">
        <f>AH1404</f>
        <v>0</v>
      </c>
      <c r="AS1404" s="10" t="str">
        <f>IF(SUM(K1404,O1404,S1404,U1404)&gt;0,J1404*K1404+N1404*O1404+R1404*S1404+T1404*U1404,"")</f>
        <v/>
      </c>
      <c r="AT1404" s="41" t="str">
        <f>IF(SUM(X1404,AB1404,AF1404,AH1404)&gt;0,W1404*X1404+AA1404*AB1404+AE1404*AF1404+AG1404*AH1404,"")</f>
        <v/>
      </c>
      <c r="AU1404" s="120"/>
    </row>
    <row r="1405" spans="1:47" ht="14.4" customHeight="1" thickBot="1" x14ac:dyDescent="0.35">
      <c r="A1405" s="73" t="s">
        <v>793</v>
      </c>
      <c r="B1405" s="74"/>
      <c r="C1405" s="75"/>
      <c r="D1405" s="76"/>
      <c r="E1405" s="109" t="str">
        <f>IF(F1405="◄","◄",IF(F1405="ok","►",""))</f>
        <v>◄</v>
      </c>
      <c r="F1405" s="110" t="str">
        <f>IF(F1406&gt;0,"OK","◄")</f>
        <v>◄</v>
      </c>
      <c r="G1405" s="111" t="str">
        <f t="shared" si="48"/>
        <v/>
      </c>
      <c r="H1405" s="86">
        <v>32587</v>
      </c>
      <c r="I1405" s="107" t="s">
        <v>43</v>
      </c>
      <c r="J1405" s="23"/>
      <c r="K1405" s="50" t="str">
        <f>IF(K1406&gt;0,"","◄")</f>
        <v>◄</v>
      </c>
      <c r="L1405" s="141"/>
      <c r="M1405" s="141"/>
      <c r="N1405" s="20"/>
      <c r="O1405" s="50" t="str">
        <f>IF(O1406&gt;0,"","◄")</f>
        <v>◄</v>
      </c>
      <c r="P1405" s="3"/>
      <c r="Q1405" s="4"/>
      <c r="R1405" s="4"/>
      <c r="S1405" s="50" t="str">
        <f>IF(S1406&gt;0,"","◄")</f>
        <v>◄</v>
      </c>
      <c r="T1405" s="4"/>
      <c r="U1405" s="50" t="str">
        <f>IF(U1406&gt;0,"","◄")</f>
        <v>◄</v>
      </c>
      <c r="V1405" s="28"/>
      <c r="W1405" s="4"/>
      <c r="X1405" s="36" t="str">
        <f>IF(X1406,"►","")</f>
        <v/>
      </c>
      <c r="Y1405" s="142"/>
      <c r="Z1405" s="142"/>
      <c r="AA1405" s="4"/>
      <c r="AB1405" s="36" t="str">
        <f>IF(AB1406,"►","")</f>
        <v/>
      </c>
      <c r="AC1405" s="4"/>
      <c r="AD1405" s="4"/>
      <c r="AE1405" s="4"/>
      <c r="AF1405" s="36" t="str">
        <f>IF(AF1406,"►","")</f>
        <v/>
      </c>
      <c r="AG1405" s="4"/>
      <c r="AH1405" s="36" t="str">
        <f>IF(AH1406,"►","")</f>
        <v/>
      </c>
      <c r="AI1405" s="14"/>
      <c r="AJ1405" s="168" t="str">
        <f>IF(SUM(AJ1406:AJ1407)&gt;0,"◄","")</f>
        <v>◄</v>
      </c>
      <c r="AK1405" s="169" t="s">
        <v>1742</v>
      </c>
      <c r="AL1405" s="168" t="str">
        <f>IF(SUM(AL1406:AL1407)&gt;0,"◄","")</f>
        <v>◄</v>
      </c>
      <c r="AM1405" s="170"/>
      <c r="AN1405" s="168" t="str">
        <f>IF(SUM(AN1406:AN1407)&gt;0,"◄","")</f>
        <v>◄</v>
      </c>
      <c r="AO1405" s="39" t="str">
        <f>IF(SUM(AO1406:AO1407)&gt;0,"►","")</f>
        <v/>
      </c>
      <c r="AP1405" s="39" t="str">
        <f>IF(SUM(AP1406:AP1407)&gt;0,"►","")</f>
        <v/>
      </c>
      <c r="AQ1405" s="39" t="str">
        <f>IF(SUM(AQ1406:AQ1407)&gt;0,"►","")</f>
        <v/>
      </c>
      <c r="AR1405" s="40" t="str">
        <f>IF(SUM(AR1406:AR1407)&gt;0,"►","")</f>
        <v/>
      </c>
      <c r="AS1405" s="19"/>
      <c r="AT1405" s="8"/>
      <c r="AU1405" s="120"/>
    </row>
    <row r="1406" spans="1:47" ht="14.4" customHeight="1" thickBot="1" x14ac:dyDescent="0.35">
      <c r="A1406" s="104"/>
      <c r="B1406" s="88" t="s">
        <v>1516</v>
      </c>
      <c r="C1406" s="102"/>
      <c r="D1406" s="83"/>
      <c r="E1406" s="112" t="str">
        <f>IF(F1406&gt;0,"ok","◄")</f>
        <v>◄</v>
      </c>
      <c r="F1406" s="113"/>
      <c r="G1406" s="111" t="str">
        <f t="shared" si="48"/>
        <v/>
      </c>
      <c r="H1406" s="203"/>
      <c r="I1406" s="204"/>
      <c r="J1406" s="159"/>
      <c r="K1406" s="160"/>
      <c r="L1406" s="161"/>
      <c r="M1406" s="162"/>
      <c r="N1406" s="163"/>
      <c r="O1406" s="51"/>
      <c r="P1406" s="58"/>
      <c r="Q1406" s="59"/>
      <c r="R1406" s="55"/>
      <c r="S1406" s="52"/>
      <c r="T1406" s="56"/>
      <c r="U1406" s="52"/>
      <c r="V1406" s="35"/>
      <c r="W1406" s="164">
        <f>J1406</f>
        <v>0</v>
      </c>
      <c r="X1406" s="165"/>
      <c r="Y1406" s="165"/>
      <c r="Z1406" s="165"/>
      <c r="AA1406" s="57">
        <f>N1406</f>
        <v>0</v>
      </c>
      <c r="AB1406" s="60"/>
      <c r="AC1406" s="61"/>
      <c r="AD1406" s="62"/>
      <c r="AE1406" s="57">
        <f>R1406</f>
        <v>0</v>
      </c>
      <c r="AF1406" s="63"/>
      <c r="AG1406" s="57">
        <f>T1406</f>
        <v>0</v>
      </c>
      <c r="AH1406" s="54"/>
      <c r="AI1406" s="14"/>
      <c r="AJ1406" s="171">
        <f>IF(K1406+O1406&gt;=2,0,IF(K1406+O1406=1,0,1))</f>
        <v>1</v>
      </c>
      <c r="AK1406" s="172" t="str">
        <f>IF(K1406+O1406&gt;=2,0,IF(K1406+O1406=1,0,"or◄"))</f>
        <v>or◄</v>
      </c>
      <c r="AL1406" s="173">
        <f>IF(K1406+O1406&gt;=1,"",IF(K1406+O1406&gt;=2,"",1))</f>
        <v>1</v>
      </c>
      <c r="AM1406" s="174">
        <f>IF(S1406&gt;=1,"",IF(S1406&gt;=2,"",1))</f>
        <v>1</v>
      </c>
      <c r="AN1406" s="173">
        <f>IF(U1406&gt;=1,"",IF(U1406&gt;=2,"",1))</f>
        <v>1</v>
      </c>
      <c r="AO1406" s="175">
        <f>X1406</f>
        <v>0</v>
      </c>
      <c r="AP1406" s="22">
        <f>AB1406</f>
        <v>0</v>
      </c>
      <c r="AQ1406" s="22">
        <f>AF1406</f>
        <v>0</v>
      </c>
      <c r="AR1406" s="13">
        <f>AH1406</f>
        <v>0</v>
      </c>
      <c r="AS1406" s="10" t="str">
        <f>IF(SUM(K1406,O1406,S1406,U1406)&gt;0,J1406*K1406+N1406*O1406+R1406*S1406+T1406*U1406,"")</f>
        <v/>
      </c>
      <c r="AT1406" s="41" t="str">
        <f>IF(SUM(X1406,AB1406,AF1406,AH1406)&gt;0,W1406*X1406+AA1406*AB1406+AE1406*AF1406+AG1406*AH1406,"")</f>
        <v/>
      </c>
      <c r="AU1406" s="120"/>
    </row>
    <row r="1407" spans="1:47" ht="14.4" customHeight="1" thickBot="1" x14ac:dyDescent="0.35">
      <c r="A1407" s="73" t="s">
        <v>794</v>
      </c>
      <c r="B1407" s="88"/>
      <c r="C1407" s="102"/>
      <c r="D1407" s="83"/>
      <c r="E1407" s="109" t="str">
        <f>IF(F1407="◄","◄",IF(F1407="ok","►",""))</f>
        <v>◄</v>
      </c>
      <c r="F1407" s="110" t="str">
        <f>IF(F1408&gt;0,"OK","◄")</f>
        <v>◄</v>
      </c>
      <c r="G1407" s="111" t="str">
        <f t="shared" si="48"/>
        <v/>
      </c>
      <c r="H1407" s="86">
        <v>32613</v>
      </c>
      <c r="I1407" s="107" t="s">
        <v>43</v>
      </c>
      <c r="J1407" s="23"/>
      <c r="K1407" s="50" t="str">
        <f>IF(K1408&gt;0,"","◄")</f>
        <v>◄</v>
      </c>
      <c r="L1407" s="141"/>
      <c r="M1407" s="141"/>
      <c r="N1407" s="20"/>
      <c r="O1407" s="50" t="str">
        <f>IF(O1408&gt;0,"","◄")</f>
        <v>◄</v>
      </c>
      <c r="P1407" s="3"/>
      <c r="Q1407" s="4"/>
      <c r="R1407" s="4"/>
      <c r="S1407" s="50" t="str">
        <f>IF(S1408&gt;0,"","◄")</f>
        <v>◄</v>
      </c>
      <c r="T1407" s="4"/>
      <c r="U1407" s="50" t="str">
        <f>IF(U1408&gt;0,"","◄")</f>
        <v>◄</v>
      </c>
      <c r="V1407" s="28"/>
      <c r="W1407" s="4"/>
      <c r="X1407" s="36" t="str">
        <f>IF(X1408,"►","")</f>
        <v/>
      </c>
      <c r="Y1407" s="142"/>
      <c r="Z1407" s="142"/>
      <c r="AA1407" s="4"/>
      <c r="AB1407" s="36" t="str">
        <f>IF(AB1408,"►","")</f>
        <v/>
      </c>
      <c r="AC1407" s="4"/>
      <c r="AD1407" s="4"/>
      <c r="AE1407" s="4"/>
      <c r="AF1407" s="36" t="str">
        <f>IF(AF1408,"►","")</f>
        <v/>
      </c>
      <c r="AG1407" s="4"/>
      <c r="AH1407" s="36" t="str">
        <f>IF(AH1408,"►","")</f>
        <v/>
      </c>
      <c r="AI1407" s="14"/>
      <c r="AJ1407" s="168" t="str">
        <f>IF(SUM(AJ1408:AJ1409)&gt;0,"◄","")</f>
        <v>◄</v>
      </c>
      <c r="AK1407" s="169" t="s">
        <v>1742</v>
      </c>
      <c r="AL1407" s="168" t="str">
        <f>IF(SUM(AL1408:AL1409)&gt;0,"◄","")</f>
        <v>◄</v>
      </c>
      <c r="AM1407" s="170"/>
      <c r="AN1407" s="168" t="str">
        <f>IF(SUM(AN1408:AN1409)&gt;0,"◄","")</f>
        <v>◄</v>
      </c>
      <c r="AO1407" s="39" t="str">
        <f>IF(SUM(AO1408:AO1409)&gt;0,"►","")</f>
        <v/>
      </c>
      <c r="AP1407" s="39" t="str">
        <f>IF(SUM(AP1408:AP1409)&gt;0,"►","")</f>
        <v/>
      </c>
      <c r="AQ1407" s="39" t="str">
        <f>IF(SUM(AQ1408:AQ1409)&gt;0,"►","")</f>
        <v/>
      </c>
      <c r="AR1407" s="40" t="str">
        <f>IF(SUM(AR1408:AR1409)&gt;0,"►","")</f>
        <v/>
      </c>
      <c r="AS1407" s="19"/>
      <c r="AT1407" s="8"/>
      <c r="AU1407" s="120"/>
    </row>
    <row r="1408" spans="1:47" ht="14.4" customHeight="1" thickBot="1" x14ac:dyDescent="0.35">
      <c r="A1408" s="104"/>
      <c r="B1408" s="88" t="s">
        <v>1517</v>
      </c>
      <c r="C1408" s="102"/>
      <c r="D1408" s="83"/>
      <c r="E1408" s="112" t="str">
        <f>IF(F1408&gt;0,"ok","◄")</f>
        <v>◄</v>
      </c>
      <c r="F1408" s="113"/>
      <c r="G1408" s="111" t="str">
        <f t="shared" si="48"/>
        <v/>
      </c>
      <c r="H1408" s="203"/>
      <c r="I1408" s="204"/>
      <c r="J1408" s="159"/>
      <c r="K1408" s="160"/>
      <c r="L1408" s="161"/>
      <c r="M1408" s="162"/>
      <c r="N1408" s="163"/>
      <c r="O1408" s="51"/>
      <c r="P1408" s="58"/>
      <c r="Q1408" s="59"/>
      <c r="R1408" s="55"/>
      <c r="S1408" s="52"/>
      <c r="T1408" s="56"/>
      <c r="U1408" s="52"/>
      <c r="V1408" s="35"/>
      <c r="W1408" s="164">
        <f>J1408</f>
        <v>0</v>
      </c>
      <c r="X1408" s="165"/>
      <c r="Y1408" s="165"/>
      <c r="Z1408" s="165"/>
      <c r="AA1408" s="57">
        <f>N1408</f>
        <v>0</v>
      </c>
      <c r="AB1408" s="60"/>
      <c r="AC1408" s="61"/>
      <c r="AD1408" s="62"/>
      <c r="AE1408" s="57">
        <f>R1408</f>
        <v>0</v>
      </c>
      <c r="AF1408" s="63"/>
      <c r="AG1408" s="57">
        <f>T1408</f>
        <v>0</v>
      </c>
      <c r="AH1408" s="54"/>
      <c r="AI1408" s="14"/>
      <c r="AJ1408" s="171">
        <f>IF(K1408+O1408&gt;=2,0,IF(K1408+O1408=1,0,1))</f>
        <v>1</v>
      </c>
      <c r="AK1408" s="172" t="str">
        <f>IF(K1408+O1408&gt;=2,0,IF(K1408+O1408=1,0,"or◄"))</f>
        <v>or◄</v>
      </c>
      <c r="AL1408" s="173">
        <f>IF(K1408+O1408&gt;=1,"",IF(K1408+O1408&gt;=2,"",1))</f>
        <v>1</v>
      </c>
      <c r="AM1408" s="174">
        <f>IF(S1408&gt;=1,"",IF(S1408&gt;=2,"",1))</f>
        <v>1</v>
      </c>
      <c r="AN1408" s="173">
        <f>IF(U1408&gt;=1,"",IF(U1408&gt;=2,"",1))</f>
        <v>1</v>
      </c>
      <c r="AO1408" s="175">
        <f>X1408</f>
        <v>0</v>
      </c>
      <c r="AP1408" s="22">
        <f>AB1408</f>
        <v>0</v>
      </c>
      <c r="AQ1408" s="22">
        <f>AF1408</f>
        <v>0</v>
      </c>
      <c r="AR1408" s="13">
        <f>AH1408</f>
        <v>0</v>
      </c>
      <c r="AS1408" s="10" t="str">
        <f>IF(SUM(K1408,O1408,S1408,U1408)&gt;0,J1408*K1408+N1408*O1408+R1408*S1408+T1408*U1408,"")</f>
        <v/>
      </c>
      <c r="AT1408" s="41" t="str">
        <f>IF(SUM(X1408,AB1408,AF1408,AH1408)&gt;0,W1408*X1408+AA1408*AB1408+AE1408*AF1408+AG1408*AH1408,"")</f>
        <v/>
      </c>
      <c r="AU1408" s="120"/>
    </row>
    <row r="1409" spans="1:47" ht="14.4" customHeight="1" x14ac:dyDescent="0.3">
      <c r="A1409" s="73" t="s">
        <v>794</v>
      </c>
      <c r="B1409" s="74"/>
      <c r="C1409" s="75"/>
      <c r="D1409" s="76"/>
      <c r="E1409" s="111" t="str">
        <f>IF(AND(F1409="◄",G1409="►"),"◄?►",IF(F1409="◄","◄",IF(G1409="►","►","")))</f>
        <v/>
      </c>
      <c r="F1409" s="111" t="str">
        <f>IF(AND(G1409="◄",H1411="►"),"◄?►",IF(G1409="◄","◄",IF(H1411="►","►","")))</f>
        <v/>
      </c>
      <c r="G1409" s="111" t="str">
        <f t="shared" si="48"/>
        <v/>
      </c>
      <c r="H1409" s="86">
        <v>32613</v>
      </c>
      <c r="I1409" s="107" t="s">
        <v>43</v>
      </c>
      <c r="J1409" s="260"/>
      <c r="K1409" s="260"/>
      <c r="L1409" s="260"/>
      <c r="M1409" s="260"/>
      <c r="N1409" s="260"/>
      <c r="O1409" s="260"/>
      <c r="P1409" s="260"/>
      <c r="Q1409" s="260"/>
      <c r="R1409" s="260"/>
      <c r="S1409" s="260"/>
      <c r="T1409" s="260"/>
      <c r="U1409" s="260"/>
      <c r="V1409" s="260"/>
      <c r="W1409" s="260"/>
      <c r="X1409" s="260"/>
      <c r="Y1409" s="260"/>
      <c r="Z1409" s="260"/>
      <c r="AA1409" s="260"/>
      <c r="AB1409" s="260"/>
      <c r="AC1409" s="260"/>
      <c r="AD1409" s="260"/>
      <c r="AE1409" s="260"/>
      <c r="AF1409" s="260"/>
      <c r="AG1409" s="260"/>
      <c r="AH1409" s="260"/>
      <c r="AI1409" s="260"/>
      <c r="AJ1409" s="260"/>
      <c r="AK1409" s="260"/>
      <c r="AL1409" s="260"/>
      <c r="AM1409" s="260"/>
      <c r="AN1409" s="260"/>
      <c r="AO1409" s="260"/>
      <c r="AP1409" s="260"/>
      <c r="AQ1409" s="260"/>
      <c r="AR1409" s="260"/>
      <c r="AS1409" s="260"/>
      <c r="AT1409" s="260"/>
      <c r="AU1409" s="120"/>
    </row>
    <row r="1410" spans="1:47" ht="14.4" customHeight="1" thickBot="1" x14ac:dyDescent="0.35">
      <c r="A1410" s="104"/>
      <c r="B1410" s="88" t="s">
        <v>1517</v>
      </c>
      <c r="C1410" s="102"/>
      <c r="D1410" s="83"/>
      <c r="E1410" s="112"/>
      <c r="F1410" s="114" t="s">
        <v>1785</v>
      </c>
      <c r="G1410" s="111" t="str">
        <f t="shared" ref="G1410:G1473" si="49">IF(AND(H1410="◄",I1410="►"),"◄?►",IF(H1410="◄","◄",IF(I1410="►","►","")))</f>
        <v/>
      </c>
      <c r="H1410" s="203"/>
      <c r="I1410" s="204"/>
      <c r="J1410" s="261"/>
      <c r="K1410" s="261"/>
      <c r="L1410" s="261"/>
      <c r="M1410" s="261"/>
      <c r="N1410" s="261"/>
      <c r="O1410" s="261"/>
      <c r="P1410" s="261"/>
      <c r="Q1410" s="261"/>
      <c r="R1410" s="261"/>
      <c r="S1410" s="261"/>
      <c r="T1410" s="261"/>
      <c r="U1410" s="261"/>
      <c r="V1410" s="261"/>
      <c r="W1410" s="261"/>
      <c r="X1410" s="261"/>
      <c r="Y1410" s="261"/>
      <c r="Z1410" s="261"/>
      <c r="AA1410" s="261"/>
      <c r="AB1410" s="261"/>
      <c r="AC1410" s="261"/>
      <c r="AD1410" s="261"/>
      <c r="AE1410" s="261"/>
      <c r="AF1410" s="261"/>
      <c r="AG1410" s="261"/>
      <c r="AH1410" s="261"/>
      <c r="AI1410" s="261"/>
      <c r="AJ1410" s="261"/>
      <c r="AK1410" s="261"/>
      <c r="AL1410" s="261"/>
      <c r="AM1410" s="261"/>
      <c r="AN1410" s="261"/>
      <c r="AO1410" s="261"/>
      <c r="AP1410" s="261"/>
      <c r="AQ1410" s="261"/>
      <c r="AR1410" s="261"/>
      <c r="AS1410" s="261"/>
      <c r="AT1410" s="261"/>
      <c r="AU1410" s="120"/>
    </row>
    <row r="1411" spans="1:47" ht="14.4" customHeight="1" thickBot="1" x14ac:dyDescent="0.35">
      <c r="A1411" s="73" t="s">
        <v>795</v>
      </c>
      <c r="B1411" s="74"/>
      <c r="C1411" s="75"/>
      <c r="D1411" s="76"/>
      <c r="E1411" s="109" t="str">
        <f>IF(F1411="◄","◄",IF(F1411="ok","►",""))</f>
        <v>◄</v>
      </c>
      <c r="F1411" s="110" t="str">
        <f>IF(F1412&gt;0,"OK","◄")</f>
        <v>◄</v>
      </c>
      <c r="G1411" s="111" t="str">
        <f t="shared" si="49"/>
        <v/>
      </c>
      <c r="H1411" s="86">
        <v>32615</v>
      </c>
      <c r="I1411" s="107" t="s">
        <v>43</v>
      </c>
      <c r="J1411" s="23"/>
      <c r="K1411" s="50" t="str">
        <f>IF(K1412&gt;0,"","◄")</f>
        <v>◄</v>
      </c>
      <c r="L1411" s="141"/>
      <c r="M1411" s="141"/>
      <c r="N1411" s="20"/>
      <c r="O1411" s="50" t="str">
        <f>IF(O1412&gt;0,"","◄")</f>
        <v>◄</v>
      </c>
      <c r="P1411" s="3"/>
      <c r="Q1411" s="4"/>
      <c r="R1411" s="4"/>
      <c r="S1411" s="50" t="str">
        <f>IF(S1412&gt;0,"","◄")</f>
        <v>◄</v>
      </c>
      <c r="T1411" s="4"/>
      <c r="U1411" s="50" t="str">
        <f>IF(U1412&gt;0,"","◄")</f>
        <v>◄</v>
      </c>
      <c r="V1411" s="28"/>
      <c r="W1411" s="4"/>
      <c r="X1411" s="36" t="str">
        <f>IF(X1412,"►","")</f>
        <v/>
      </c>
      <c r="Y1411" s="142"/>
      <c r="Z1411" s="142"/>
      <c r="AA1411" s="4"/>
      <c r="AB1411" s="36" t="str">
        <f>IF(AB1412,"►","")</f>
        <v/>
      </c>
      <c r="AC1411" s="4"/>
      <c r="AD1411" s="4"/>
      <c r="AE1411" s="4"/>
      <c r="AF1411" s="36" t="str">
        <f>IF(AF1412,"►","")</f>
        <v/>
      </c>
      <c r="AG1411" s="4"/>
      <c r="AH1411" s="36" t="str">
        <f>IF(AH1412,"►","")</f>
        <v/>
      </c>
      <c r="AI1411" s="14"/>
      <c r="AJ1411" s="168" t="str">
        <f>IF(SUM(AJ1412:AJ1413)&gt;0,"◄","")</f>
        <v>◄</v>
      </c>
      <c r="AK1411" s="169" t="s">
        <v>1742</v>
      </c>
      <c r="AL1411" s="168" t="str">
        <f>IF(SUM(AL1412:AL1413)&gt;0,"◄","")</f>
        <v>◄</v>
      </c>
      <c r="AM1411" s="170"/>
      <c r="AN1411" s="168" t="str">
        <f>IF(SUM(AN1412:AN1413)&gt;0,"◄","")</f>
        <v>◄</v>
      </c>
      <c r="AO1411" s="39" t="str">
        <f>IF(SUM(AO1412:AO1413)&gt;0,"►","")</f>
        <v/>
      </c>
      <c r="AP1411" s="39" t="str">
        <f>IF(SUM(AP1412:AP1413)&gt;0,"►","")</f>
        <v/>
      </c>
      <c r="AQ1411" s="39" t="str">
        <f>IF(SUM(AQ1412:AQ1413)&gt;0,"►","")</f>
        <v/>
      </c>
      <c r="AR1411" s="40" t="str">
        <f>IF(SUM(AR1412:AR1413)&gt;0,"►","")</f>
        <v/>
      </c>
      <c r="AS1411" s="19"/>
      <c r="AT1411" s="8"/>
      <c r="AU1411" s="120"/>
    </row>
    <row r="1412" spans="1:47" ht="14.4" customHeight="1" thickBot="1" x14ac:dyDescent="0.35">
      <c r="A1412" s="104"/>
      <c r="B1412" s="88" t="s">
        <v>1518</v>
      </c>
      <c r="C1412" s="102"/>
      <c r="D1412" s="83"/>
      <c r="E1412" s="112" t="str">
        <f>IF(F1412&gt;0,"ok","◄")</f>
        <v>◄</v>
      </c>
      <c r="F1412" s="113"/>
      <c r="G1412" s="111" t="str">
        <f t="shared" si="49"/>
        <v/>
      </c>
      <c r="H1412" s="203"/>
      <c r="I1412" s="204"/>
      <c r="J1412" s="159"/>
      <c r="K1412" s="160"/>
      <c r="L1412" s="161"/>
      <c r="M1412" s="162"/>
      <c r="N1412" s="163"/>
      <c r="O1412" s="51"/>
      <c r="P1412" s="58"/>
      <c r="Q1412" s="59"/>
      <c r="R1412" s="55"/>
      <c r="S1412" s="52"/>
      <c r="T1412" s="56"/>
      <c r="U1412" s="52"/>
      <c r="V1412" s="35"/>
      <c r="W1412" s="164">
        <f>J1412</f>
        <v>0</v>
      </c>
      <c r="X1412" s="165"/>
      <c r="Y1412" s="165"/>
      <c r="Z1412" s="165"/>
      <c r="AA1412" s="57">
        <f>N1412</f>
        <v>0</v>
      </c>
      <c r="AB1412" s="60"/>
      <c r="AC1412" s="61"/>
      <c r="AD1412" s="62"/>
      <c r="AE1412" s="57">
        <f>R1412</f>
        <v>0</v>
      </c>
      <c r="AF1412" s="63"/>
      <c r="AG1412" s="57">
        <f>T1412</f>
        <v>0</v>
      </c>
      <c r="AH1412" s="54"/>
      <c r="AI1412" s="14"/>
      <c r="AJ1412" s="171">
        <f>IF(K1412+O1412&gt;=2,0,IF(K1412+O1412=1,0,1))</f>
        <v>1</v>
      </c>
      <c r="AK1412" s="172" t="str">
        <f>IF(K1412+O1412&gt;=2,0,IF(K1412+O1412=1,0,"or◄"))</f>
        <v>or◄</v>
      </c>
      <c r="AL1412" s="173">
        <f>IF(K1412+O1412&gt;=1,"",IF(K1412+O1412&gt;=2,"",1))</f>
        <v>1</v>
      </c>
      <c r="AM1412" s="174">
        <f>IF(S1412&gt;=1,"",IF(S1412&gt;=2,"",1))</f>
        <v>1</v>
      </c>
      <c r="AN1412" s="173">
        <f>IF(U1412&gt;=1,"",IF(U1412&gt;=2,"",1))</f>
        <v>1</v>
      </c>
      <c r="AO1412" s="175">
        <f>X1412</f>
        <v>0</v>
      </c>
      <c r="AP1412" s="22">
        <f>AB1412</f>
        <v>0</v>
      </c>
      <c r="AQ1412" s="22">
        <f>AF1412</f>
        <v>0</v>
      </c>
      <c r="AR1412" s="13">
        <f>AH1412</f>
        <v>0</v>
      </c>
      <c r="AS1412" s="10" t="str">
        <f>IF(SUM(K1412,O1412,S1412,U1412)&gt;0,J1412*K1412+N1412*O1412+R1412*S1412+T1412*U1412,"")</f>
        <v/>
      </c>
      <c r="AT1412" s="41" t="str">
        <f>IF(SUM(X1412,AB1412,AF1412,AH1412)&gt;0,W1412*X1412+AA1412*AB1412+AE1412*AF1412+AG1412*AH1412,"")</f>
        <v/>
      </c>
      <c r="AU1412" s="120"/>
    </row>
    <row r="1413" spans="1:47" ht="14.4" customHeight="1" x14ac:dyDescent="0.3">
      <c r="A1413" s="73" t="s">
        <v>796</v>
      </c>
      <c r="B1413" s="74"/>
      <c r="C1413" s="75"/>
      <c r="D1413" s="76"/>
      <c r="E1413" s="111" t="str">
        <f>IF(AND(F1413="◄",G1413="►"),"◄?►",IF(F1413="◄","◄",IF(G1413="►","►","")))</f>
        <v/>
      </c>
      <c r="F1413" s="111" t="str">
        <f>IF(AND(G1413="◄",H1415="►"),"◄?►",IF(G1413="◄","◄",IF(H1415="►","►","")))</f>
        <v/>
      </c>
      <c r="G1413" s="111" t="str">
        <f t="shared" si="49"/>
        <v/>
      </c>
      <c r="H1413" s="86">
        <v>32620</v>
      </c>
      <c r="I1413" s="107" t="s">
        <v>43</v>
      </c>
      <c r="J1413" s="260"/>
      <c r="K1413" s="260"/>
      <c r="L1413" s="260"/>
      <c r="M1413" s="260"/>
      <c r="N1413" s="260"/>
      <c r="O1413" s="260"/>
      <c r="P1413" s="260"/>
      <c r="Q1413" s="260"/>
      <c r="R1413" s="260"/>
      <c r="S1413" s="260"/>
      <c r="T1413" s="260"/>
      <c r="U1413" s="260"/>
      <c r="V1413" s="260"/>
      <c r="W1413" s="260"/>
      <c r="X1413" s="260"/>
      <c r="Y1413" s="260"/>
      <c r="Z1413" s="260"/>
      <c r="AA1413" s="260"/>
      <c r="AB1413" s="260"/>
      <c r="AC1413" s="260"/>
      <c r="AD1413" s="260"/>
      <c r="AE1413" s="260"/>
      <c r="AF1413" s="260"/>
      <c r="AG1413" s="260"/>
      <c r="AH1413" s="260"/>
      <c r="AI1413" s="260"/>
      <c r="AJ1413" s="260"/>
      <c r="AK1413" s="260"/>
      <c r="AL1413" s="260"/>
      <c r="AM1413" s="260"/>
      <c r="AN1413" s="260"/>
      <c r="AO1413" s="260"/>
      <c r="AP1413" s="260"/>
      <c r="AQ1413" s="260"/>
      <c r="AR1413" s="260"/>
      <c r="AS1413" s="260"/>
      <c r="AT1413" s="260"/>
      <c r="AU1413" s="120"/>
    </row>
    <row r="1414" spans="1:47" ht="14.4" customHeight="1" thickBot="1" x14ac:dyDescent="0.35">
      <c r="A1414" s="104"/>
      <c r="B1414" s="88" t="s">
        <v>1519</v>
      </c>
      <c r="C1414" s="102"/>
      <c r="D1414" s="83"/>
      <c r="E1414" s="112"/>
      <c r="F1414" s="114" t="s">
        <v>1785</v>
      </c>
      <c r="G1414" s="111" t="str">
        <f t="shared" si="49"/>
        <v/>
      </c>
      <c r="H1414" s="203"/>
      <c r="I1414" s="204"/>
      <c r="J1414" s="261"/>
      <c r="K1414" s="261"/>
      <c r="L1414" s="261"/>
      <c r="M1414" s="261"/>
      <c r="N1414" s="261"/>
      <c r="O1414" s="261"/>
      <c r="P1414" s="261"/>
      <c r="Q1414" s="261"/>
      <c r="R1414" s="261"/>
      <c r="S1414" s="261"/>
      <c r="T1414" s="261"/>
      <c r="U1414" s="261"/>
      <c r="V1414" s="261"/>
      <c r="W1414" s="261"/>
      <c r="X1414" s="261"/>
      <c r="Y1414" s="261"/>
      <c r="Z1414" s="261"/>
      <c r="AA1414" s="261"/>
      <c r="AB1414" s="261"/>
      <c r="AC1414" s="261"/>
      <c r="AD1414" s="261"/>
      <c r="AE1414" s="261"/>
      <c r="AF1414" s="261"/>
      <c r="AG1414" s="261"/>
      <c r="AH1414" s="261"/>
      <c r="AI1414" s="261"/>
      <c r="AJ1414" s="261"/>
      <c r="AK1414" s="261"/>
      <c r="AL1414" s="261"/>
      <c r="AM1414" s="261"/>
      <c r="AN1414" s="261"/>
      <c r="AO1414" s="261"/>
      <c r="AP1414" s="261"/>
      <c r="AQ1414" s="261"/>
      <c r="AR1414" s="261"/>
      <c r="AS1414" s="261"/>
      <c r="AT1414" s="261"/>
      <c r="AU1414" s="120"/>
    </row>
    <row r="1415" spans="1:47" ht="14.4" customHeight="1" thickBot="1" x14ac:dyDescent="0.35">
      <c r="A1415" s="73" t="s">
        <v>797</v>
      </c>
      <c r="B1415" s="74"/>
      <c r="C1415" s="75"/>
      <c r="D1415" s="76"/>
      <c r="E1415" s="109" t="str">
        <f>IF(F1415="◄","◄",IF(F1415="ok","►",""))</f>
        <v>◄</v>
      </c>
      <c r="F1415" s="110" t="str">
        <f>IF(F1416&gt;0,"OK","◄")</f>
        <v>◄</v>
      </c>
      <c r="G1415" s="111" t="str">
        <f t="shared" si="49"/>
        <v/>
      </c>
      <c r="H1415" s="86">
        <v>32634</v>
      </c>
      <c r="I1415" s="107" t="s">
        <v>43</v>
      </c>
      <c r="J1415" s="23"/>
      <c r="K1415" s="50" t="str">
        <f>IF(K1416&gt;0,"","◄")</f>
        <v>◄</v>
      </c>
      <c r="L1415" s="141"/>
      <c r="M1415" s="141"/>
      <c r="N1415" s="20"/>
      <c r="O1415" s="50" t="str">
        <f>IF(O1416&gt;0,"","◄")</f>
        <v>◄</v>
      </c>
      <c r="P1415" s="3"/>
      <c r="Q1415" s="4"/>
      <c r="R1415" s="4"/>
      <c r="S1415" s="50" t="str">
        <f>IF(S1416&gt;0,"","◄")</f>
        <v>◄</v>
      </c>
      <c r="T1415" s="4"/>
      <c r="U1415" s="50" t="str">
        <f>IF(U1416&gt;0,"","◄")</f>
        <v>◄</v>
      </c>
      <c r="V1415" s="28"/>
      <c r="W1415" s="4"/>
      <c r="X1415" s="36" t="str">
        <f>IF(X1416,"►","")</f>
        <v/>
      </c>
      <c r="Y1415" s="142"/>
      <c r="Z1415" s="142"/>
      <c r="AA1415" s="4"/>
      <c r="AB1415" s="36" t="str">
        <f>IF(AB1416,"►","")</f>
        <v/>
      </c>
      <c r="AC1415" s="4"/>
      <c r="AD1415" s="4"/>
      <c r="AE1415" s="4"/>
      <c r="AF1415" s="36" t="str">
        <f>IF(AF1416,"►","")</f>
        <v/>
      </c>
      <c r="AG1415" s="4"/>
      <c r="AH1415" s="36" t="str">
        <f>IF(AH1416,"►","")</f>
        <v/>
      </c>
      <c r="AI1415" s="14"/>
      <c r="AJ1415" s="168" t="str">
        <f>IF(SUM(AJ1416:AJ1417)&gt;0,"◄","")</f>
        <v>◄</v>
      </c>
      <c r="AK1415" s="169" t="s">
        <v>1742</v>
      </c>
      <c r="AL1415" s="168" t="str">
        <f>IF(SUM(AL1416:AL1417)&gt;0,"◄","")</f>
        <v>◄</v>
      </c>
      <c r="AM1415" s="170"/>
      <c r="AN1415" s="168" t="str">
        <f>IF(SUM(AN1416:AN1417)&gt;0,"◄","")</f>
        <v>◄</v>
      </c>
      <c r="AO1415" s="39" t="str">
        <f>IF(SUM(AO1416:AO1417)&gt;0,"►","")</f>
        <v/>
      </c>
      <c r="AP1415" s="39" t="str">
        <f>IF(SUM(AP1416:AP1417)&gt;0,"►","")</f>
        <v/>
      </c>
      <c r="AQ1415" s="39" t="str">
        <f>IF(SUM(AQ1416:AQ1417)&gt;0,"►","")</f>
        <v/>
      </c>
      <c r="AR1415" s="40" t="str">
        <f>IF(SUM(AR1416:AR1417)&gt;0,"►","")</f>
        <v/>
      </c>
      <c r="AS1415" s="19"/>
      <c r="AT1415" s="8"/>
      <c r="AU1415" s="120"/>
    </row>
    <row r="1416" spans="1:47" ht="14.4" customHeight="1" thickBot="1" x14ac:dyDescent="0.35">
      <c r="A1416" s="104"/>
      <c r="B1416" s="88" t="s">
        <v>1520</v>
      </c>
      <c r="C1416" s="102"/>
      <c r="D1416" s="83"/>
      <c r="E1416" s="112" t="str">
        <f>IF(F1416&gt;0,"ok","◄")</f>
        <v>◄</v>
      </c>
      <c r="F1416" s="113"/>
      <c r="G1416" s="111" t="str">
        <f t="shared" si="49"/>
        <v/>
      </c>
      <c r="H1416" s="203"/>
      <c r="I1416" s="204"/>
      <c r="J1416" s="159"/>
      <c r="K1416" s="160"/>
      <c r="L1416" s="161"/>
      <c r="M1416" s="162"/>
      <c r="N1416" s="163"/>
      <c r="O1416" s="51"/>
      <c r="P1416" s="58"/>
      <c r="Q1416" s="59"/>
      <c r="R1416" s="55"/>
      <c r="S1416" s="52"/>
      <c r="T1416" s="56"/>
      <c r="U1416" s="52"/>
      <c r="V1416" s="35"/>
      <c r="W1416" s="164">
        <f>J1416</f>
        <v>0</v>
      </c>
      <c r="X1416" s="165"/>
      <c r="Y1416" s="165"/>
      <c r="Z1416" s="165"/>
      <c r="AA1416" s="57">
        <f>N1416</f>
        <v>0</v>
      </c>
      <c r="AB1416" s="60"/>
      <c r="AC1416" s="61"/>
      <c r="AD1416" s="62"/>
      <c r="AE1416" s="57">
        <f>R1416</f>
        <v>0</v>
      </c>
      <c r="AF1416" s="63"/>
      <c r="AG1416" s="57">
        <f>T1416</f>
        <v>0</v>
      </c>
      <c r="AH1416" s="54"/>
      <c r="AI1416" s="14"/>
      <c r="AJ1416" s="171">
        <f>IF(K1416+O1416&gt;=2,0,IF(K1416+O1416=1,0,1))</f>
        <v>1</v>
      </c>
      <c r="AK1416" s="172" t="str">
        <f>IF(K1416+O1416&gt;=2,0,IF(K1416+O1416=1,0,"or◄"))</f>
        <v>or◄</v>
      </c>
      <c r="AL1416" s="173">
        <f>IF(K1416+O1416&gt;=1,"",IF(K1416+O1416&gt;=2,"",1))</f>
        <v>1</v>
      </c>
      <c r="AM1416" s="174">
        <f>IF(S1416&gt;=1,"",IF(S1416&gt;=2,"",1))</f>
        <v>1</v>
      </c>
      <c r="AN1416" s="173">
        <f>IF(U1416&gt;=1,"",IF(U1416&gt;=2,"",1))</f>
        <v>1</v>
      </c>
      <c r="AO1416" s="175">
        <f>X1416</f>
        <v>0</v>
      </c>
      <c r="AP1416" s="22">
        <f>AB1416</f>
        <v>0</v>
      </c>
      <c r="AQ1416" s="22">
        <f>AF1416</f>
        <v>0</v>
      </c>
      <c r="AR1416" s="13">
        <f>AH1416</f>
        <v>0</v>
      </c>
      <c r="AS1416" s="10" t="str">
        <f>IF(SUM(K1416,O1416,S1416,U1416)&gt;0,J1416*K1416+N1416*O1416+R1416*S1416+T1416*U1416,"")</f>
        <v/>
      </c>
      <c r="AT1416" s="41" t="str">
        <f>IF(SUM(X1416,AB1416,AF1416,AH1416)&gt;0,W1416*X1416+AA1416*AB1416+AE1416*AF1416+AG1416*AH1416,"")</f>
        <v/>
      </c>
      <c r="AU1416" s="120"/>
    </row>
    <row r="1417" spans="1:47" ht="14.4" customHeight="1" thickBot="1" x14ac:dyDescent="0.35">
      <c r="A1417" s="73" t="s">
        <v>798</v>
      </c>
      <c r="B1417" s="74"/>
      <c r="C1417" s="75"/>
      <c r="D1417" s="76"/>
      <c r="E1417" s="109" t="str">
        <f>IF(F1417="◄","◄",IF(F1417="ok","►",""))</f>
        <v>◄</v>
      </c>
      <c r="F1417" s="110" t="str">
        <f>IF(F1418&gt;0,"OK","◄")</f>
        <v>◄</v>
      </c>
      <c r="G1417" s="111" t="str">
        <f t="shared" si="49"/>
        <v/>
      </c>
      <c r="H1417" s="86">
        <v>32648</v>
      </c>
      <c r="I1417" s="107" t="s">
        <v>43</v>
      </c>
      <c r="J1417" s="23"/>
      <c r="K1417" s="50" t="str">
        <f>IF(K1418&gt;0,"","◄")</f>
        <v>◄</v>
      </c>
      <c r="L1417" s="141"/>
      <c r="M1417" s="141"/>
      <c r="N1417" s="20"/>
      <c r="O1417" s="50" t="str">
        <f>IF(O1418&gt;0,"","◄")</f>
        <v>◄</v>
      </c>
      <c r="P1417" s="3"/>
      <c r="Q1417" s="4"/>
      <c r="R1417" s="4"/>
      <c r="S1417" s="50" t="str">
        <f>IF(S1418&gt;0,"","◄")</f>
        <v>◄</v>
      </c>
      <c r="T1417" s="4"/>
      <c r="U1417" s="50" t="str">
        <f>IF(U1418&gt;0,"","◄")</f>
        <v>◄</v>
      </c>
      <c r="V1417" s="28"/>
      <c r="W1417" s="4"/>
      <c r="X1417" s="36" t="str">
        <f>IF(X1418,"►","")</f>
        <v/>
      </c>
      <c r="Y1417" s="142"/>
      <c r="Z1417" s="142"/>
      <c r="AA1417" s="4"/>
      <c r="AB1417" s="36" t="str">
        <f>IF(AB1418,"►","")</f>
        <v/>
      </c>
      <c r="AC1417" s="4"/>
      <c r="AD1417" s="4"/>
      <c r="AE1417" s="4"/>
      <c r="AF1417" s="36" t="str">
        <f>IF(AF1418,"►","")</f>
        <v/>
      </c>
      <c r="AG1417" s="4"/>
      <c r="AH1417" s="36" t="str">
        <f>IF(AH1418,"►","")</f>
        <v/>
      </c>
      <c r="AI1417" s="14"/>
      <c r="AJ1417" s="168" t="str">
        <f>IF(SUM(AJ1418:AJ1419)&gt;0,"◄","")</f>
        <v>◄</v>
      </c>
      <c r="AK1417" s="169" t="s">
        <v>1742</v>
      </c>
      <c r="AL1417" s="168" t="str">
        <f>IF(SUM(AL1418:AL1419)&gt;0,"◄","")</f>
        <v>◄</v>
      </c>
      <c r="AM1417" s="170"/>
      <c r="AN1417" s="168" t="str">
        <f>IF(SUM(AN1418:AN1419)&gt;0,"◄","")</f>
        <v>◄</v>
      </c>
      <c r="AO1417" s="39" t="str">
        <f>IF(SUM(AO1418:AO1419)&gt;0,"►","")</f>
        <v/>
      </c>
      <c r="AP1417" s="39" t="str">
        <f>IF(SUM(AP1418:AP1419)&gt;0,"►","")</f>
        <v/>
      </c>
      <c r="AQ1417" s="39" t="str">
        <f>IF(SUM(AQ1418:AQ1419)&gt;0,"►","")</f>
        <v/>
      </c>
      <c r="AR1417" s="40" t="str">
        <f>IF(SUM(AR1418:AR1419)&gt;0,"►","")</f>
        <v/>
      </c>
      <c r="AS1417" s="19"/>
      <c r="AT1417" s="8"/>
      <c r="AU1417" s="120"/>
    </row>
    <row r="1418" spans="1:47" ht="14.4" customHeight="1" thickBot="1" x14ac:dyDescent="0.35">
      <c r="A1418" s="104"/>
      <c r="B1418" s="88" t="s">
        <v>1506</v>
      </c>
      <c r="C1418" s="102"/>
      <c r="D1418" s="83"/>
      <c r="E1418" s="112" t="str">
        <f>IF(F1418&gt;0,"ok","◄")</f>
        <v>◄</v>
      </c>
      <c r="F1418" s="113"/>
      <c r="G1418" s="111" t="str">
        <f t="shared" si="49"/>
        <v/>
      </c>
      <c r="H1418" s="203"/>
      <c r="I1418" s="204"/>
      <c r="J1418" s="159"/>
      <c r="K1418" s="160"/>
      <c r="L1418" s="161"/>
      <c r="M1418" s="162"/>
      <c r="N1418" s="163"/>
      <c r="O1418" s="51"/>
      <c r="P1418" s="58"/>
      <c r="Q1418" s="59"/>
      <c r="R1418" s="55"/>
      <c r="S1418" s="52"/>
      <c r="T1418" s="56"/>
      <c r="U1418" s="52"/>
      <c r="V1418" s="35"/>
      <c r="W1418" s="164">
        <f>J1418</f>
        <v>0</v>
      </c>
      <c r="X1418" s="165"/>
      <c r="Y1418" s="165"/>
      <c r="Z1418" s="165"/>
      <c r="AA1418" s="57">
        <f>N1418</f>
        <v>0</v>
      </c>
      <c r="AB1418" s="60"/>
      <c r="AC1418" s="61"/>
      <c r="AD1418" s="62"/>
      <c r="AE1418" s="57">
        <f>R1418</f>
        <v>0</v>
      </c>
      <c r="AF1418" s="63"/>
      <c r="AG1418" s="57">
        <f>T1418</f>
        <v>0</v>
      </c>
      <c r="AH1418" s="54"/>
      <c r="AI1418" s="14"/>
      <c r="AJ1418" s="171">
        <f>IF(K1418+O1418&gt;=2,0,IF(K1418+O1418=1,0,1))</f>
        <v>1</v>
      </c>
      <c r="AK1418" s="172" t="str">
        <f>IF(K1418+O1418&gt;=2,0,IF(K1418+O1418=1,0,"or◄"))</f>
        <v>or◄</v>
      </c>
      <c r="AL1418" s="173">
        <f>IF(K1418+O1418&gt;=1,"",IF(K1418+O1418&gt;=2,"",1))</f>
        <v>1</v>
      </c>
      <c r="AM1418" s="174">
        <f>IF(S1418&gt;=1,"",IF(S1418&gt;=2,"",1))</f>
        <v>1</v>
      </c>
      <c r="AN1418" s="173">
        <f>IF(U1418&gt;=1,"",IF(U1418&gt;=2,"",1))</f>
        <v>1</v>
      </c>
      <c r="AO1418" s="175">
        <f>X1418</f>
        <v>0</v>
      </c>
      <c r="AP1418" s="22">
        <f>AB1418</f>
        <v>0</v>
      </c>
      <c r="AQ1418" s="22">
        <f>AF1418</f>
        <v>0</v>
      </c>
      <c r="AR1418" s="13">
        <f>AH1418</f>
        <v>0</v>
      </c>
      <c r="AS1418" s="10" t="str">
        <f>IF(SUM(K1418,O1418,S1418,U1418)&gt;0,J1418*K1418+N1418*O1418+R1418*S1418+T1418*U1418,"")</f>
        <v/>
      </c>
      <c r="AT1418" s="41" t="str">
        <f>IF(SUM(X1418,AB1418,AF1418,AH1418)&gt;0,W1418*X1418+AA1418*AB1418+AE1418*AF1418+AG1418*AH1418,"")</f>
        <v/>
      </c>
      <c r="AU1418" s="120"/>
    </row>
    <row r="1419" spans="1:47" ht="14.4" customHeight="1" thickBot="1" x14ac:dyDescent="0.35">
      <c r="A1419" s="73" t="s">
        <v>799</v>
      </c>
      <c r="B1419" s="74"/>
      <c r="C1419" s="75"/>
      <c r="D1419" s="76"/>
      <c r="E1419" s="109" t="str">
        <f>IF(F1419="◄","◄",IF(F1419="ok","►",""))</f>
        <v>◄</v>
      </c>
      <c r="F1419" s="110" t="str">
        <f>IF(F1420&gt;0,"OK","◄")</f>
        <v>◄</v>
      </c>
      <c r="G1419" s="111" t="str">
        <f t="shared" si="49"/>
        <v/>
      </c>
      <c r="H1419" s="86">
        <v>32662</v>
      </c>
      <c r="I1419" s="107" t="s">
        <v>43</v>
      </c>
      <c r="J1419" s="23"/>
      <c r="K1419" s="50" t="str">
        <f>IF(K1420&gt;0,"","◄")</f>
        <v>◄</v>
      </c>
      <c r="L1419" s="141"/>
      <c r="M1419" s="141"/>
      <c r="N1419" s="20"/>
      <c r="O1419" s="50" t="str">
        <f>IF(O1420&gt;0,"","◄")</f>
        <v>◄</v>
      </c>
      <c r="P1419" s="3"/>
      <c r="Q1419" s="4"/>
      <c r="R1419" s="4"/>
      <c r="S1419" s="50" t="str">
        <f>IF(S1420&gt;0,"","◄")</f>
        <v>◄</v>
      </c>
      <c r="T1419" s="4"/>
      <c r="U1419" s="50" t="str">
        <f>IF(U1420&gt;0,"","◄")</f>
        <v>◄</v>
      </c>
      <c r="V1419" s="28"/>
      <c r="W1419" s="4"/>
      <c r="X1419" s="36" t="str">
        <f>IF(X1420,"►","")</f>
        <v/>
      </c>
      <c r="Y1419" s="142"/>
      <c r="Z1419" s="142"/>
      <c r="AA1419" s="4"/>
      <c r="AB1419" s="36" t="str">
        <f>IF(AB1420,"►","")</f>
        <v/>
      </c>
      <c r="AC1419" s="4"/>
      <c r="AD1419" s="4"/>
      <c r="AE1419" s="4"/>
      <c r="AF1419" s="36" t="str">
        <f>IF(AF1420,"►","")</f>
        <v/>
      </c>
      <c r="AG1419" s="4"/>
      <c r="AH1419" s="36" t="str">
        <f>IF(AH1420,"►","")</f>
        <v/>
      </c>
      <c r="AI1419" s="14"/>
      <c r="AJ1419" s="168" t="str">
        <f>IF(SUM(AJ1420:AJ1421)&gt;0,"◄","")</f>
        <v>◄</v>
      </c>
      <c r="AK1419" s="169" t="s">
        <v>1742</v>
      </c>
      <c r="AL1419" s="168" t="str">
        <f>IF(SUM(AL1420:AL1421)&gt;0,"◄","")</f>
        <v>◄</v>
      </c>
      <c r="AM1419" s="170"/>
      <c r="AN1419" s="168" t="str">
        <f>IF(SUM(AN1420:AN1421)&gt;0,"◄","")</f>
        <v>◄</v>
      </c>
      <c r="AO1419" s="39" t="str">
        <f>IF(SUM(AO1420:AO1421)&gt;0,"►","")</f>
        <v/>
      </c>
      <c r="AP1419" s="39" t="str">
        <f>IF(SUM(AP1420:AP1421)&gt;0,"►","")</f>
        <v/>
      </c>
      <c r="AQ1419" s="39" t="str">
        <f>IF(SUM(AQ1420:AQ1421)&gt;0,"►","")</f>
        <v/>
      </c>
      <c r="AR1419" s="40" t="str">
        <f>IF(SUM(AR1420:AR1421)&gt;0,"►","")</f>
        <v/>
      </c>
      <c r="AS1419" s="19"/>
      <c r="AT1419" s="8"/>
      <c r="AU1419" s="120"/>
    </row>
    <row r="1420" spans="1:47" ht="14.4" customHeight="1" thickBot="1" x14ac:dyDescent="0.35">
      <c r="A1420" s="104"/>
      <c r="B1420" s="88" t="s">
        <v>1521</v>
      </c>
      <c r="C1420" s="102"/>
      <c r="D1420" s="83"/>
      <c r="E1420" s="112" t="str">
        <f>IF(F1420&gt;0,"ok","◄")</f>
        <v>◄</v>
      </c>
      <c r="F1420" s="113"/>
      <c r="G1420" s="111" t="str">
        <f t="shared" si="49"/>
        <v/>
      </c>
      <c r="H1420" s="203"/>
      <c r="I1420" s="204"/>
      <c r="J1420" s="159"/>
      <c r="K1420" s="160"/>
      <c r="L1420" s="161"/>
      <c r="M1420" s="162"/>
      <c r="N1420" s="163"/>
      <c r="O1420" s="51"/>
      <c r="P1420" s="58"/>
      <c r="Q1420" s="59"/>
      <c r="R1420" s="55"/>
      <c r="S1420" s="52"/>
      <c r="T1420" s="56"/>
      <c r="U1420" s="52"/>
      <c r="V1420" s="35"/>
      <c r="W1420" s="164">
        <f>J1420</f>
        <v>0</v>
      </c>
      <c r="X1420" s="165"/>
      <c r="Y1420" s="165"/>
      <c r="Z1420" s="165"/>
      <c r="AA1420" s="57">
        <f>N1420</f>
        <v>0</v>
      </c>
      <c r="AB1420" s="60"/>
      <c r="AC1420" s="61"/>
      <c r="AD1420" s="62"/>
      <c r="AE1420" s="57">
        <f>R1420</f>
        <v>0</v>
      </c>
      <c r="AF1420" s="63"/>
      <c r="AG1420" s="57">
        <f>T1420</f>
        <v>0</v>
      </c>
      <c r="AH1420" s="54"/>
      <c r="AI1420" s="14"/>
      <c r="AJ1420" s="171">
        <f>IF(K1420+O1420&gt;=2,0,IF(K1420+O1420=1,0,1))</f>
        <v>1</v>
      </c>
      <c r="AK1420" s="172" t="str">
        <f>IF(K1420+O1420&gt;=2,0,IF(K1420+O1420=1,0,"or◄"))</f>
        <v>or◄</v>
      </c>
      <c r="AL1420" s="173">
        <f>IF(K1420+O1420&gt;=1,"",IF(K1420+O1420&gt;=2,"",1))</f>
        <v>1</v>
      </c>
      <c r="AM1420" s="174">
        <f>IF(S1420&gt;=1,"",IF(S1420&gt;=2,"",1))</f>
        <v>1</v>
      </c>
      <c r="AN1420" s="173">
        <f>IF(U1420&gt;=1,"",IF(U1420&gt;=2,"",1))</f>
        <v>1</v>
      </c>
      <c r="AO1420" s="175">
        <f>X1420</f>
        <v>0</v>
      </c>
      <c r="AP1420" s="22">
        <f>AB1420</f>
        <v>0</v>
      </c>
      <c r="AQ1420" s="22">
        <f>AF1420</f>
        <v>0</v>
      </c>
      <c r="AR1420" s="13">
        <f>AH1420</f>
        <v>0</v>
      </c>
      <c r="AS1420" s="10" t="str">
        <f>IF(SUM(K1420,O1420,S1420,U1420)&gt;0,J1420*K1420+N1420*O1420+R1420*S1420+T1420*U1420,"")</f>
        <v/>
      </c>
      <c r="AT1420" s="41" t="str">
        <f>IF(SUM(X1420,AB1420,AF1420,AH1420)&gt;0,W1420*X1420+AA1420*AB1420+AE1420*AF1420+AG1420*AH1420,"")</f>
        <v/>
      </c>
      <c r="AU1420" s="120"/>
    </row>
    <row r="1421" spans="1:47" ht="31.2" customHeight="1" thickBot="1" x14ac:dyDescent="0.35">
      <c r="A1421" s="190" t="s">
        <v>800</v>
      </c>
      <c r="B1421" s="191"/>
      <c r="C1421" s="191"/>
      <c r="D1421" s="192"/>
      <c r="E1421" s="109" t="str">
        <f>IF(F1421="◄","◄",IF(F1421="ok","►",""))</f>
        <v>◄</v>
      </c>
      <c r="F1421" s="110" t="str">
        <f>IF(F1422&gt;0,"OK","◄")</f>
        <v>◄</v>
      </c>
      <c r="G1421" s="111" t="str">
        <f t="shared" si="49"/>
        <v/>
      </c>
      <c r="H1421" s="86">
        <v>32669</v>
      </c>
      <c r="I1421" s="107" t="s">
        <v>43</v>
      </c>
      <c r="J1421" s="23"/>
      <c r="K1421" s="50" t="str">
        <f>IF(K1422&gt;0,"","◄")</f>
        <v>◄</v>
      </c>
      <c r="L1421" s="141"/>
      <c r="M1421" s="141"/>
      <c r="N1421" s="20"/>
      <c r="O1421" s="50" t="str">
        <f>IF(O1422&gt;0,"","◄")</f>
        <v>◄</v>
      </c>
      <c r="P1421" s="3"/>
      <c r="Q1421" s="4"/>
      <c r="R1421" s="4"/>
      <c r="S1421" s="50" t="str">
        <f>IF(S1422&gt;0,"","◄")</f>
        <v>◄</v>
      </c>
      <c r="T1421" s="4"/>
      <c r="U1421" s="50" t="str">
        <f>IF(U1422&gt;0,"","◄")</f>
        <v>◄</v>
      </c>
      <c r="V1421" s="28"/>
      <c r="W1421" s="4"/>
      <c r="X1421" s="36" t="str">
        <f>IF(X1422,"►","")</f>
        <v/>
      </c>
      <c r="Y1421" s="142"/>
      <c r="Z1421" s="142"/>
      <c r="AA1421" s="4"/>
      <c r="AB1421" s="36" t="str">
        <f>IF(AB1422,"►","")</f>
        <v/>
      </c>
      <c r="AC1421" s="4"/>
      <c r="AD1421" s="4"/>
      <c r="AE1421" s="4"/>
      <c r="AF1421" s="36" t="str">
        <f>IF(AF1422,"►","")</f>
        <v/>
      </c>
      <c r="AG1421" s="4"/>
      <c r="AH1421" s="36" t="str">
        <f>IF(AH1422,"►","")</f>
        <v/>
      </c>
      <c r="AI1421" s="14"/>
      <c r="AJ1421" s="168" t="str">
        <f>IF(SUM(AJ1422:AJ1423)&gt;0,"◄","")</f>
        <v>◄</v>
      </c>
      <c r="AK1421" s="169" t="s">
        <v>1742</v>
      </c>
      <c r="AL1421" s="168" t="str">
        <f>IF(SUM(AL1422:AL1423)&gt;0,"◄","")</f>
        <v>◄</v>
      </c>
      <c r="AM1421" s="170"/>
      <c r="AN1421" s="168" t="str">
        <f>IF(SUM(AN1422:AN1423)&gt;0,"◄","")</f>
        <v>◄</v>
      </c>
      <c r="AO1421" s="39" t="str">
        <f>IF(SUM(AO1422:AO1423)&gt;0,"►","")</f>
        <v/>
      </c>
      <c r="AP1421" s="39" t="str">
        <f>IF(SUM(AP1422:AP1423)&gt;0,"►","")</f>
        <v/>
      </c>
      <c r="AQ1421" s="39" t="str">
        <f>IF(SUM(AQ1422:AQ1423)&gt;0,"►","")</f>
        <v/>
      </c>
      <c r="AR1421" s="40" t="str">
        <f>IF(SUM(AR1422:AR1423)&gt;0,"►","")</f>
        <v/>
      </c>
      <c r="AS1421" s="19"/>
      <c r="AT1421" s="8"/>
      <c r="AU1421" s="120"/>
    </row>
    <row r="1422" spans="1:47" ht="14.4" customHeight="1" thickBot="1" x14ac:dyDescent="0.35">
      <c r="A1422" s="104"/>
      <c r="B1422" s="88" t="s">
        <v>1522</v>
      </c>
      <c r="C1422" s="102"/>
      <c r="D1422" s="83"/>
      <c r="E1422" s="112" t="str">
        <f>IF(F1422&gt;0,"ok","◄")</f>
        <v>◄</v>
      </c>
      <c r="F1422" s="113"/>
      <c r="G1422" s="111" t="str">
        <f t="shared" si="49"/>
        <v/>
      </c>
      <c r="H1422" s="203"/>
      <c r="I1422" s="204"/>
      <c r="J1422" s="159"/>
      <c r="K1422" s="160"/>
      <c r="L1422" s="161"/>
      <c r="M1422" s="162"/>
      <c r="N1422" s="163"/>
      <c r="O1422" s="51"/>
      <c r="P1422" s="58"/>
      <c r="Q1422" s="59"/>
      <c r="R1422" s="55"/>
      <c r="S1422" s="52"/>
      <c r="T1422" s="56"/>
      <c r="U1422" s="52"/>
      <c r="V1422" s="35"/>
      <c r="W1422" s="164">
        <f>J1422</f>
        <v>0</v>
      </c>
      <c r="X1422" s="165"/>
      <c r="Y1422" s="165"/>
      <c r="Z1422" s="165"/>
      <c r="AA1422" s="57">
        <f>N1422</f>
        <v>0</v>
      </c>
      <c r="AB1422" s="60"/>
      <c r="AC1422" s="61"/>
      <c r="AD1422" s="62"/>
      <c r="AE1422" s="57">
        <f>R1422</f>
        <v>0</v>
      </c>
      <c r="AF1422" s="63"/>
      <c r="AG1422" s="57">
        <f>T1422</f>
        <v>0</v>
      </c>
      <c r="AH1422" s="54"/>
      <c r="AI1422" s="14"/>
      <c r="AJ1422" s="171">
        <f>IF(K1422+O1422&gt;=2,0,IF(K1422+O1422=1,0,1))</f>
        <v>1</v>
      </c>
      <c r="AK1422" s="172" t="str">
        <f>IF(K1422+O1422&gt;=2,0,IF(K1422+O1422=1,0,"or◄"))</f>
        <v>or◄</v>
      </c>
      <c r="AL1422" s="173">
        <f>IF(K1422+O1422&gt;=1,"",IF(K1422+O1422&gt;=2,"",1))</f>
        <v>1</v>
      </c>
      <c r="AM1422" s="174">
        <f>IF(S1422&gt;=1,"",IF(S1422&gt;=2,"",1))</f>
        <v>1</v>
      </c>
      <c r="AN1422" s="173">
        <f>IF(U1422&gt;=1,"",IF(U1422&gt;=2,"",1))</f>
        <v>1</v>
      </c>
      <c r="AO1422" s="175">
        <f>X1422</f>
        <v>0</v>
      </c>
      <c r="AP1422" s="22">
        <f>AB1422</f>
        <v>0</v>
      </c>
      <c r="AQ1422" s="22">
        <f>AF1422</f>
        <v>0</v>
      </c>
      <c r="AR1422" s="13">
        <f>AH1422</f>
        <v>0</v>
      </c>
      <c r="AS1422" s="10" t="str">
        <f>IF(SUM(K1422,O1422,S1422,U1422)&gt;0,J1422*K1422+N1422*O1422+R1422*S1422+T1422*U1422,"")</f>
        <v/>
      </c>
      <c r="AT1422" s="41" t="str">
        <f>IF(SUM(X1422,AB1422,AF1422,AH1422)&gt;0,W1422*X1422+AA1422*AB1422+AE1422*AF1422+AG1422*AH1422,"")</f>
        <v/>
      </c>
      <c r="AU1422" s="120"/>
    </row>
    <row r="1423" spans="1:47" ht="14.4" customHeight="1" thickBot="1" x14ac:dyDescent="0.35">
      <c r="A1423" s="73" t="s">
        <v>801</v>
      </c>
      <c r="B1423" s="74"/>
      <c r="C1423" s="75"/>
      <c r="D1423" s="76"/>
      <c r="E1423" s="109" t="str">
        <f>IF(F1423="◄","◄",IF(F1423="ok","►",""))</f>
        <v>◄</v>
      </c>
      <c r="F1423" s="110" t="str">
        <f>IF(F1424&gt;0,"OK","◄")</f>
        <v>◄</v>
      </c>
      <c r="G1423" s="111" t="str">
        <f t="shared" si="49"/>
        <v/>
      </c>
      <c r="H1423" s="86">
        <v>32685</v>
      </c>
      <c r="I1423" s="107" t="s">
        <v>43</v>
      </c>
      <c r="J1423" s="23"/>
      <c r="K1423" s="50" t="str">
        <f>IF(K1424&gt;0,"","◄")</f>
        <v>◄</v>
      </c>
      <c r="L1423" s="141"/>
      <c r="M1423" s="141"/>
      <c r="N1423" s="20"/>
      <c r="O1423" s="50" t="str">
        <f>IF(O1424&gt;0,"","◄")</f>
        <v>◄</v>
      </c>
      <c r="P1423" s="3"/>
      <c r="Q1423" s="4"/>
      <c r="R1423" s="4"/>
      <c r="S1423" s="50" t="str">
        <f>IF(S1424&gt;0,"","◄")</f>
        <v>◄</v>
      </c>
      <c r="T1423" s="4"/>
      <c r="U1423" s="50" t="str">
        <f>IF(U1424&gt;0,"","◄")</f>
        <v>◄</v>
      </c>
      <c r="V1423" s="28"/>
      <c r="W1423" s="4"/>
      <c r="X1423" s="36" t="str">
        <f>IF(X1424,"►","")</f>
        <v/>
      </c>
      <c r="Y1423" s="142"/>
      <c r="Z1423" s="142"/>
      <c r="AA1423" s="4"/>
      <c r="AB1423" s="36" t="str">
        <f>IF(AB1424,"►","")</f>
        <v/>
      </c>
      <c r="AC1423" s="4"/>
      <c r="AD1423" s="4"/>
      <c r="AE1423" s="4"/>
      <c r="AF1423" s="36" t="str">
        <f>IF(AF1424,"►","")</f>
        <v/>
      </c>
      <c r="AG1423" s="4"/>
      <c r="AH1423" s="36" t="str">
        <f>IF(AH1424,"►","")</f>
        <v/>
      </c>
      <c r="AI1423" s="14"/>
      <c r="AJ1423" s="168" t="str">
        <f>IF(SUM(AJ1424:AJ1425)&gt;0,"◄","")</f>
        <v>◄</v>
      </c>
      <c r="AK1423" s="169" t="s">
        <v>1742</v>
      </c>
      <c r="AL1423" s="168" t="str">
        <f>IF(SUM(AL1424:AL1425)&gt;0,"◄","")</f>
        <v>◄</v>
      </c>
      <c r="AM1423" s="170"/>
      <c r="AN1423" s="168" t="str">
        <f>IF(SUM(AN1424:AN1425)&gt;0,"◄","")</f>
        <v>◄</v>
      </c>
      <c r="AO1423" s="39" t="str">
        <f>IF(SUM(AO1424:AO1425)&gt;0,"►","")</f>
        <v/>
      </c>
      <c r="AP1423" s="39" t="str">
        <f>IF(SUM(AP1424:AP1425)&gt;0,"►","")</f>
        <v/>
      </c>
      <c r="AQ1423" s="39" t="str">
        <f>IF(SUM(AQ1424:AQ1425)&gt;0,"►","")</f>
        <v/>
      </c>
      <c r="AR1423" s="40" t="str">
        <f>IF(SUM(AR1424:AR1425)&gt;0,"►","")</f>
        <v/>
      </c>
      <c r="AS1423" s="19"/>
      <c r="AT1423" s="8"/>
      <c r="AU1423" s="120"/>
    </row>
    <row r="1424" spans="1:47" ht="14.4" customHeight="1" thickBot="1" x14ac:dyDescent="0.35">
      <c r="A1424" s="104"/>
      <c r="B1424" s="88" t="s">
        <v>1523</v>
      </c>
      <c r="C1424" s="102"/>
      <c r="D1424" s="83"/>
      <c r="E1424" s="112" t="str">
        <f>IF(F1424&gt;0,"ok","◄")</f>
        <v>◄</v>
      </c>
      <c r="F1424" s="113"/>
      <c r="G1424" s="111" t="str">
        <f t="shared" si="49"/>
        <v/>
      </c>
      <c r="H1424" s="203"/>
      <c r="I1424" s="204"/>
      <c r="J1424" s="159"/>
      <c r="K1424" s="160"/>
      <c r="L1424" s="161"/>
      <c r="M1424" s="162"/>
      <c r="N1424" s="163"/>
      <c r="O1424" s="51"/>
      <c r="P1424" s="58"/>
      <c r="Q1424" s="59"/>
      <c r="R1424" s="55"/>
      <c r="S1424" s="52"/>
      <c r="T1424" s="56"/>
      <c r="U1424" s="52"/>
      <c r="V1424" s="35"/>
      <c r="W1424" s="164">
        <f>J1424</f>
        <v>0</v>
      </c>
      <c r="X1424" s="165"/>
      <c r="Y1424" s="165"/>
      <c r="Z1424" s="165"/>
      <c r="AA1424" s="57">
        <f>N1424</f>
        <v>0</v>
      </c>
      <c r="AB1424" s="60"/>
      <c r="AC1424" s="61"/>
      <c r="AD1424" s="62"/>
      <c r="AE1424" s="57">
        <f>R1424</f>
        <v>0</v>
      </c>
      <c r="AF1424" s="63"/>
      <c r="AG1424" s="57">
        <f>T1424</f>
        <v>0</v>
      </c>
      <c r="AH1424" s="54"/>
      <c r="AI1424" s="14"/>
      <c r="AJ1424" s="171">
        <f>IF(K1424+O1424&gt;=2,0,IF(K1424+O1424=1,0,1))</f>
        <v>1</v>
      </c>
      <c r="AK1424" s="172" t="str">
        <f>IF(K1424+O1424&gt;=2,0,IF(K1424+O1424=1,0,"or◄"))</f>
        <v>or◄</v>
      </c>
      <c r="AL1424" s="173">
        <f>IF(K1424+O1424&gt;=1,"",IF(K1424+O1424&gt;=2,"",1))</f>
        <v>1</v>
      </c>
      <c r="AM1424" s="174">
        <f>IF(S1424&gt;=1,"",IF(S1424&gt;=2,"",1))</f>
        <v>1</v>
      </c>
      <c r="AN1424" s="173">
        <f>IF(U1424&gt;=1,"",IF(U1424&gt;=2,"",1))</f>
        <v>1</v>
      </c>
      <c r="AO1424" s="175">
        <f>X1424</f>
        <v>0</v>
      </c>
      <c r="AP1424" s="22">
        <f>AB1424</f>
        <v>0</v>
      </c>
      <c r="AQ1424" s="22">
        <f>AF1424</f>
        <v>0</v>
      </c>
      <c r="AR1424" s="13">
        <f>AH1424</f>
        <v>0</v>
      </c>
      <c r="AS1424" s="10" t="str">
        <f>IF(SUM(K1424,O1424,S1424,U1424)&gt;0,J1424*K1424+N1424*O1424+R1424*S1424+T1424*U1424,"")</f>
        <v/>
      </c>
      <c r="AT1424" s="41" t="str">
        <f>IF(SUM(X1424,AB1424,AF1424,AH1424)&gt;0,W1424*X1424+AA1424*AB1424+AE1424*AF1424+AG1424*AH1424,"")</f>
        <v/>
      </c>
      <c r="AU1424" s="120"/>
    </row>
    <row r="1425" spans="1:47" ht="14.4" customHeight="1" thickBot="1" x14ac:dyDescent="0.35">
      <c r="A1425" s="73" t="s">
        <v>802</v>
      </c>
      <c r="B1425" s="74"/>
      <c r="C1425" s="75"/>
      <c r="D1425" s="76"/>
      <c r="E1425" s="109" t="str">
        <f>IF(F1425="◄","◄",IF(F1425="ok","►",""))</f>
        <v>◄</v>
      </c>
      <c r="F1425" s="110" t="str">
        <f>IF(F1426&gt;0,"OK","◄")</f>
        <v>◄</v>
      </c>
      <c r="G1425" s="111" t="str">
        <f t="shared" si="49"/>
        <v/>
      </c>
      <c r="H1425" s="86">
        <v>32753</v>
      </c>
      <c r="I1425" s="107" t="s">
        <v>43</v>
      </c>
      <c r="J1425" s="23"/>
      <c r="K1425" s="50" t="str">
        <f>IF(K1426&gt;0,"","◄")</f>
        <v>◄</v>
      </c>
      <c r="L1425" s="141"/>
      <c r="M1425" s="141"/>
      <c r="N1425" s="20"/>
      <c r="O1425" s="50" t="str">
        <f>IF(O1426&gt;0,"","◄")</f>
        <v>◄</v>
      </c>
      <c r="P1425" s="3"/>
      <c r="Q1425" s="4"/>
      <c r="R1425" s="4"/>
      <c r="S1425" s="50" t="str">
        <f>IF(S1426&gt;0,"","◄")</f>
        <v>◄</v>
      </c>
      <c r="T1425" s="4"/>
      <c r="U1425" s="50" t="str">
        <f>IF(U1426&gt;0,"","◄")</f>
        <v>◄</v>
      </c>
      <c r="V1425" s="28"/>
      <c r="W1425" s="4"/>
      <c r="X1425" s="36" t="str">
        <f>IF(X1426,"►","")</f>
        <v/>
      </c>
      <c r="Y1425" s="142"/>
      <c r="Z1425" s="142"/>
      <c r="AA1425" s="4"/>
      <c r="AB1425" s="36" t="str">
        <f>IF(AB1426,"►","")</f>
        <v/>
      </c>
      <c r="AC1425" s="4"/>
      <c r="AD1425" s="4"/>
      <c r="AE1425" s="4"/>
      <c r="AF1425" s="36" t="str">
        <f>IF(AF1426,"►","")</f>
        <v/>
      </c>
      <c r="AG1425" s="4"/>
      <c r="AH1425" s="36" t="str">
        <f>IF(AH1426,"►","")</f>
        <v/>
      </c>
      <c r="AI1425" s="14"/>
      <c r="AJ1425" s="168" t="str">
        <f>IF(SUM(AJ1426:AJ1427)&gt;0,"◄","")</f>
        <v>◄</v>
      </c>
      <c r="AK1425" s="169" t="s">
        <v>1742</v>
      </c>
      <c r="AL1425" s="168" t="str">
        <f>IF(SUM(AL1426:AL1427)&gt;0,"◄","")</f>
        <v>◄</v>
      </c>
      <c r="AM1425" s="170"/>
      <c r="AN1425" s="168" t="str">
        <f>IF(SUM(AN1426:AN1427)&gt;0,"◄","")</f>
        <v>◄</v>
      </c>
      <c r="AO1425" s="39" t="str">
        <f>IF(SUM(AO1426:AO1427)&gt;0,"►","")</f>
        <v/>
      </c>
      <c r="AP1425" s="39" t="str">
        <f>IF(SUM(AP1426:AP1427)&gt;0,"►","")</f>
        <v/>
      </c>
      <c r="AQ1425" s="39" t="str">
        <f>IF(SUM(AQ1426:AQ1427)&gt;0,"►","")</f>
        <v/>
      </c>
      <c r="AR1425" s="40" t="str">
        <f>IF(SUM(AR1426:AR1427)&gt;0,"►","")</f>
        <v/>
      </c>
      <c r="AS1425" s="19"/>
      <c r="AT1425" s="8"/>
      <c r="AU1425" s="120"/>
    </row>
    <row r="1426" spans="1:47" ht="14.4" customHeight="1" thickBot="1" x14ac:dyDescent="0.35">
      <c r="A1426" s="104"/>
      <c r="B1426" s="88" t="s">
        <v>1524</v>
      </c>
      <c r="C1426" s="102"/>
      <c r="D1426" s="83"/>
      <c r="E1426" s="112" t="str">
        <f>IF(F1426&gt;0,"ok","◄")</f>
        <v>◄</v>
      </c>
      <c r="F1426" s="113"/>
      <c r="G1426" s="111" t="str">
        <f t="shared" si="49"/>
        <v/>
      </c>
      <c r="H1426" s="203"/>
      <c r="I1426" s="204"/>
      <c r="J1426" s="159"/>
      <c r="K1426" s="160"/>
      <c r="L1426" s="161"/>
      <c r="M1426" s="162"/>
      <c r="N1426" s="163"/>
      <c r="O1426" s="51"/>
      <c r="P1426" s="58"/>
      <c r="Q1426" s="59"/>
      <c r="R1426" s="55"/>
      <c r="S1426" s="52"/>
      <c r="T1426" s="56"/>
      <c r="U1426" s="52"/>
      <c r="V1426" s="35"/>
      <c r="W1426" s="164">
        <f>J1426</f>
        <v>0</v>
      </c>
      <c r="X1426" s="165"/>
      <c r="Y1426" s="165"/>
      <c r="Z1426" s="165"/>
      <c r="AA1426" s="57">
        <f>N1426</f>
        <v>0</v>
      </c>
      <c r="AB1426" s="60"/>
      <c r="AC1426" s="61"/>
      <c r="AD1426" s="62"/>
      <c r="AE1426" s="57">
        <f>R1426</f>
        <v>0</v>
      </c>
      <c r="AF1426" s="63"/>
      <c r="AG1426" s="57">
        <f>T1426</f>
        <v>0</v>
      </c>
      <c r="AH1426" s="54"/>
      <c r="AI1426" s="14"/>
      <c r="AJ1426" s="171">
        <f>IF(K1426+O1426&gt;=2,0,IF(K1426+O1426=1,0,1))</f>
        <v>1</v>
      </c>
      <c r="AK1426" s="172" t="str">
        <f>IF(K1426+O1426&gt;=2,0,IF(K1426+O1426=1,0,"or◄"))</f>
        <v>or◄</v>
      </c>
      <c r="AL1426" s="173">
        <f>IF(K1426+O1426&gt;=1,"",IF(K1426+O1426&gt;=2,"",1))</f>
        <v>1</v>
      </c>
      <c r="AM1426" s="174">
        <f>IF(S1426&gt;=1,"",IF(S1426&gt;=2,"",1))</f>
        <v>1</v>
      </c>
      <c r="AN1426" s="173">
        <f>IF(U1426&gt;=1,"",IF(U1426&gt;=2,"",1))</f>
        <v>1</v>
      </c>
      <c r="AO1426" s="175">
        <f>X1426</f>
        <v>0</v>
      </c>
      <c r="AP1426" s="22">
        <f>AB1426</f>
        <v>0</v>
      </c>
      <c r="AQ1426" s="22">
        <f>AF1426</f>
        <v>0</v>
      </c>
      <c r="AR1426" s="13">
        <f>AH1426</f>
        <v>0</v>
      </c>
      <c r="AS1426" s="10" t="str">
        <f>IF(SUM(K1426,O1426,S1426,U1426)&gt;0,J1426*K1426+N1426*O1426+R1426*S1426+T1426*U1426,"")</f>
        <v/>
      </c>
      <c r="AT1426" s="41" t="str">
        <f>IF(SUM(X1426,AB1426,AF1426,AH1426)&gt;0,W1426*X1426+AA1426*AB1426+AE1426*AF1426+AG1426*AH1426,"")</f>
        <v/>
      </c>
      <c r="AU1426" s="120"/>
    </row>
    <row r="1427" spans="1:47" ht="14.4" customHeight="1" x14ac:dyDescent="0.3">
      <c r="A1427" s="73" t="s">
        <v>802</v>
      </c>
      <c r="B1427" s="74"/>
      <c r="C1427" s="75"/>
      <c r="D1427" s="76"/>
      <c r="E1427" s="111" t="str">
        <f>IF(AND(F1427="◄",G1427="►"),"◄?►",IF(F1427="◄","◄",IF(G1427="►","►","")))</f>
        <v/>
      </c>
      <c r="F1427" s="111" t="str">
        <f>IF(AND(G1427="◄",H1429="►"),"◄?►",IF(G1427="◄","◄",IF(H1429="►","►","")))</f>
        <v/>
      </c>
      <c r="G1427" s="111" t="str">
        <f t="shared" si="49"/>
        <v/>
      </c>
      <c r="H1427" s="86">
        <v>32753</v>
      </c>
      <c r="I1427" s="107" t="s">
        <v>43</v>
      </c>
      <c r="J1427" s="260"/>
      <c r="K1427" s="260"/>
      <c r="L1427" s="260"/>
      <c r="M1427" s="260"/>
      <c r="N1427" s="260"/>
      <c r="O1427" s="260"/>
      <c r="P1427" s="260"/>
      <c r="Q1427" s="260"/>
      <c r="R1427" s="260"/>
      <c r="S1427" s="260"/>
      <c r="T1427" s="260"/>
      <c r="U1427" s="260"/>
      <c r="V1427" s="260"/>
      <c r="W1427" s="260"/>
      <c r="X1427" s="260"/>
      <c r="Y1427" s="260"/>
      <c r="Z1427" s="260"/>
      <c r="AA1427" s="260"/>
      <c r="AB1427" s="260"/>
      <c r="AC1427" s="260"/>
      <c r="AD1427" s="260"/>
      <c r="AE1427" s="260"/>
      <c r="AF1427" s="260"/>
      <c r="AG1427" s="260"/>
      <c r="AH1427" s="260"/>
      <c r="AI1427" s="260"/>
      <c r="AJ1427" s="260"/>
      <c r="AK1427" s="260"/>
      <c r="AL1427" s="260"/>
      <c r="AM1427" s="260"/>
      <c r="AN1427" s="260"/>
      <c r="AO1427" s="260"/>
      <c r="AP1427" s="260"/>
      <c r="AQ1427" s="260"/>
      <c r="AR1427" s="260"/>
      <c r="AS1427" s="260"/>
      <c r="AT1427" s="260"/>
      <c r="AU1427" s="120"/>
    </row>
    <row r="1428" spans="1:47" ht="14.4" customHeight="1" thickBot="1" x14ac:dyDescent="0.35">
      <c r="A1428" s="104"/>
      <c r="B1428" s="88" t="s">
        <v>1524</v>
      </c>
      <c r="C1428" s="102"/>
      <c r="D1428" s="83"/>
      <c r="E1428" s="112"/>
      <c r="F1428" s="114" t="s">
        <v>1785</v>
      </c>
      <c r="G1428" s="111" t="str">
        <f t="shared" si="49"/>
        <v/>
      </c>
      <c r="H1428" s="203"/>
      <c r="I1428" s="204"/>
      <c r="J1428" s="261"/>
      <c r="K1428" s="261"/>
      <c r="L1428" s="261"/>
      <c r="M1428" s="261"/>
      <c r="N1428" s="261"/>
      <c r="O1428" s="261"/>
      <c r="P1428" s="261"/>
      <c r="Q1428" s="261"/>
      <c r="R1428" s="261"/>
      <c r="S1428" s="261"/>
      <c r="T1428" s="261"/>
      <c r="U1428" s="261"/>
      <c r="V1428" s="261"/>
      <c r="W1428" s="261"/>
      <c r="X1428" s="261"/>
      <c r="Y1428" s="261"/>
      <c r="Z1428" s="261"/>
      <c r="AA1428" s="261"/>
      <c r="AB1428" s="261"/>
      <c r="AC1428" s="261"/>
      <c r="AD1428" s="261"/>
      <c r="AE1428" s="261"/>
      <c r="AF1428" s="261"/>
      <c r="AG1428" s="261"/>
      <c r="AH1428" s="261"/>
      <c r="AI1428" s="261"/>
      <c r="AJ1428" s="261"/>
      <c r="AK1428" s="261"/>
      <c r="AL1428" s="261"/>
      <c r="AM1428" s="261"/>
      <c r="AN1428" s="261"/>
      <c r="AO1428" s="261"/>
      <c r="AP1428" s="261"/>
      <c r="AQ1428" s="261"/>
      <c r="AR1428" s="261"/>
      <c r="AS1428" s="261"/>
      <c r="AT1428" s="261"/>
      <c r="AU1428" s="120"/>
    </row>
    <row r="1429" spans="1:47" ht="14.4" customHeight="1" thickBot="1" x14ac:dyDescent="0.35">
      <c r="A1429" s="73" t="s">
        <v>803</v>
      </c>
      <c r="B1429" s="74"/>
      <c r="C1429" s="75"/>
      <c r="D1429" s="76"/>
      <c r="E1429" s="109" t="str">
        <f>IF(F1429="◄","◄",IF(F1429="ok","►",""))</f>
        <v>◄</v>
      </c>
      <c r="F1429" s="110" t="str">
        <f>IF(F1430&gt;0,"OK","◄")</f>
        <v>◄</v>
      </c>
      <c r="G1429" s="111" t="str">
        <f t="shared" si="49"/>
        <v/>
      </c>
      <c r="H1429" s="86">
        <v>32767</v>
      </c>
      <c r="I1429" s="107" t="s">
        <v>43</v>
      </c>
      <c r="J1429" s="23"/>
      <c r="K1429" s="50" t="str">
        <f>IF(K1430&gt;0,"","◄")</f>
        <v>◄</v>
      </c>
      <c r="L1429" s="141"/>
      <c r="M1429" s="141"/>
      <c r="N1429" s="20"/>
      <c r="O1429" s="50" t="str">
        <f>IF(O1430&gt;0,"","◄")</f>
        <v>◄</v>
      </c>
      <c r="P1429" s="3"/>
      <c r="Q1429" s="4"/>
      <c r="R1429" s="4"/>
      <c r="S1429" s="50" t="str">
        <f>IF(S1430&gt;0,"","◄")</f>
        <v>◄</v>
      </c>
      <c r="T1429" s="4"/>
      <c r="U1429" s="50" t="str">
        <f>IF(U1430&gt;0,"","◄")</f>
        <v>◄</v>
      </c>
      <c r="V1429" s="28"/>
      <c r="W1429" s="4"/>
      <c r="X1429" s="36" t="str">
        <f>IF(X1430,"►","")</f>
        <v/>
      </c>
      <c r="Y1429" s="142"/>
      <c r="Z1429" s="142"/>
      <c r="AA1429" s="4"/>
      <c r="AB1429" s="36" t="str">
        <f>IF(AB1430,"►","")</f>
        <v/>
      </c>
      <c r="AC1429" s="4"/>
      <c r="AD1429" s="4"/>
      <c r="AE1429" s="4"/>
      <c r="AF1429" s="36" t="str">
        <f>IF(AF1430,"►","")</f>
        <v/>
      </c>
      <c r="AG1429" s="4"/>
      <c r="AH1429" s="36" t="str">
        <f>IF(AH1430,"►","")</f>
        <v/>
      </c>
      <c r="AI1429" s="14"/>
      <c r="AJ1429" s="168" t="str">
        <f>IF(SUM(AJ1430:AJ1431)&gt;0,"◄","")</f>
        <v>◄</v>
      </c>
      <c r="AK1429" s="169" t="s">
        <v>1742</v>
      </c>
      <c r="AL1429" s="168" t="str">
        <f>IF(SUM(AL1430:AL1431)&gt;0,"◄","")</f>
        <v>◄</v>
      </c>
      <c r="AM1429" s="170"/>
      <c r="AN1429" s="168" t="str">
        <f>IF(SUM(AN1430:AN1431)&gt;0,"◄","")</f>
        <v>◄</v>
      </c>
      <c r="AO1429" s="39" t="str">
        <f>IF(SUM(AO1430:AO1431)&gt;0,"►","")</f>
        <v/>
      </c>
      <c r="AP1429" s="39" t="str">
        <f>IF(SUM(AP1430:AP1431)&gt;0,"►","")</f>
        <v/>
      </c>
      <c r="AQ1429" s="39" t="str">
        <f>IF(SUM(AQ1430:AQ1431)&gt;0,"►","")</f>
        <v/>
      </c>
      <c r="AR1429" s="40" t="str">
        <f>IF(SUM(AR1430:AR1431)&gt;0,"►","")</f>
        <v/>
      </c>
      <c r="AS1429" s="19"/>
      <c r="AT1429" s="8"/>
      <c r="AU1429" s="120"/>
    </row>
    <row r="1430" spans="1:47" ht="14.4" customHeight="1" thickBot="1" x14ac:dyDescent="0.35">
      <c r="A1430" s="104"/>
      <c r="B1430" s="88" t="s">
        <v>1525</v>
      </c>
      <c r="C1430" s="102"/>
      <c r="D1430" s="83"/>
      <c r="E1430" s="112" t="str">
        <f>IF(F1430&gt;0,"ok","◄")</f>
        <v>◄</v>
      </c>
      <c r="F1430" s="113"/>
      <c r="G1430" s="111" t="str">
        <f t="shared" si="49"/>
        <v/>
      </c>
      <c r="H1430" s="203"/>
      <c r="I1430" s="204"/>
      <c r="J1430" s="159"/>
      <c r="K1430" s="160"/>
      <c r="L1430" s="161"/>
      <c r="M1430" s="162"/>
      <c r="N1430" s="163"/>
      <c r="O1430" s="51"/>
      <c r="P1430" s="58"/>
      <c r="Q1430" s="59"/>
      <c r="R1430" s="55"/>
      <c r="S1430" s="52"/>
      <c r="T1430" s="56"/>
      <c r="U1430" s="52"/>
      <c r="V1430" s="35"/>
      <c r="W1430" s="164">
        <f>J1430</f>
        <v>0</v>
      </c>
      <c r="X1430" s="165"/>
      <c r="Y1430" s="165"/>
      <c r="Z1430" s="165"/>
      <c r="AA1430" s="57">
        <f>N1430</f>
        <v>0</v>
      </c>
      <c r="AB1430" s="60"/>
      <c r="AC1430" s="61"/>
      <c r="AD1430" s="62"/>
      <c r="AE1430" s="57">
        <f>R1430</f>
        <v>0</v>
      </c>
      <c r="AF1430" s="63"/>
      <c r="AG1430" s="57">
        <f>T1430</f>
        <v>0</v>
      </c>
      <c r="AH1430" s="54"/>
      <c r="AI1430" s="14"/>
      <c r="AJ1430" s="171">
        <f>IF(K1430+O1430&gt;=2,0,IF(K1430+O1430=1,0,1))</f>
        <v>1</v>
      </c>
      <c r="AK1430" s="172" t="str">
        <f>IF(K1430+O1430&gt;=2,0,IF(K1430+O1430=1,0,"or◄"))</f>
        <v>or◄</v>
      </c>
      <c r="AL1430" s="173">
        <f>IF(K1430+O1430&gt;=1,"",IF(K1430+O1430&gt;=2,"",1))</f>
        <v>1</v>
      </c>
      <c r="AM1430" s="174">
        <f>IF(S1430&gt;=1,"",IF(S1430&gt;=2,"",1))</f>
        <v>1</v>
      </c>
      <c r="AN1430" s="173">
        <f>IF(U1430&gt;=1,"",IF(U1430&gt;=2,"",1))</f>
        <v>1</v>
      </c>
      <c r="AO1430" s="175">
        <f>X1430</f>
        <v>0</v>
      </c>
      <c r="AP1430" s="22">
        <f>AB1430</f>
        <v>0</v>
      </c>
      <c r="AQ1430" s="22">
        <f>AF1430</f>
        <v>0</v>
      </c>
      <c r="AR1430" s="13">
        <f>AH1430</f>
        <v>0</v>
      </c>
      <c r="AS1430" s="10" t="str">
        <f>IF(SUM(K1430,O1430,S1430,U1430)&gt;0,J1430*K1430+N1430*O1430+R1430*S1430+T1430*U1430,"")</f>
        <v/>
      </c>
      <c r="AT1430" s="41" t="str">
        <f>IF(SUM(X1430,AB1430,AF1430,AH1430)&gt;0,W1430*X1430+AA1430*AB1430+AE1430*AF1430+AG1430*AH1430,"")</f>
        <v/>
      </c>
      <c r="AU1430" s="120"/>
    </row>
    <row r="1431" spans="1:47" ht="14.4" customHeight="1" thickBot="1" x14ac:dyDescent="0.35">
      <c r="A1431" s="73" t="s">
        <v>804</v>
      </c>
      <c r="B1431" s="74"/>
      <c r="C1431" s="75"/>
      <c r="D1431" s="76"/>
      <c r="E1431" s="109" t="str">
        <f>IF(F1431="◄","◄",IF(F1431="ok","►",""))</f>
        <v>◄</v>
      </c>
      <c r="F1431" s="110" t="str">
        <f>IF(F1432&gt;0,"OK","◄")</f>
        <v>◄</v>
      </c>
      <c r="G1431" s="111" t="str">
        <f t="shared" si="49"/>
        <v/>
      </c>
      <c r="H1431" s="86">
        <v>32776</v>
      </c>
      <c r="I1431" s="107" t="s">
        <v>43</v>
      </c>
      <c r="J1431" s="23"/>
      <c r="K1431" s="50" t="str">
        <f>IF(K1432&gt;0,"","◄")</f>
        <v>◄</v>
      </c>
      <c r="L1431" s="141"/>
      <c r="M1431" s="141"/>
      <c r="N1431" s="20"/>
      <c r="O1431" s="50" t="str">
        <f>IF(O1432&gt;0,"","◄")</f>
        <v>◄</v>
      </c>
      <c r="P1431" s="3"/>
      <c r="Q1431" s="4"/>
      <c r="R1431" s="4"/>
      <c r="S1431" s="50" t="str">
        <f>IF(S1432&gt;0,"","◄")</f>
        <v>◄</v>
      </c>
      <c r="T1431" s="4"/>
      <c r="U1431" s="50" t="str">
        <f>IF(U1432&gt;0,"","◄")</f>
        <v>◄</v>
      </c>
      <c r="V1431" s="28"/>
      <c r="W1431" s="4"/>
      <c r="X1431" s="36" t="str">
        <f>IF(X1432,"►","")</f>
        <v/>
      </c>
      <c r="Y1431" s="142"/>
      <c r="Z1431" s="142"/>
      <c r="AA1431" s="4"/>
      <c r="AB1431" s="36" t="str">
        <f>IF(AB1432,"►","")</f>
        <v/>
      </c>
      <c r="AC1431" s="4"/>
      <c r="AD1431" s="4"/>
      <c r="AE1431" s="4"/>
      <c r="AF1431" s="36" t="str">
        <f>IF(AF1432,"►","")</f>
        <v/>
      </c>
      <c r="AG1431" s="4"/>
      <c r="AH1431" s="36" t="str">
        <f>IF(AH1432,"►","")</f>
        <v/>
      </c>
      <c r="AI1431" s="14"/>
      <c r="AJ1431" s="168" t="str">
        <f>IF(SUM(AJ1432:AJ1433)&gt;0,"◄","")</f>
        <v>◄</v>
      </c>
      <c r="AK1431" s="169" t="s">
        <v>1742</v>
      </c>
      <c r="AL1431" s="168" t="str">
        <f>IF(SUM(AL1432:AL1433)&gt;0,"◄","")</f>
        <v>◄</v>
      </c>
      <c r="AM1431" s="170"/>
      <c r="AN1431" s="168" t="str">
        <f>IF(SUM(AN1432:AN1433)&gt;0,"◄","")</f>
        <v>◄</v>
      </c>
      <c r="AO1431" s="39" t="str">
        <f>IF(SUM(AO1432:AO1433)&gt;0,"►","")</f>
        <v/>
      </c>
      <c r="AP1431" s="39" t="str">
        <f>IF(SUM(AP1432:AP1433)&gt;0,"►","")</f>
        <v/>
      </c>
      <c r="AQ1431" s="39" t="str">
        <f>IF(SUM(AQ1432:AQ1433)&gt;0,"►","")</f>
        <v/>
      </c>
      <c r="AR1431" s="40" t="str">
        <f>IF(SUM(AR1432:AR1433)&gt;0,"►","")</f>
        <v/>
      </c>
      <c r="AS1431" s="19"/>
      <c r="AT1431" s="8"/>
      <c r="AU1431" s="120"/>
    </row>
    <row r="1432" spans="1:47" ht="14.4" customHeight="1" thickBot="1" x14ac:dyDescent="0.35">
      <c r="A1432" s="104"/>
      <c r="B1432" s="88" t="s">
        <v>1526</v>
      </c>
      <c r="C1432" s="102"/>
      <c r="D1432" s="83"/>
      <c r="E1432" s="112" t="str">
        <f>IF(F1432&gt;0,"ok","◄")</f>
        <v>◄</v>
      </c>
      <c r="F1432" s="113"/>
      <c r="G1432" s="111" t="str">
        <f t="shared" si="49"/>
        <v/>
      </c>
      <c r="H1432" s="203"/>
      <c r="I1432" s="204"/>
      <c r="J1432" s="159"/>
      <c r="K1432" s="160"/>
      <c r="L1432" s="161"/>
      <c r="M1432" s="162"/>
      <c r="N1432" s="163"/>
      <c r="O1432" s="51"/>
      <c r="P1432" s="58"/>
      <c r="Q1432" s="59"/>
      <c r="R1432" s="55"/>
      <c r="S1432" s="52"/>
      <c r="T1432" s="56"/>
      <c r="U1432" s="52"/>
      <c r="V1432" s="35"/>
      <c r="W1432" s="164">
        <f>J1432</f>
        <v>0</v>
      </c>
      <c r="X1432" s="165"/>
      <c r="Y1432" s="165"/>
      <c r="Z1432" s="165"/>
      <c r="AA1432" s="57">
        <f>N1432</f>
        <v>0</v>
      </c>
      <c r="AB1432" s="60"/>
      <c r="AC1432" s="61"/>
      <c r="AD1432" s="62"/>
      <c r="AE1432" s="57">
        <f>R1432</f>
        <v>0</v>
      </c>
      <c r="AF1432" s="63"/>
      <c r="AG1432" s="57">
        <f>T1432</f>
        <v>0</v>
      </c>
      <c r="AH1432" s="54"/>
      <c r="AI1432" s="14"/>
      <c r="AJ1432" s="171">
        <f>IF(K1432+O1432&gt;=2,0,IF(K1432+O1432=1,0,1))</f>
        <v>1</v>
      </c>
      <c r="AK1432" s="172" t="str">
        <f>IF(K1432+O1432&gt;=2,0,IF(K1432+O1432=1,0,"or◄"))</f>
        <v>or◄</v>
      </c>
      <c r="AL1432" s="173">
        <f>IF(K1432+O1432&gt;=1,"",IF(K1432+O1432&gt;=2,"",1))</f>
        <v>1</v>
      </c>
      <c r="AM1432" s="174">
        <f>IF(S1432&gt;=1,"",IF(S1432&gt;=2,"",1))</f>
        <v>1</v>
      </c>
      <c r="AN1432" s="173">
        <f>IF(U1432&gt;=1,"",IF(U1432&gt;=2,"",1))</f>
        <v>1</v>
      </c>
      <c r="AO1432" s="175">
        <f>X1432</f>
        <v>0</v>
      </c>
      <c r="AP1432" s="22">
        <f>AB1432</f>
        <v>0</v>
      </c>
      <c r="AQ1432" s="22">
        <f>AF1432</f>
        <v>0</v>
      </c>
      <c r="AR1432" s="13">
        <f>AH1432</f>
        <v>0</v>
      </c>
      <c r="AS1432" s="10" t="str">
        <f>IF(SUM(K1432,O1432,S1432,U1432)&gt;0,J1432*K1432+N1432*O1432+R1432*S1432+T1432*U1432,"")</f>
        <v/>
      </c>
      <c r="AT1432" s="41" t="str">
        <f>IF(SUM(X1432,AB1432,AF1432,AH1432)&gt;0,W1432*X1432+AA1432*AB1432+AE1432*AF1432+AG1432*AH1432,"")</f>
        <v/>
      </c>
      <c r="AU1432" s="120"/>
    </row>
    <row r="1433" spans="1:47" ht="14.4" customHeight="1" thickBot="1" x14ac:dyDescent="0.35">
      <c r="A1433" s="73" t="s">
        <v>805</v>
      </c>
      <c r="B1433" s="74"/>
      <c r="C1433" s="75"/>
      <c r="D1433" s="76"/>
      <c r="E1433" s="109" t="str">
        <f>IF(F1433="◄","◄",IF(F1433="ok","►",""))</f>
        <v>◄</v>
      </c>
      <c r="F1433" s="110" t="str">
        <f>IF(F1434&gt;0,"OK","◄")</f>
        <v>◄</v>
      </c>
      <c r="G1433" s="111" t="str">
        <f t="shared" si="49"/>
        <v/>
      </c>
      <c r="H1433" s="86">
        <v>32781</v>
      </c>
      <c r="I1433" s="107" t="s">
        <v>43</v>
      </c>
      <c r="J1433" s="23"/>
      <c r="K1433" s="50" t="str">
        <f>IF(K1434&gt;0,"","◄")</f>
        <v>◄</v>
      </c>
      <c r="L1433" s="141"/>
      <c r="M1433" s="141"/>
      <c r="N1433" s="20"/>
      <c r="O1433" s="50" t="str">
        <f>IF(O1434&gt;0,"","◄")</f>
        <v>◄</v>
      </c>
      <c r="P1433" s="3"/>
      <c r="Q1433" s="4"/>
      <c r="R1433" s="4"/>
      <c r="S1433" s="50" t="str">
        <f>IF(S1434&gt;0,"","◄")</f>
        <v>◄</v>
      </c>
      <c r="T1433" s="4"/>
      <c r="U1433" s="50" t="str">
        <f>IF(U1434&gt;0,"","◄")</f>
        <v>◄</v>
      </c>
      <c r="V1433" s="28"/>
      <c r="W1433" s="4"/>
      <c r="X1433" s="36" t="str">
        <f>IF(X1434,"►","")</f>
        <v/>
      </c>
      <c r="Y1433" s="142"/>
      <c r="Z1433" s="142"/>
      <c r="AA1433" s="4"/>
      <c r="AB1433" s="36" t="str">
        <f>IF(AB1434,"►","")</f>
        <v/>
      </c>
      <c r="AC1433" s="4"/>
      <c r="AD1433" s="4"/>
      <c r="AE1433" s="4"/>
      <c r="AF1433" s="36" t="str">
        <f>IF(AF1434,"►","")</f>
        <v/>
      </c>
      <c r="AG1433" s="4"/>
      <c r="AH1433" s="36" t="str">
        <f>IF(AH1434,"►","")</f>
        <v/>
      </c>
      <c r="AI1433" s="14"/>
      <c r="AJ1433" s="168" t="str">
        <f>IF(SUM(AJ1434:AJ1435)&gt;0,"◄","")</f>
        <v>◄</v>
      </c>
      <c r="AK1433" s="169" t="s">
        <v>1742</v>
      </c>
      <c r="AL1433" s="168" t="str">
        <f>IF(SUM(AL1434:AL1435)&gt;0,"◄","")</f>
        <v>◄</v>
      </c>
      <c r="AM1433" s="170"/>
      <c r="AN1433" s="168" t="str">
        <f>IF(SUM(AN1434:AN1435)&gt;0,"◄","")</f>
        <v>◄</v>
      </c>
      <c r="AO1433" s="39" t="str">
        <f>IF(SUM(AO1434:AO1435)&gt;0,"►","")</f>
        <v/>
      </c>
      <c r="AP1433" s="39" t="str">
        <f>IF(SUM(AP1434:AP1435)&gt;0,"►","")</f>
        <v/>
      </c>
      <c r="AQ1433" s="39" t="str">
        <f>IF(SUM(AQ1434:AQ1435)&gt;0,"►","")</f>
        <v/>
      </c>
      <c r="AR1433" s="40" t="str">
        <f>IF(SUM(AR1434:AR1435)&gt;0,"►","")</f>
        <v/>
      </c>
      <c r="AS1433" s="19"/>
      <c r="AT1433" s="8"/>
      <c r="AU1433" s="120"/>
    </row>
    <row r="1434" spans="1:47" ht="14.4" customHeight="1" thickBot="1" x14ac:dyDescent="0.35">
      <c r="A1434" s="104"/>
      <c r="B1434" s="88" t="s">
        <v>1527</v>
      </c>
      <c r="C1434" s="102"/>
      <c r="D1434" s="83"/>
      <c r="E1434" s="112" t="str">
        <f>IF(F1434&gt;0,"ok","◄")</f>
        <v>◄</v>
      </c>
      <c r="F1434" s="113"/>
      <c r="G1434" s="111" t="str">
        <f t="shared" si="49"/>
        <v/>
      </c>
      <c r="H1434" s="203"/>
      <c r="I1434" s="204"/>
      <c r="J1434" s="159"/>
      <c r="K1434" s="160"/>
      <c r="L1434" s="161"/>
      <c r="M1434" s="162"/>
      <c r="N1434" s="163"/>
      <c r="O1434" s="51"/>
      <c r="P1434" s="58"/>
      <c r="Q1434" s="59"/>
      <c r="R1434" s="55"/>
      <c r="S1434" s="52"/>
      <c r="T1434" s="56"/>
      <c r="U1434" s="52"/>
      <c r="V1434" s="35"/>
      <c r="W1434" s="164">
        <f>J1434</f>
        <v>0</v>
      </c>
      <c r="X1434" s="165"/>
      <c r="Y1434" s="165"/>
      <c r="Z1434" s="165"/>
      <c r="AA1434" s="57">
        <f>N1434</f>
        <v>0</v>
      </c>
      <c r="AB1434" s="60"/>
      <c r="AC1434" s="61"/>
      <c r="AD1434" s="62"/>
      <c r="AE1434" s="57">
        <f>R1434</f>
        <v>0</v>
      </c>
      <c r="AF1434" s="63"/>
      <c r="AG1434" s="57">
        <f>T1434</f>
        <v>0</v>
      </c>
      <c r="AH1434" s="54"/>
      <c r="AI1434" s="14"/>
      <c r="AJ1434" s="171">
        <f>IF(K1434+O1434&gt;=2,0,IF(K1434+O1434=1,0,1))</f>
        <v>1</v>
      </c>
      <c r="AK1434" s="172" t="str">
        <f>IF(K1434+O1434&gt;=2,0,IF(K1434+O1434=1,0,"or◄"))</f>
        <v>or◄</v>
      </c>
      <c r="AL1434" s="173">
        <f>IF(K1434+O1434&gt;=1,"",IF(K1434+O1434&gt;=2,"",1))</f>
        <v>1</v>
      </c>
      <c r="AM1434" s="174">
        <f>IF(S1434&gt;=1,"",IF(S1434&gt;=2,"",1))</f>
        <v>1</v>
      </c>
      <c r="AN1434" s="173">
        <f>IF(U1434&gt;=1,"",IF(U1434&gt;=2,"",1))</f>
        <v>1</v>
      </c>
      <c r="AO1434" s="175">
        <f>X1434</f>
        <v>0</v>
      </c>
      <c r="AP1434" s="22">
        <f>AB1434</f>
        <v>0</v>
      </c>
      <c r="AQ1434" s="22">
        <f>AF1434</f>
        <v>0</v>
      </c>
      <c r="AR1434" s="13">
        <f>AH1434</f>
        <v>0</v>
      </c>
      <c r="AS1434" s="10" t="str">
        <f>IF(SUM(K1434,O1434,S1434,U1434)&gt;0,J1434*K1434+N1434*O1434+R1434*S1434+T1434*U1434,"")</f>
        <v/>
      </c>
      <c r="AT1434" s="41" t="str">
        <f>IF(SUM(X1434,AB1434,AF1434,AH1434)&gt;0,W1434*X1434+AA1434*AB1434+AE1434*AF1434+AG1434*AH1434,"")</f>
        <v/>
      </c>
      <c r="AU1434" s="120"/>
    </row>
    <row r="1435" spans="1:47" ht="14.4" customHeight="1" thickBot="1" x14ac:dyDescent="0.35">
      <c r="A1435" s="73" t="s">
        <v>806</v>
      </c>
      <c r="B1435" s="74"/>
      <c r="C1435" s="75"/>
      <c r="D1435" s="76"/>
      <c r="E1435" s="109" t="str">
        <f>IF(F1435="◄","◄",IF(F1435="ok","►",""))</f>
        <v>◄</v>
      </c>
      <c r="F1435" s="110" t="str">
        <f>IF(F1436&gt;0,"OK","◄")</f>
        <v>◄</v>
      </c>
      <c r="G1435" s="111" t="str">
        <f t="shared" si="49"/>
        <v/>
      </c>
      <c r="H1435" s="86">
        <v>32788</v>
      </c>
      <c r="I1435" s="107" t="s">
        <v>43</v>
      </c>
      <c r="J1435" s="23"/>
      <c r="K1435" s="50" t="str">
        <f>IF(K1436&gt;0,"","◄")</f>
        <v>◄</v>
      </c>
      <c r="L1435" s="141"/>
      <c r="M1435" s="141"/>
      <c r="N1435" s="20"/>
      <c r="O1435" s="50" t="str">
        <f>IF(O1436&gt;0,"","◄")</f>
        <v>◄</v>
      </c>
      <c r="P1435" s="3"/>
      <c r="Q1435" s="4"/>
      <c r="R1435" s="4"/>
      <c r="S1435" s="50" t="str">
        <f>IF(S1436&gt;0,"","◄")</f>
        <v>◄</v>
      </c>
      <c r="T1435" s="4"/>
      <c r="U1435" s="50" t="str">
        <f>IF(U1436&gt;0,"","◄")</f>
        <v>◄</v>
      </c>
      <c r="V1435" s="28"/>
      <c r="W1435" s="4"/>
      <c r="X1435" s="36" t="str">
        <f>IF(X1436,"►","")</f>
        <v/>
      </c>
      <c r="Y1435" s="142"/>
      <c r="Z1435" s="142"/>
      <c r="AA1435" s="4"/>
      <c r="AB1435" s="36" t="str">
        <f>IF(AB1436,"►","")</f>
        <v/>
      </c>
      <c r="AC1435" s="4"/>
      <c r="AD1435" s="4"/>
      <c r="AE1435" s="4"/>
      <c r="AF1435" s="36" t="str">
        <f>IF(AF1436,"►","")</f>
        <v/>
      </c>
      <c r="AG1435" s="4"/>
      <c r="AH1435" s="36" t="str">
        <f>IF(AH1436,"►","")</f>
        <v/>
      </c>
      <c r="AI1435" s="14"/>
      <c r="AJ1435" s="168" t="str">
        <f>IF(SUM(AJ1436:AJ1437)&gt;0,"◄","")</f>
        <v>◄</v>
      </c>
      <c r="AK1435" s="169" t="s">
        <v>1742</v>
      </c>
      <c r="AL1435" s="168" t="str">
        <f>IF(SUM(AL1436:AL1437)&gt;0,"◄","")</f>
        <v>◄</v>
      </c>
      <c r="AM1435" s="170"/>
      <c r="AN1435" s="168" t="str">
        <f>IF(SUM(AN1436:AN1437)&gt;0,"◄","")</f>
        <v>◄</v>
      </c>
      <c r="AO1435" s="39" t="str">
        <f>IF(SUM(AO1436:AO1437)&gt;0,"►","")</f>
        <v/>
      </c>
      <c r="AP1435" s="39" t="str">
        <f>IF(SUM(AP1436:AP1437)&gt;0,"►","")</f>
        <v/>
      </c>
      <c r="AQ1435" s="39" t="str">
        <f>IF(SUM(AQ1436:AQ1437)&gt;0,"►","")</f>
        <v/>
      </c>
      <c r="AR1435" s="40" t="str">
        <f>IF(SUM(AR1436:AR1437)&gt;0,"►","")</f>
        <v/>
      </c>
      <c r="AS1435" s="19"/>
      <c r="AT1435" s="8"/>
      <c r="AU1435" s="120"/>
    </row>
    <row r="1436" spans="1:47" ht="14.4" customHeight="1" thickBot="1" x14ac:dyDescent="0.35">
      <c r="A1436" s="104"/>
      <c r="B1436" s="88" t="s">
        <v>1528</v>
      </c>
      <c r="C1436" s="102"/>
      <c r="D1436" s="83"/>
      <c r="E1436" s="112" t="str">
        <f>IF(F1436&gt;0,"ok","◄")</f>
        <v>◄</v>
      </c>
      <c r="F1436" s="113"/>
      <c r="G1436" s="111" t="str">
        <f t="shared" si="49"/>
        <v/>
      </c>
      <c r="H1436" s="203"/>
      <c r="I1436" s="204"/>
      <c r="J1436" s="159"/>
      <c r="K1436" s="160"/>
      <c r="L1436" s="161"/>
      <c r="M1436" s="162"/>
      <c r="N1436" s="163"/>
      <c r="O1436" s="51"/>
      <c r="P1436" s="58"/>
      <c r="Q1436" s="59"/>
      <c r="R1436" s="55"/>
      <c r="S1436" s="52"/>
      <c r="T1436" s="56"/>
      <c r="U1436" s="52"/>
      <c r="V1436" s="35"/>
      <c r="W1436" s="164">
        <f>J1436</f>
        <v>0</v>
      </c>
      <c r="X1436" s="165"/>
      <c r="Y1436" s="165"/>
      <c r="Z1436" s="165"/>
      <c r="AA1436" s="57">
        <f>N1436</f>
        <v>0</v>
      </c>
      <c r="AB1436" s="60"/>
      <c r="AC1436" s="61"/>
      <c r="AD1436" s="62"/>
      <c r="AE1436" s="57">
        <f>R1436</f>
        <v>0</v>
      </c>
      <c r="AF1436" s="63"/>
      <c r="AG1436" s="57">
        <f>T1436</f>
        <v>0</v>
      </c>
      <c r="AH1436" s="54"/>
      <c r="AI1436" s="14"/>
      <c r="AJ1436" s="171">
        <f>IF(K1436+O1436&gt;=2,0,IF(K1436+O1436=1,0,1))</f>
        <v>1</v>
      </c>
      <c r="AK1436" s="172" t="str">
        <f>IF(K1436+O1436&gt;=2,0,IF(K1436+O1436=1,0,"or◄"))</f>
        <v>or◄</v>
      </c>
      <c r="AL1436" s="173">
        <f>IF(K1436+O1436&gt;=1,"",IF(K1436+O1436&gt;=2,"",1))</f>
        <v>1</v>
      </c>
      <c r="AM1436" s="174">
        <f>IF(S1436&gt;=1,"",IF(S1436&gt;=2,"",1))</f>
        <v>1</v>
      </c>
      <c r="AN1436" s="173">
        <f>IF(U1436&gt;=1,"",IF(U1436&gt;=2,"",1))</f>
        <v>1</v>
      </c>
      <c r="AO1436" s="175">
        <f>X1436</f>
        <v>0</v>
      </c>
      <c r="AP1436" s="22">
        <f>AB1436</f>
        <v>0</v>
      </c>
      <c r="AQ1436" s="22">
        <f>AF1436</f>
        <v>0</v>
      </c>
      <c r="AR1436" s="13">
        <f>AH1436</f>
        <v>0</v>
      </c>
      <c r="AS1436" s="10" t="str">
        <f>IF(SUM(K1436,O1436,S1436,U1436)&gt;0,J1436*K1436+N1436*O1436+R1436*S1436+T1436*U1436,"")</f>
        <v/>
      </c>
      <c r="AT1436" s="41" t="str">
        <f>IF(SUM(X1436,AB1436,AF1436,AH1436)&gt;0,W1436*X1436+AA1436*AB1436+AE1436*AF1436+AG1436*AH1436,"")</f>
        <v/>
      </c>
      <c r="AU1436" s="120"/>
    </row>
    <row r="1437" spans="1:47" ht="14.4" customHeight="1" thickBot="1" x14ac:dyDescent="0.35">
      <c r="A1437" s="73" t="s">
        <v>807</v>
      </c>
      <c r="B1437" s="74"/>
      <c r="C1437" s="75"/>
      <c r="D1437" s="76"/>
      <c r="E1437" s="109" t="str">
        <f>IF(F1437="◄","◄",IF(F1437="ok","►",""))</f>
        <v>◄</v>
      </c>
      <c r="F1437" s="110" t="str">
        <f>IF(F1438&gt;0,"OK","◄")</f>
        <v>◄</v>
      </c>
      <c r="G1437" s="111" t="str">
        <f t="shared" si="49"/>
        <v/>
      </c>
      <c r="H1437" s="86">
        <v>32804</v>
      </c>
      <c r="I1437" s="107" t="s">
        <v>43</v>
      </c>
      <c r="J1437" s="23"/>
      <c r="K1437" s="50" t="str">
        <f>IF(K1438&gt;0,"","◄")</f>
        <v>◄</v>
      </c>
      <c r="L1437" s="141"/>
      <c r="M1437" s="141"/>
      <c r="N1437" s="20"/>
      <c r="O1437" s="50" t="str">
        <f>IF(O1438&gt;0,"","◄")</f>
        <v>◄</v>
      </c>
      <c r="P1437" s="3"/>
      <c r="Q1437" s="4"/>
      <c r="R1437" s="4"/>
      <c r="S1437" s="50" t="str">
        <f>IF(S1438&gt;0,"","◄")</f>
        <v>◄</v>
      </c>
      <c r="T1437" s="4"/>
      <c r="U1437" s="50" t="str">
        <f>IF(U1438&gt;0,"","◄")</f>
        <v>◄</v>
      </c>
      <c r="V1437" s="28"/>
      <c r="W1437" s="4"/>
      <c r="X1437" s="36" t="str">
        <f>IF(X1438,"►","")</f>
        <v/>
      </c>
      <c r="Y1437" s="142"/>
      <c r="Z1437" s="142"/>
      <c r="AA1437" s="4"/>
      <c r="AB1437" s="36" t="str">
        <f>IF(AB1438,"►","")</f>
        <v/>
      </c>
      <c r="AC1437" s="4"/>
      <c r="AD1437" s="4"/>
      <c r="AE1437" s="4"/>
      <c r="AF1437" s="36" t="str">
        <f>IF(AF1438,"►","")</f>
        <v/>
      </c>
      <c r="AG1437" s="4"/>
      <c r="AH1437" s="36" t="str">
        <f>IF(AH1438,"►","")</f>
        <v/>
      </c>
      <c r="AI1437" s="14"/>
      <c r="AJ1437" s="168" t="str">
        <f>IF(SUM(AJ1438:AJ1439)&gt;0,"◄","")</f>
        <v>◄</v>
      </c>
      <c r="AK1437" s="169" t="s">
        <v>1742</v>
      </c>
      <c r="AL1437" s="168" t="str">
        <f>IF(SUM(AL1438:AL1439)&gt;0,"◄","")</f>
        <v>◄</v>
      </c>
      <c r="AM1437" s="170"/>
      <c r="AN1437" s="168" t="str">
        <f>IF(SUM(AN1438:AN1439)&gt;0,"◄","")</f>
        <v>◄</v>
      </c>
      <c r="AO1437" s="39" t="str">
        <f>IF(SUM(AO1438:AO1439)&gt;0,"►","")</f>
        <v/>
      </c>
      <c r="AP1437" s="39" t="str">
        <f>IF(SUM(AP1438:AP1439)&gt;0,"►","")</f>
        <v/>
      </c>
      <c r="AQ1437" s="39" t="str">
        <f>IF(SUM(AQ1438:AQ1439)&gt;0,"►","")</f>
        <v/>
      </c>
      <c r="AR1437" s="40" t="str">
        <f>IF(SUM(AR1438:AR1439)&gt;0,"►","")</f>
        <v/>
      </c>
      <c r="AS1437" s="19"/>
      <c r="AT1437" s="8"/>
      <c r="AU1437" s="120"/>
    </row>
    <row r="1438" spans="1:47" ht="14.4" customHeight="1" thickBot="1" x14ac:dyDescent="0.35">
      <c r="A1438" s="104"/>
      <c r="B1438" s="88" t="s">
        <v>1529</v>
      </c>
      <c r="C1438" s="102"/>
      <c r="D1438" s="83"/>
      <c r="E1438" s="112" t="str">
        <f>IF(F1438&gt;0,"ok","◄")</f>
        <v>◄</v>
      </c>
      <c r="F1438" s="113"/>
      <c r="G1438" s="111" t="str">
        <f t="shared" si="49"/>
        <v/>
      </c>
      <c r="H1438" s="203"/>
      <c r="I1438" s="204"/>
      <c r="J1438" s="159"/>
      <c r="K1438" s="160"/>
      <c r="L1438" s="161"/>
      <c r="M1438" s="162"/>
      <c r="N1438" s="163"/>
      <c r="O1438" s="51"/>
      <c r="P1438" s="58"/>
      <c r="Q1438" s="59"/>
      <c r="R1438" s="55"/>
      <c r="S1438" s="52"/>
      <c r="T1438" s="56"/>
      <c r="U1438" s="52"/>
      <c r="V1438" s="35"/>
      <c r="W1438" s="164">
        <f>J1438</f>
        <v>0</v>
      </c>
      <c r="X1438" s="165"/>
      <c r="Y1438" s="165"/>
      <c r="Z1438" s="165"/>
      <c r="AA1438" s="57">
        <f>N1438</f>
        <v>0</v>
      </c>
      <c r="AB1438" s="60"/>
      <c r="AC1438" s="61"/>
      <c r="AD1438" s="62"/>
      <c r="AE1438" s="57">
        <f>R1438</f>
        <v>0</v>
      </c>
      <c r="AF1438" s="63"/>
      <c r="AG1438" s="57">
        <f>T1438</f>
        <v>0</v>
      </c>
      <c r="AH1438" s="54"/>
      <c r="AI1438" s="14"/>
      <c r="AJ1438" s="171">
        <f>IF(K1438+O1438&gt;=2,0,IF(K1438+O1438=1,0,1))</f>
        <v>1</v>
      </c>
      <c r="AK1438" s="172" t="str">
        <f>IF(K1438+O1438&gt;=2,0,IF(K1438+O1438=1,0,"or◄"))</f>
        <v>or◄</v>
      </c>
      <c r="AL1438" s="173">
        <f>IF(K1438+O1438&gt;=1,"",IF(K1438+O1438&gt;=2,"",1))</f>
        <v>1</v>
      </c>
      <c r="AM1438" s="174">
        <f>IF(S1438&gt;=1,"",IF(S1438&gt;=2,"",1))</f>
        <v>1</v>
      </c>
      <c r="AN1438" s="173">
        <f>IF(U1438&gt;=1,"",IF(U1438&gt;=2,"",1))</f>
        <v>1</v>
      </c>
      <c r="AO1438" s="175">
        <f>X1438</f>
        <v>0</v>
      </c>
      <c r="AP1438" s="22">
        <f>AB1438</f>
        <v>0</v>
      </c>
      <c r="AQ1438" s="22">
        <f>AF1438</f>
        <v>0</v>
      </c>
      <c r="AR1438" s="13">
        <f>AH1438</f>
        <v>0</v>
      </c>
      <c r="AS1438" s="10" t="str">
        <f>IF(SUM(K1438,O1438,S1438,U1438)&gt;0,J1438*K1438+N1438*O1438+R1438*S1438+T1438*U1438,"")</f>
        <v/>
      </c>
      <c r="AT1438" s="41" t="str">
        <f>IF(SUM(X1438,AB1438,AF1438,AH1438)&gt;0,W1438*X1438+AA1438*AB1438+AE1438*AF1438+AG1438*AH1438,"")</f>
        <v/>
      </c>
      <c r="AU1438" s="120"/>
    </row>
    <row r="1439" spans="1:47" ht="14.4" customHeight="1" thickBot="1" x14ac:dyDescent="0.35">
      <c r="A1439" s="73" t="s">
        <v>808</v>
      </c>
      <c r="B1439" s="74"/>
      <c r="C1439" s="75"/>
      <c r="D1439" s="76"/>
      <c r="E1439" s="109" t="str">
        <f>IF(F1439="◄","◄",IF(F1439="ok","►",""))</f>
        <v>◄</v>
      </c>
      <c r="F1439" s="110" t="str">
        <f>IF(F1440&gt;0,"OK","◄")</f>
        <v>◄</v>
      </c>
      <c r="G1439" s="111" t="str">
        <f t="shared" si="49"/>
        <v/>
      </c>
      <c r="H1439" s="86">
        <v>32818</v>
      </c>
      <c r="I1439" s="107" t="s">
        <v>43</v>
      </c>
      <c r="J1439" s="23"/>
      <c r="K1439" s="50" t="str">
        <f>IF(K1440&gt;0,"","◄")</f>
        <v>◄</v>
      </c>
      <c r="L1439" s="141"/>
      <c r="M1439" s="141"/>
      <c r="N1439" s="20"/>
      <c r="O1439" s="50" t="str">
        <f>IF(O1440&gt;0,"","◄")</f>
        <v>◄</v>
      </c>
      <c r="P1439" s="3"/>
      <c r="Q1439" s="4"/>
      <c r="R1439" s="4"/>
      <c r="S1439" s="50" t="str">
        <f>IF(S1440&gt;0,"","◄")</f>
        <v>◄</v>
      </c>
      <c r="T1439" s="4"/>
      <c r="U1439" s="50" t="str">
        <f>IF(U1440&gt;0,"","◄")</f>
        <v>◄</v>
      </c>
      <c r="V1439" s="28"/>
      <c r="W1439" s="4"/>
      <c r="X1439" s="36" t="str">
        <f>IF(X1440,"►","")</f>
        <v/>
      </c>
      <c r="Y1439" s="142"/>
      <c r="Z1439" s="142"/>
      <c r="AA1439" s="4"/>
      <c r="AB1439" s="36" t="str">
        <f>IF(AB1440,"►","")</f>
        <v/>
      </c>
      <c r="AC1439" s="4"/>
      <c r="AD1439" s="4"/>
      <c r="AE1439" s="4"/>
      <c r="AF1439" s="36" t="str">
        <f>IF(AF1440,"►","")</f>
        <v/>
      </c>
      <c r="AG1439" s="4"/>
      <c r="AH1439" s="36" t="str">
        <f>IF(AH1440,"►","")</f>
        <v/>
      </c>
      <c r="AI1439" s="14"/>
      <c r="AJ1439" s="168" t="str">
        <f>IF(SUM(AJ1440:AJ1441)&gt;0,"◄","")</f>
        <v>◄</v>
      </c>
      <c r="AK1439" s="169" t="s">
        <v>1742</v>
      </c>
      <c r="AL1439" s="168" t="str">
        <f>IF(SUM(AL1440:AL1441)&gt;0,"◄","")</f>
        <v>◄</v>
      </c>
      <c r="AM1439" s="170"/>
      <c r="AN1439" s="168" t="str">
        <f>IF(SUM(AN1440:AN1441)&gt;0,"◄","")</f>
        <v>◄</v>
      </c>
      <c r="AO1439" s="39" t="str">
        <f>IF(SUM(AO1440:AO1441)&gt;0,"►","")</f>
        <v/>
      </c>
      <c r="AP1439" s="39" t="str">
        <f>IF(SUM(AP1440:AP1441)&gt;0,"►","")</f>
        <v/>
      </c>
      <c r="AQ1439" s="39" t="str">
        <f>IF(SUM(AQ1440:AQ1441)&gt;0,"►","")</f>
        <v/>
      </c>
      <c r="AR1439" s="40" t="str">
        <f>IF(SUM(AR1440:AR1441)&gt;0,"►","")</f>
        <v/>
      </c>
      <c r="AS1439" s="19"/>
      <c r="AT1439" s="8"/>
      <c r="AU1439" s="120"/>
    </row>
    <row r="1440" spans="1:47" ht="14.4" customHeight="1" thickBot="1" x14ac:dyDescent="0.35">
      <c r="A1440" s="104"/>
      <c r="B1440" s="88" t="s">
        <v>1530</v>
      </c>
      <c r="C1440" s="102"/>
      <c r="D1440" s="83"/>
      <c r="E1440" s="112" t="str">
        <f>IF(F1440&gt;0,"ok","◄")</f>
        <v>◄</v>
      </c>
      <c r="F1440" s="113"/>
      <c r="G1440" s="111" t="str">
        <f t="shared" si="49"/>
        <v/>
      </c>
      <c r="H1440" s="203"/>
      <c r="I1440" s="204"/>
      <c r="J1440" s="159"/>
      <c r="K1440" s="160"/>
      <c r="L1440" s="161"/>
      <c r="M1440" s="162"/>
      <c r="N1440" s="163"/>
      <c r="O1440" s="51"/>
      <c r="P1440" s="58"/>
      <c r="Q1440" s="59"/>
      <c r="R1440" s="55"/>
      <c r="S1440" s="52"/>
      <c r="T1440" s="56"/>
      <c r="U1440" s="52"/>
      <c r="V1440" s="35"/>
      <c r="W1440" s="164">
        <f>J1440</f>
        <v>0</v>
      </c>
      <c r="X1440" s="165"/>
      <c r="Y1440" s="165"/>
      <c r="Z1440" s="165"/>
      <c r="AA1440" s="57">
        <f>N1440</f>
        <v>0</v>
      </c>
      <c r="AB1440" s="60"/>
      <c r="AC1440" s="61"/>
      <c r="AD1440" s="62"/>
      <c r="AE1440" s="57">
        <f>R1440</f>
        <v>0</v>
      </c>
      <c r="AF1440" s="63"/>
      <c r="AG1440" s="57">
        <f>T1440</f>
        <v>0</v>
      </c>
      <c r="AH1440" s="54"/>
      <c r="AI1440" s="14"/>
      <c r="AJ1440" s="171">
        <f>IF(K1440+O1440&gt;=2,0,IF(K1440+O1440=1,0,1))</f>
        <v>1</v>
      </c>
      <c r="AK1440" s="172" t="str">
        <f>IF(K1440+O1440&gt;=2,0,IF(K1440+O1440=1,0,"or◄"))</f>
        <v>or◄</v>
      </c>
      <c r="AL1440" s="173">
        <f>IF(K1440+O1440&gt;=1,"",IF(K1440+O1440&gt;=2,"",1))</f>
        <v>1</v>
      </c>
      <c r="AM1440" s="174">
        <f>IF(S1440&gt;=1,"",IF(S1440&gt;=2,"",1))</f>
        <v>1</v>
      </c>
      <c r="AN1440" s="173">
        <f>IF(U1440&gt;=1,"",IF(U1440&gt;=2,"",1))</f>
        <v>1</v>
      </c>
      <c r="AO1440" s="175">
        <f>X1440</f>
        <v>0</v>
      </c>
      <c r="AP1440" s="22">
        <f>AB1440</f>
        <v>0</v>
      </c>
      <c r="AQ1440" s="22">
        <f>AF1440</f>
        <v>0</v>
      </c>
      <c r="AR1440" s="13">
        <f>AH1440</f>
        <v>0</v>
      </c>
      <c r="AS1440" s="10" t="str">
        <f>IF(SUM(K1440,O1440,S1440,U1440)&gt;0,J1440*K1440+N1440*O1440+R1440*S1440+T1440*U1440,"")</f>
        <v/>
      </c>
      <c r="AT1440" s="41" t="str">
        <f>IF(SUM(X1440,AB1440,AF1440,AH1440)&gt;0,W1440*X1440+AA1440*AB1440+AE1440*AF1440+AG1440*AH1440,"")</f>
        <v/>
      </c>
      <c r="AU1440" s="120"/>
    </row>
    <row r="1441" spans="1:47" ht="14.4" customHeight="1" x14ac:dyDescent="0.3">
      <c r="A1441" s="73" t="s">
        <v>809</v>
      </c>
      <c r="B1441" s="74"/>
      <c r="C1441" s="75"/>
      <c r="D1441" s="76"/>
      <c r="E1441" s="111" t="str">
        <f>IF(AND(F1441="◄",G1441="►"),"◄?►",IF(F1441="◄","◄",IF(G1441="►","►","")))</f>
        <v/>
      </c>
      <c r="F1441" s="111" t="str">
        <f>IF(AND(G1441="◄",H1443="►"),"◄?►",IF(G1441="◄","◄",IF(H1443="►","►","")))</f>
        <v/>
      </c>
      <c r="G1441" s="111" t="str">
        <f t="shared" si="49"/>
        <v/>
      </c>
      <c r="H1441" s="86">
        <v>32830</v>
      </c>
      <c r="I1441" s="107" t="s">
        <v>43</v>
      </c>
      <c r="J1441" s="260"/>
      <c r="K1441" s="260"/>
      <c r="L1441" s="260"/>
      <c r="M1441" s="260"/>
      <c r="N1441" s="260"/>
      <c r="O1441" s="260"/>
      <c r="P1441" s="260"/>
      <c r="Q1441" s="260"/>
      <c r="R1441" s="260"/>
      <c r="S1441" s="260"/>
      <c r="T1441" s="260"/>
      <c r="U1441" s="260"/>
      <c r="V1441" s="260"/>
      <c r="W1441" s="260"/>
      <c r="X1441" s="260"/>
      <c r="Y1441" s="260"/>
      <c r="Z1441" s="260"/>
      <c r="AA1441" s="260"/>
      <c r="AB1441" s="260"/>
      <c r="AC1441" s="260"/>
      <c r="AD1441" s="260"/>
      <c r="AE1441" s="260"/>
      <c r="AF1441" s="260"/>
      <c r="AG1441" s="260"/>
      <c r="AH1441" s="260"/>
      <c r="AI1441" s="260"/>
      <c r="AJ1441" s="260"/>
      <c r="AK1441" s="260"/>
      <c r="AL1441" s="260"/>
      <c r="AM1441" s="260"/>
      <c r="AN1441" s="260"/>
      <c r="AO1441" s="260"/>
      <c r="AP1441" s="260"/>
      <c r="AQ1441" s="260"/>
      <c r="AR1441" s="260"/>
      <c r="AS1441" s="260"/>
      <c r="AT1441" s="260"/>
      <c r="AU1441" s="120"/>
    </row>
    <row r="1442" spans="1:47" ht="14.4" customHeight="1" thickBot="1" x14ac:dyDescent="0.35">
      <c r="A1442" s="104"/>
      <c r="B1442" s="88" t="s">
        <v>1530</v>
      </c>
      <c r="C1442" s="102"/>
      <c r="D1442" s="83"/>
      <c r="E1442" s="112"/>
      <c r="F1442" s="114" t="s">
        <v>1785</v>
      </c>
      <c r="G1442" s="111" t="str">
        <f t="shared" si="49"/>
        <v/>
      </c>
      <c r="H1442" s="203"/>
      <c r="I1442" s="204"/>
      <c r="J1442" s="261"/>
      <c r="K1442" s="261"/>
      <c r="L1442" s="261"/>
      <c r="M1442" s="261"/>
      <c r="N1442" s="261"/>
      <c r="O1442" s="261"/>
      <c r="P1442" s="261"/>
      <c r="Q1442" s="261"/>
      <c r="R1442" s="261"/>
      <c r="S1442" s="261"/>
      <c r="T1442" s="261"/>
      <c r="U1442" s="261"/>
      <c r="V1442" s="261"/>
      <c r="W1442" s="261"/>
      <c r="X1442" s="261"/>
      <c r="Y1442" s="261"/>
      <c r="Z1442" s="261"/>
      <c r="AA1442" s="261"/>
      <c r="AB1442" s="261"/>
      <c r="AC1442" s="261"/>
      <c r="AD1442" s="261"/>
      <c r="AE1442" s="261"/>
      <c r="AF1442" s="261"/>
      <c r="AG1442" s="261"/>
      <c r="AH1442" s="261"/>
      <c r="AI1442" s="261"/>
      <c r="AJ1442" s="261"/>
      <c r="AK1442" s="261"/>
      <c r="AL1442" s="261"/>
      <c r="AM1442" s="261"/>
      <c r="AN1442" s="261"/>
      <c r="AO1442" s="261"/>
      <c r="AP1442" s="261"/>
      <c r="AQ1442" s="261"/>
      <c r="AR1442" s="261"/>
      <c r="AS1442" s="261"/>
      <c r="AT1442" s="261"/>
      <c r="AU1442" s="120"/>
    </row>
    <row r="1443" spans="1:47" ht="14.4" customHeight="1" thickBot="1" x14ac:dyDescent="0.35">
      <c r="A1443" s="73" t="s">
        <v>810</v>
      </c>
      <c r="B1443" s="74"/>
      <c r="C1443" s="75"/>
      <c r="D1443" s="76"/>
      <c r="E1443" s="109" t="str">
        <f>IF(F1443="◄","◄",IF(F1443="ok","►",""))</f>
        <v>◄</v>
      </c>
      <c r="F1443" s="110" t="str">
        <f>IF(F1444&gt;0,"OK","◄")</f>
        <v>◄</v>
      </c>
      <c r="G1443" s="111" t="str">
        <f t="shared" si="49"/>
        <v/>
      </c>
      <c r="H1443" s="86">
        <v>32837</v>
      </c>
      <c r="I1443" s="107" t="s">
        <v>43</v>
      </c>
      <c r="J1443" s="23"/>
      <c r="K1443" s="50" t="str">
        <f>IF(K1444&gt;0,"","◄")</f>
        <v>◄</v>
      </c>
      <c r="L1443" s="141"/>
      <c r="M1443" s="141"/>
      <c r="N1443" s="20"/>
      <c r="O1443" s="50" t="str">
        <f>IF(O1444&gt;0,"","◄")</f>
        <v>◄</v>
      </c>
      <c r="P1443" s="3"/>
      <c r="Q1443" s="4"/>
      <c r="R1443" s="4"/>
      <c r="S1443" s="50" t="str">
        <f>IF(S1444&gt;0,"","◄")</f>
        <v>◄</v>
      </c>
      <c r="T1443" s="4"/>
      <c r="U1443" s="50" t="str">
        <f>IF(U1444&gt;0,"","◄")</f>
        <v>◄</v>
      </c>
      <c r="V1443" s="28"/>
      <c r="W1443" s="4"/>
      <c r="X1443" s="36" t="str">
        <f>IF(X1444,"►","")</f>
        <v/>
      </c>
      <c r="Y1443" s="142"/>
      <c r="Z1443" s="142"/>
      <c r="AA1443" s="4"/>
      <c r="AB1443" s="36" t="str">
        <f>IF(AB1444,"►","")</f>
        <v/>
      </c>
      <c r="AC1443" s="4"/>
      <c r="AD1443" s="4"/>
      <c r="AE1443" s="4"/>
      <c r="AF1443" s="36" t="str">
        <f>IF(AF1444,"►","")</f>
        <v/>
      </c>
      <c r="AG1443" s="4"/>
      <c r="AH1443" s="36" t="str">
        <f>IF(AH1444,"►","")</f>
        <v/>
      </c>
      <c r="AI1443" s="14"/>
      <c r="AJ1443" s="168" t="str">
        <f>IF(SUM(AJ1444:AJ1445)&gt;0,"◄","")</f>
        <v>◄</v>
      </c>
      <c r="AK1443" s="169" t="s">
        <v>1742</v>
      </c>
      <c r="AL1443" s="168" t="str">
        <f>IF(SUM(AL1444:AL1445)&gt;0,"◄","")</f>
        <v>◄</v>
      </c>
      <c r="AM1443" s="170"/>
      <c r="AN1443" s="168" t="str">
        <f>IF(SUM(AN1444:AN1445)&gt;0,"◄","")</f>
        <v>◄</v>
      </c>
      <c r="AO1443" s="39" t="str">
        <f>IF(SUM(AO1444:AO1445)&gt;0,"►","")</f>
        <v/>
      </c>
      <c r="AP1443" s="39" t="str">
        <f>IF(SUM(AP1444:AP1445)&gt;0,"►","")</f>
        <v/>
      </c>
      <c r="AQ1443" s="39" t="str">
        <f>IF(SUM(AQ1444:AQ1445)&gt;0,"►","")</f>
        <v/>
      </c>
      <c r="AR1443" s="40" t="str">
        <f>IF(SUM(AR1444:AR1445)&gt;0,"►","")</f>
        <v/>
      </c>
      <c r="AS1443" s="19"/>
      <c r="AT1443" s="8"/>
      <c r="AU1443" s="120"/>
    </row>
    <row r="1444" spans="1:47" ht="14.4" customHeight="1" thickBot="1" x14ac:dyDescent="0.35">
      <c r="A1444" s="104"/>
      <c r="B1444" s="88" t="s">
        <v>1531</v>
      </c>
      <c r="C1444" s="102"/>
      <c r="D1444" s="83"/>
      <c r="E1444" s="112" t="str">
        <f>IF(F1444&gt;0,"ok","◄")</f>
        <v>◄</v>
      </c>
      <c r="F1444" s="113"/>
      <c r="G1444" s="111" t="str">
        <f t="shared" si="49"/>
        <v/>
      </c>
      <c r="H1444" s="203"/>
      <c r="I1444" s="204"/>
      <c r="J1444" s="159"/>
      <c r="K1444" s="160"/>
      <c r="L1444" s="161"/>
      <c r="M1444" s="162"/>
      <c r="N1444" s="163"/>
      <c r="O1444" s="51"/>
      <c r="P1444" s="58"/>
      <c r="Q1444" s="59"/>
      <c r="R1444" s="55"/>
      <c r="S1444" s="52"/>
      <c r="T1444" s="56"/>
      <c r="U1444" s="52"/>
      <c r="V1444" s="35"/>
      <c r="W1444" s="164">
        <f>J1444</f>
        <v>0</v>
      </c>
      <c r="X1444" s="165"/>
      <c r="Y1444" s="165"/>
      <c r="Z1444" s="165"/>
      <c r="AA1444" s="57">
        <f>N1444</f>
        <v>0</v>
      </c>
      <c r="AB1444" s="60"/>
      <c r="AC1444" s="61"/>
      <c r="AD1444" s="62"/>
      <c r="AE1444" s="57">
        <f>R1444</f>
        <v>0</v>
      </c>
      <c r="AF1444" s="63"/>
      <c r="AG1444" s="57">
        <f>T1444</f>
        <v>0</v>
      </c>
      <c r="AH1444" s="54"/>
      <c r="AI1444" s="14"/>
      <c r="AJ1444" s="171">
        <f>IF(K1444+O1444&gt;=2,0,IF(K1444+O1444=1,0,1))</f>
        <v>1</v>
      </c>
      <c r="AK1444" s="172" t="str">
        <f>IF(K1444+O1444&gt;=2,0,IF(K1444+O1444=1,0,"or◄"))</f>
        <v>or◄</v>
      </c>
      <c r="AL1444" s="173">
        <f>IF(K1444+O1444&gt;=1,"",IF(K1444+O1444&gt;=2,"",1))</f>
        <v>1</v>
      </c>
      <c r="AM1444" s="174">
        <f>IF(S1444&gt;=1,"",IF(S1444&gt;=2,"",1))</f>
        <v>1</v>
      </c>
      <c r="AN1444" s="173">
        <f>IF(U1444&gt;=1,"",IF(U1444&gt;=2,"",1))</f>
        <v>1</v>
      </c>
      <c r="AO1444" s="175">
        <f>X1444</f>
        <v>0</v>
      </c>
      <c r="AP1444" s="22">
        <f>AB1444</f>
        <v>0</v>
      </c>
      <c r="AQ1444" s="22">
        <f>AF1444</f>
        <v>0</v>
      </c>
      <c r="AR1444" s="13">
        <f>AH1444</f>
        <v>0</v>
      </c>
      <c r="AS1444" s="10" t="str">
        <f>IF(SUM(K1444,O1444,S1444,U1444)&gt;0,J1444*K1444+N1444*O1444+R1444*S1444+T1444*U1444,"")</f>
        <v/>
      </c>
      <c r="AT1444" s="41" t="str">
        <f>IF(SUM(X1444,AB1444,AF1444,AH1444)&gt;0,W1444*X1444+AA1444*AB1444+AE1444*AF1444+AG1444*AH1444,"")</f>
        <v/>
      </c>
      <c r="AU1444" s="120"/>
    </row>
    <row r="1445" spans="1:47" ht="14.4" customHeight="1" x14ac:dyDescent="0.3">
      <c r="A1445" s="73" t="s">
        <v>811</v>
      </c>
      <c r="B1445" s="74"/>
      <c r="C1445" s="75"/>
      <c r="D1445" s="76"/>
      <c r="E1445" s="111" t="str">
        <f>IF(AND(F1445="◄",G1445="►"),"◄?►",IF(F1445="◄","◄",IF(G1445="►","►","")))</f>
        <v/>
      </c>
      <c r="F1445" s="111" t="str">
        <f>IF(AND(G1445="◄",H1447="►"),"◄?►",IF(G1445="◄","◄",IF(H1447="►","►","")))</f>
        <v/>
      </c>
      <c r="G1445" s="111" t="str">
        <f t="shared" si="49"/>
        <v/>
      </c>
      <c r="H1445" s="86">
        <v>32846</v>
      </c>
      <c r="I1445" s="107" t="s">
        <v>43</v>
      </c>
      <c r="J1445" s="260"/>
      <c r="K1445" s="260"/>
      <c r="L1445" s="260"/>
      <c r="M1445" s="260"/>
      <c r="N1445" s="260"/>
      <c r="O1445" s="260"/>
      <c r="P1445" s="260"/>
      <c r="Q1445" s="260"/>
      <c r="R1445" s="260"/>
      <c r="S1445" s="260"/>
      <c r="T1445" s="260"/>
      <c r="U1445" s="260"/>
      <c r="V1445" s="260"/>
      <c r="W1445" s="260"/>
      <c r="X1445" s="260"/>
      <c r="Y1445" s="260"/>
      <c r="Z1445" s="260"/>
      <c r="AA1445" s="260"/>
      <c r="AB1445" s="260"/>
      <c r="AC1445" s="260"/>
      <c r="AD1445" s="260"/>
      <c r="AE1445" s="260"/>
      <c r="AF1445" s="260"/>
      <c r="AG1445" s="260"/>
      <c r="AH1445" s="260"/>
      <c r="AI1445" s="260"/>
      <c r="AJ1445" s="260"/>
      <c r="AK1445" s="260"/>
      <c r="AL1445" s="260"/>
      <c r="AM1445" s="260"/>
      <c r="AN1445" s="260"/>
      <c r="AO1445" s="260"/>
      <c r="AP1445" s="260"/>
      <c r="AQ1445" s="260"/>
      <c r="AR1445" s="260"/>
      <c r="AS1445" s="260"/>
      <c r="AT1445" s="260"/>
      <c r="AU1445" s="120"/>
    </row>
    <row r="1446" spans="1:47" ht="14.4" customHeight="1" thickBot="1" x14ac:dyDescent="0.35">
      <c r="A1446" s="104"/>
      <c r="B1446" s="88" t="s">
        <v>1532</v>
      </c>
      <c r="C1446" s="102"/>
      <c r="D1446" s="83"/>
      <c r="E1446" s="112"/>
      <c r="F1446" s="114" t="s">
        <v>1785</v>
      </c>
      <c r="G1446" s="111" t="str">
        <f t="shared" si="49"/>
        <v/>
      </c>
      <c r="H1446" s="203"/>
      <c r="I1446" s="204"/>
      <c r="J1446" s="261"/>
      <c r="K1446" s="261"/>
      <c r="L1446" s="261"/>
      <c r="M1446" s="261"/>
      <c r="N1446" s="261"/>
      <c r="O1446" s="261"/>
      <c r="P1446" s="261"/>
      <c r="Q1446" s="261"/>
      <c r="R1446" s="261"/>
      <c r="S1446" s="261"/>
      <c r="T1446" s="261"/>
      <c r="U1446" s="261"/>
      <c r="V1446" s="261"/>
      <c r="W1446" s="261"/>
      <c r="X1446" s="261"/>
      <c r="Y1446" s="261"/>
      <c r="Z1446" s="261"/>
      <c r="AA1446" s="261"/>
      <c r="AB1446" s="261"/>
      <c r="AC1446" s="261"/>
      <c r="AD1446" s="261"/>
      <c r="AE1446" s="261"/>
      <c r="AF1446" s="261"/>
      <c r="AG1446" s="261"/>
      <c r="AH1446" s="261"/>
      <c r="AI1446" s="261"/>
      <c r="AJ1446" s="261"/>
      <c r="AK1446" s="261"/>
      <c r="AL1446" s="261"/>
      <c r="AM1446" s="261"/>
      <c r="AN1446" s="261"/>
      <c r="AO1446" s="261"/>
      <c r="AP1446" s="261"/>
      <c r="AQ1446" s="261"/>
      <c r="AR1446" s="261"/>
      <c r="AS1446" s="261"/>
      <c r="AT1446" s="261"/>
      <c r="AU1446" s="120"/>
    </row>
    <row r="1447" spans="1:47" ht="14.4" customHeight="1" thickBot="1" x14ac:dyDescent="0.35">
      <c r="A1447" s="73" t="s">
        <v>812</v>
      </c>
      <c r="B1447" s="74"/>
      <c r="C1447" s="75"/>
      <c r="D1447" s="76"/>
      <c r="E1447" s="109" t="str">
        <f>IF(F1447="◄","◄",IF(F1447="ok","►",""))</f>
        <v>◄</v>
      </c>
      <c r="F1447" s="110" t="str">
        <f>IF(F1448&gt;0,"OK","◄")</f>
        <v>◄</v>
      </c>
      <c r="G1447" s="111" t="str">
        <f t="shared" si="49"/>
        <v/>
      </c>
      <c r="H1447" s="86">
        <v>32851</v>
      </c>
      <c r="I1447" s="107" t="s">
        <v>43</v>
      </c>
      <c r="J1447" s="23"/>
      <c r="K1447" s="50" t="str">
        <f>IF(K1448&gt;0,"","◄")</f>
        <v>◄</v>
      </c>
      <c r="L1447" s="141"/>
      <c r="M1447" s="141"/>
      <c r="N1447" s="20"/>
      <c r="O1447" s="50" t="str">
        <f>IF(O1448&gt;0,"","◄")</f>
        <v>◄</v>
      </c>
      <c r="P1447" s="3"/>
      <c r="Q1447" s="4"/>
      <c r="R1447" s="4"/>
      <c r="S1447" s="50" t="str">
        <f>IF(S1448&gt;0,"","◄")</f>
        <v>◄</v>
      </c>
      <c r="T1447" s="4"/>
      <c r="U1447" s="50" t="str">
        <f>IF(U1448&gt;0,"","◄")</f>
        <v>◄</v>
      </c>
      <c r="V1447" s="28"/>
      <c r="W1447" s="4"/>
      <c r="X1447" s="36" t="str">
        <f>IF(X1448,"►","")</f>
        <v/>
      </c>
      <c r="Y1447" s="142"/>
      <c r="Z1447" s="142"/>
      <c r="AA1447" s="4"/>
      <c r="AB1447" s="36" t="str">
        <f>IF(AB1448,"►","")</f>
        <v/>
      </c>
      <c r="AC1447" s="4"/>
      <c r="AD1447" s="4"/>
      <c r="AE1447" s="4"/>
      <c r="AF1447" s="36" t="str">
        <f>IF(AF1448,"►","")</f>
        <v/>
      </c>
      <c r="AG1447" s="4"/>
      <c r="AH1447" s="36" t="str">
        <f>IF(AH1448,"►","")</f>
        <v/>
      </c>
      <c r="AI1447" s="14"/>
      <c r="AJ1447" s="168" t="str">
        <f>IF(SUM(AJ1448:AJ1449)&gt;0,"◄","")</f>
        <v>◄</v>
      </c>
      <c r="AK1447" s="169" t="s">
        <v>1742</v>
      </c>
      <c r="AL1447" s="168" t="str">
        <f>IF(SUM(AL1448:AL1449)&gt;0,"◄","")</f>
        <v>◄</v>
      </c>
      <c r="AM1447" s="170"/>
      <c r="AN1447" s="168" t="str">
        <f>IF(SUM(AN1448:AN1449)&gt;0,"◄","")</f>
        <v>◄</v>
      </c>
      <c r="AO1447" s="39" t="str">
        <f>IF(SUM(AO1448:AO1449)&gt;0,"►","")</f>
        <v/>
      </c>
      <c r="AP1447" s="39" t="str">
        <f>IF(SUM(AP1448:AP1449)&gt;0,"►","")</f>
        <v/>
      </c>
      <c r="AQ1447" s="39" t="str">
        <f>IF(SUM(AQ1448:AQ1449)&gt;0,"►","")</f>
        <v/>
      </c>
      <c r="AR1447" s="40" t="str">
        <f>IF(SUM(AR1448:AR1449)&gt;0,"►","")</f>
        <v/>
      </c>
      <c r="AS1447" s="19"/>
      <c r="AT1447" s="8"/>
      <c r="AU1447" s="120"/>
    </row>
    <row r="1448" spans="1:47" ht="14.4" customHeight="1" thickBot="1" x14ac:dyDescent="0.35">
      <c r="A1448" s="104"/>
      <c r="B1448" s="88" t="s">
        <v>1533</v>
      </c>
      <c r="C1448" s="102"/>
      <c r="D1448" s="83"/>
      <c r="E1448" s="112" t="str">
        <f>IF(F1448&gt;0,"ok","◄")</f>
        <v>◄</v>
      </c>
      <c r="F1448" s="113"/>
      <c r="G1448" s="111" t="str">
        <f t="shared" si="49"/>
        <v/>
      </c>
      <c r="H1448" s="203"/>
      <c r="I1448" s="204"/>
      <c r="J1448" s="159"/>
      <c r="K1448" s="160"/>
      <c r="L1448" s="161"/>
      <c r="M1448" s="162"/>
      <c r="N1448" s="163"/>
      <c r="O1448" s="51"/>
      <c r="P1448" s="58"/>
      <c r="Q1448" s="59"/>
      <c r="R1448" s="55"/>
      <c r="S1448" s="52"/>
      <c r="T1448" s="56"/>
      <c r="U1448" s="52"/>
      <c r="V1448" s="35"/>
      <c r="W1448" s="164">
        <f>J1448</f>
        <v>0</v>
      </c>
      <c r="X1448" s="165"/>
      <c r="Y1448" s="165"/>
      <c r="Z1448" s="165"/>
      <c r="AA1448" s="57">
        <f>N1448</f>
        <v>0</v>
      </c>
      <c r="AB1448" s="60"/>
      <c r="AC1448" s="61"/>
      <c r="AD1448" s="62"/>
      <c r="AE1448" s="57">
        <f>R1448</f>
        <v>0</v>
      </c>
      <c r="AF1448" s="63"/>
      <c r="AG1448" s="57">
        <f>T1448</f>
        <v>0</v>
      </c>
      <c r="AH1448" s="54"/>
      <c r="AI1448" s="14"/>
      <c r="AJ1448" s="171">
        <f>IF(K1448+O1448&gt;=2,0,IF(K1448+O1448=1,0,1))</f>
        <v>1</v>
      </c>
      <c r="AK1448" s="172" t="str">
        <f>IF(K1448+O1448&gt;=2,0,IF(K1448+O1448=1,0,"or◄"))</f>
        <v>or◄</v>
      </c>
      <c r="AL1448" s="173">
        <f>IF(K1448+O1448&gt;=1,"",IF(K1448+O1448&gt;=2,"",1))</f>
        <v>1</v>
      </c>
      <c r="AM1448" s="174">
        <f>IF(S1448&gt;=1,"",IF(S1448&gt;=2,"",1))</f>
        <v>1</v>
      </c>
      <c r="AN1448" s="173">
        <f>IF(U1448&gt;=1,"",IF(U1448&gt;=2,"",1))</f>
        <v>1</v>
      </c>
      <c r="AO1448" s="175">
        <f>X1448</f>
        <v>0</v>
      </c>
      <c r="AP1448" s="22">
        <f>AB1448</f>
        <v>0</v>
      </c>
      <c r="AQ1448" s="22">
        <f>AF1448</f>
        <v>0</v>
      </c>
      <c r="AR1448" s="13">
        <f>AH1448</f>
        <v>0</v>
      </c>
      <c r="AS1448" s="10" t="str">
        <f>IF(SUM(K1448,O1448,S1448,U1448)&gt;0,J1448*K1448+N1448*O1448+R1448*S1448+T1448*U1448,"")</f>
        <v/>
      </c>
      <c r="AT1448" s="41" t="str">
        <f>IF(SUM(X1448,AB1448,AF1448,AH1448)&gt;0,W1448*X1448+AA1448*AB1448+AE1448*AF1448+AG1448*AH1448,"")</f>
        <v/>
      </c>
      <c r="AU1448" s="120"/>
    </row>
    <row r="1449" spans="1:47" ht="14.4" customHeight="1" thickBot="1" x14ac:dyDescent="0.35">
      <c r="A1449" s="95"/>
      <c r="B1449" s="105"/>
      <c r="C1449" s="97"/>
      <c r="D1449" s="98"/>
      <c r="E1449" s="109" t="str">
        <f>IF(F1449="◄","◄",IF(F1449="ok","►",""))</f>
        <v>◄</v>
      </c>
      <c r="F1449" s="110" t="str">
        <f>IF(F1450&gt;0,"OK","◄")</f>
        <v>◄</v>
      </c>
      <c r="G1449" s="111" t="str">
        <f t="shared" si="49"/>
        <v/>
      </c>
      <c r="H1449" s="86">
        <v>32874</v>
      </c>
      <c r="I1449" s="107" t="s">
        <v>43</v>
      </c>
      <c r="J1449" s="23"/>
      <c r="K1449" s="23"/>
      <c r="L1449" s="23"/>
      <c r="M1449" s="23"/>
      <c r="N1449" s="23"/>
      <c r="O1449" s="23"/>
      <c r="P1449" s="23"/>
      <c r="Q1449" s="23"/>
      <c r="R1449" s="23"/>
      <c r="S1449" s="23"/>
      <c r="T1449" s="4"/>
      <c r="U1449" s="50" t="str">
        <f>IF(U1450&gt;0,"","◄")</f>
        <v>◄</v>
      </c>
      <c r="V1449" s="23"/>
      <c r="W1449" s="23"/>
      <c r="X1449" s="23"/>
      <c r="Y1449" s="23"/>
      <c r="Z1449" s="23"/>
      <c r="AA1449" s="23"/>
      <c r="AB1449" s="23"/>
      <c r="AC1449" s="23"/>
      <c r="AD1449" s="23"/>
      <c r="AE1449" s="23"/>
      <c r="AF1449" s="23"/>
      <c r="AG1449" s="4"/>
      <c r="AH1449" s="50" t="str">
        <f>IF(AH1450&gt;0,"","◄")</f>
        <v>◄</v>
      </c>
      <c r="AI1449" s="23"/>
      <c r="AJ1449" s="260"/>
      <c r="AK1449" s="260"/>
      <c r="AL1449" s="260"/>
      <c r="AM1449" s="260"/>
      <c r="AN1449" s="262" t="str">
        <f>IF(SUM(AN1450:AN1451)&gt;0,"◄","")</f>
        <v>◄</v>
      </c>
      <c r="AO1449" s="23"/>
      <c r="AP1449" s="23"/>
      <c r="AQ1449" s="23"/>
      <c r="AR1449" s="40" t="str">
        <f>IF(SUM(AR1450:AR1451)&gt;0,"►","")</f>
        <v/>
      </c>
      <c r="AS1449" s="23"/>
      <c r="AT1449" s="23"/>
      <c r="AU1449" s="120"/>
    </row>
    <row r="1450" spans="1:47" ht="14.4" customHeight="1" thickBot="1" x14ac:dyDescent="0.35">
      <c r="A1450" s="138"/>
      <c r="B1450" s="88" t="s">
        <v>1729</v>
      </c>
      <c r="C1450" s="102"/>
      <c r="D1450" s="83"/>
      <c r="E1450" s="112" t="str">
        <f>IF(F1450&gt;0,"ok","◄")</f>
        <v>◄</v>
      </c>
      <c r="F1450" s="113"/>
      <c r="G1450" s="111" t="str">
        <f t="shared" si="49"/>
        <v/>
      </c>
      <c r="H1450" s="96"/>
      <c r="I1450" s="96"/>
      <c r="J1450" s="263"/>
      <c r="K1450" s="264"/>
      <c r="L1450" s="264"/>
      <c r="M1450" s="264"/>
      <c r="N1450" s="263"/>
      <c r="O1450" s="265"/>
      <c r="P1450" s="266"/>
      <c r="Q1450" s="266"/>
      <c r="R1450" s="263"/>
      <c r="S1450" s="265"/>
      <c r="T1450" s="56"/>
      <c r="U1450" s="52"/>
      <c r="V1450" s="265"/>
      <c r="W1450" s="267"/>
      <c r="X1450" s="268"/>
      <c r="Y1450" s="268"/>
      <c r="Z1450" s="268"/>
      <c r="AA1450" s="267"/>
      <c r="AB1450" s="268"/>
      <c r="AC1450" s="269"/>
      <c r="AD1450" s="269"/>
      <c r="AE1450" s="267"/>
      <c r="AF1450" s="268"/>
      <c r="AG1450" s="56"/>
      <c r="AH1450" s="52"/>
      <c r="AI1450" s="270"/>
      <c r="AJ1450" s="261"/>
      <c r="AK1450" s="271"/>
      <c r="AL1450" s="261"/>
      <c r="AM1450" s="272"/>
      <c r="AN1450" s="273">
        <f>IF(U1450&gt;=1,"",IF(U1450&gt;=2,"",1))</f>
        <v>1</v>
      </c>
      <c r="AO1450" s="274"/>
      <c r="AP1450" s="274"/>
      <c r="AQ1450" s="274"/>
      <c r="AR1450" s="13">
        <f>AH1450</f>
        <v>0</v>
      </c>
      <c r="AS1450" s="275"/>
      <c r="AT1450" s="275" t="str">
        <f>IF(SUM(X1450,AB1450,AF1450,AH1450)&gt;0,W1450*X1450+AA1450*AB1450+AE1450*AF1450+AG1450*AH1450,"")</f>
        <v/>
      </c>
      <c r="AU1450" s="120"/>
    </row>
    <row r="1451" spans="1:47" ht="14.4" customHeight="1" thickBot="1" x14ac:dyDescent="0.35">
      <c r="A1451" s="73" t="s">
        <v>813</v>
      </c>
      <c r="B1451" s="74"/>
      <c r="C1451" s="75"/>
      <c r="D1451" s="76"/>
      <c r="E1451" s="109" t="str">
        <f>IF(F1451="◄","◄",IF(F1451="ok","►",""))</f>
        <v>◄</v>
      </c>
      <c r="F1451" s="110" t="str">
        <f>IF(F1452&gt;0,"OK","◄")</f>
        <v>◄</v>
      </c>
      <c r="G1451" s="111" t="str">
        <f t="shared" si="49"/>
        <v/>
      </c>
      <c r="H1451" s="86">
        <v>32881</v>
      </c>
      <c r="I1451" s="107" t="s">
        <v>43</v>
      </c>
      <c r="J1451" s="23"/>
      <c r="K1451" s="50" t="str">
        <f>IF(K1452&gt;0,"","◄")</f>
        <v>◄</v>
      </c>
      <c r="L1451" s="141"/>
      <c r="M1451" s="141"/>
      <c r="N1451" s="20"/>
      <c r="O1451" s="50" t="str">
        <f>IF(O1452&gt;0,"","◄")</f>
        <v>◄</v>
      </c>
      <c r="P1451" s="3"/>
      <c r="Q1451" s="4"/>
      <c r="R1451" s="4"/>
      <c r="S1451" s="50" t="str">
        <f>IF(S1452&gt;0,"","◄")</f>
        <v>◄</v>
      </c>
      <c r="T1451" s="4"/>
      <c r="U1451" s="50" t="str">
        <f>IF(U1452&gt;0,"","◄")</f>
        <v>◄</v>
      </c>
      <c r="V1451" s="28"/>
      <c r="W1451" s="4"/>
      <c r="X1451" s="36" t="str">
        <f>IF(X1452,"►","")</f>
        <v/>
      </c>
      <c r="Y1451" s="142"/>
      <c r="Z1451" s="142"/>
      <c r="AA1451" s="4"/>
      <c r="AB1451" s="36" t="str">
        <f>IF(AB1452,"►","")</f>
        <v/>
      </c>
      <c r="AC1451" s="4"/>
      <c r="AD1451" s="4"/>
      <c r="AE1451" s="4"/>
      <c r="AF1451" s="36" t="str">
        <f>IF(AF1452,"►","")</f>
        <v/>
      </c>
      <c r="AG1451" s="4"/>
      <c r="AH1451" s="36" t="str">
        <f>IF(AH1452,"►","")</f>
        <v/>
      </c>
      <c r="AI1451" s="14"/>
      <c r="AJ1451" s="168" t="str">
        <f>IF(SUM(AJ1452:AJ1453)&gt;0,"◄","")</f>
        <v>◄</v>
      </c>
      <c r="AK1451" s="169" t="s">
        <v>1742</v>
      </c>
      <c r="AL1451" s="168" t="str">
        <f>IF(SUM(AL1452:AL1453)&gt;0,"◄","")</f>
        <v>◄</v>
      </c>
      <c r="AM1451" s="170"/>
      <c r="AN1451" s="168" t="str">
        <f>IF(SUM(AN1452:AN1453)&gt;0,"◄","")</f>
        <v>◄</v>
      </c>
      <c r="AO1451" s="39" t="str">
        <f>IF(SUM(AO1452:AO1453)&gt;0,"►","")</f>
        <v/>
      </c>
      <c r="AP1451" s="39" t="str">
        <f>IF(SUM(AP1452:AP1453)&gt;0,"►","")</f>
        <v/>
      </c>
      <c r="AQ1451" s="39" t="str">
        <f>IF(SUM(AQ1452:AQ1453)&gt;0,"►","")</f>
        <v/>
      </c>
      <c r="AR1451" s="40" t="str">
        <f>IF(SUM(AR1452:AR1453)&gt;0,"►","")</f>
        <v/>
      </c>
      <c r="AS1451" s="19"/>
      <c r="AT1451" s="19"/>
      <c r="AU1451" s="120"/>
    </row>
    <row r="1452" spans="1:47" ht="14.4" customHeight="1" thickBot="1" x14ac:dyDescent="0.35">
      <c r="A1452" s="104"/>
      <c r="B1452" s="88" t="s">
        <v>1534</v>
      </c>
      <c r="C1452" s="102"/>
      <c r="D1452" s="83"/>
      <c r="E1452" s="112" t="str">
        <f>IF(F1452&gt;0,"ok","◄")</f>
        <v>◄</v>
      </c>
      <c r="F1452" s="113"/>
      <c r="G1452" s="111" t="str">
        <f t="shared" si="49"/>
        <v/>
      </c>
      <c r="H1452" s="203"/>
      <c r="I1452" s="204"/>
      <c r="J1452" s="159"/>
      <c r="K1452" s="160"/>
      <c r="L1452" s="161"/>
      <c r="M1452" s="162"/>
      <c r="N1452" s="163"/>
      <c r="O1452" s="51"/>
      <c r="P1452" s="58"/>
      <c r="Q1452" s="59"/>
      <c r="R1452" s="55"/>
      <c r="S1452" s="52"/>
      <c r="T1452" s="56"/>
      <c r="U1452" s="52"/>
      <c r="V1452" s="35"/>
      <c r="W1452" s="164">
        <f>J1452</f>
        <v>0</v>
      </c>
      <c r="X1452" s="165"/>
      <c r="Y1452" s="165"/>
      <c r="Z1452" s="165"/>
      <c r="AA1452" s="57">
        <f>N1452</f>
        <v>0</v>
      </c>
      <c r="AB1452" s="60"/>
      <c r="AC1452" s="61"/>
      <c r="AD1452" s="62"/>
      <c r="AE1452" s="57">
        <f>R1452</f>
        <v>0</v>
      </c>
      <c r="AF1452" s="63"/>
      <c r="AG1452" s="57">
        <f>T1452</f>
        <v>0</v>
      </c>
      <c r="AH1452" s="54"/>
      <c r="AI1452" s="14"/>
      <c r="AJ1452" s="171">
        <f>IF(K1452+O1452&gt;=2,0,IF(K1452+O1452=1,0,1))</f>
        <v>1</v>
      </c>
      <c r="AK1452" s="172" t="str">
        <f>IF(K1452+O1452&gt;=2,0,IF(K1452+O1452=1,0,"or◄"))</f>
        <v>or◄</v>
      </c>
      <c r="AL1452" s="173">
        <f>IF(K1452+O1452&gt;=1,"",IF(K1452+O1452&gt;=2,"",1))</f>
        <v>1</v>
      </c>
      <c r="AM1452" s="174">
        <f>IF(S1452&gt;=1,"",IF(S1452&gt;=2,"",1))</f>
        <v>1</v>
      </c>
      <c r="AN1452" s="173">
        <f>IF(U1452&gt;=1,"",IF(U1452&gt;=2,"",1))</f>
        <v>1</v>
      </c>
      <c r="AO1452" s="175">
        <f>X1452</f>
        <v>0</v>
      </c>
      <c r="AP1452" s="22">
        <f>AB1452</f>
        <v>0</v>
      </c>
      <c r="AQ1452" s="22">
        <f>AF1452</f>
        <v>0</v>
      </c>
      <c r="AR1452" s="13">
        <f>AH1452</f>
        <v>0</v>
      </c>
      <c r="AS1452" s="10" t="str">
        <f>IF(SUM(K1452,O1452,S1452,U1452)&gt;0,J1452*K1452+N1452*O1452+R1452*S1452+T1452*U1452,"")</f>
        <v/>
      </c>
      <c r="AT1452" s="41" t="str">
        <f>IF(SUM(X1452,AB1452,AF1452,AH1452)&gt;0,W1452*X1452+AA1452*AB1452+AE1452*AF1452+AG1452*AH1452,"")</f>
        <v/>
      </c>
      <c r="AU1452" s="120"/>
    </row>
    <row r="1453" spans="1:47" ht="14.4" customHeight="1" x14ac:dyDescent="0.3">
      <c r="A1453" s="73" t="s">
        <v>814</v>
      </c>
      <c r="B1453" s="74"/>
      <c r="C1453" s="75"/>
      <c r="D1453" s="76"/>
      <c r="E1453" s="111" t="str">
        <f>IF(AND(F1453="◄",G1453="►"),"◄?►",IF(F1453="◄","◄",IF(G1453="►","►","")))</f>
        <v/>
      </c>
      <c r="F1453" s="111" t="str">
        <f>IF(AND(G1453="◄",H1455="►"),"◄?►",IF(G1453="◄","◄",IF(H1455="►","►","")))</f>
        <v/>
      </c>
      <c r="G1453" s="111" t="str">
        <f t="shared" si="49"/>
        <v/>
      </c>
      <c r="H1453" s="86">
        <v>32886</v>
      </c>
      <c r="I1453" s="107" t="s">
        <v>43</v>
      </c>
      <c r="J1453" s="260"/>
      <c r="K1453" s="260"/>
      <c r="L1453" s="260"/>
      <c r="M1453" s="260"/>
      <c r="N1453" s="260"/>
      <c r="O1453" s="260"/>
      <c r="P1453" s="260"/>
      <c r="Q1453" s="260"/>
      <c r="R1453" s="260"/>
      <c r="S1453" s="260"/>
      <c r="T1453" s="260"/>
      <c r="U1453" s="260"/>
      <c r="V1453" s="260"/>
      <c r="W1453" s="260"/>
      <c r="X1453" s="260"/>
      <c r="Y1453" s="260"/>
      <c r="Z1453" s="260"/>
      <c r="AA1453" s="260"/>
      <c r="AB1453" s="260"/>
      <c r="AC1453" s="260"/>
      <c r="AD1453" s="260"/>
      <c r="AE1453" s="260"/>
      <c r="AF1453" s="260"/>
      <c r="AG1453" s="260"/>
      <c r="AH1453" s="260"/>
      <c r="AI1453" s="260"/>
      <c r="AJ1453" s="260"/>
      <c r="AK1453" s="260"/>
      <c r="AL1453" s="260"/>
      <c r="AM1453" s="260"/>
      <c r="AN1453" s="260"/>
      <c r="AO1453" s="260"/>
      <c r="AP1453" s="260"/>
      <c r="AQ1453" s="260"/>
      <c r="AR1453" s="260"/>
      <c r="AS1453" s="260"/>
      <c r="AT1453" s="260"/>
      <c r="AU1453" s="120"/>
    </row>
    <row r="1454" spans="1:47" ht="14.4" customHeight="1" thickBot="1" x14ac:dyDescent="0.35">
      <c r="A1454" s="104"/>
      <c r="B1454" s="88" t="s">
        <v>1534</v>
      </c>
      <c r="C1454" s="102"/>
      <c r="D1454" s="83"/>
      <c r="E1454" s="112"/>
      <c r="F1454" s="114" t="s">
        <v>1785</v>
      </c>
      <c r="G1454" s="111" t="str">
        <f t="shared" si="49"/>
        <v/>
      </c>
      <c r="H1454" s="203"/>
      <c r="I1454" s="204"/>
      <c r="J1454" s="261"/>
      <c r="K1454" s="261"/>
      <c r="L1454" s="261"/>
      <c r="M1454" s="261"/>
      <c r="N1454" s="261"/>
      <c r="O1454" s="261"/>
      <c r="P1454" s="261"/>
      <c r="Q1454" s="261"/>
      <c r="R1454" s="261"/>
      <c r="S1454" s="261"/>
      <c r="T1454" s="261"/>
      <c r="U1454" s="261"/>
      <c r="V1454" s="261"/>
      <c r="W1454" s="261"/>
      <c r="X1454" s="261"/>
      <c r="Y1454" s="261"/>
      <c r="Z1454" s="261"/>
      <c r="AA1454" s="261"/>
      <c r="AB1454" s="261"/>
      <c r="AC1454" s="261"/>
      <c r="AD1454" s="261"/>
      <c r="AE1454" s="261"/>
      <c r="AF1454" s="261"/>
      <c r="AG1454" s="261"/>
      <c r="AH1454" s="261"/>
      <c r="AI1454" s="261"/>
      <c r="AJ1454" s="261"/>
      <c r="AK1454" s="261"/>
      <c r="AL1454" s="261"/>
      <c r="AM1454" s="261"/>
      <c r="AN1454" s="261"/>
      <c r="AO1454" s="261"/>
      <c r="AP1454" s="261"/>
      <c r="AQ1454" s="261"/>
      <c r="AR1454" s="261"/>
      <c r="AS1454" s="261"/>
      <c r="AT1454" s="261"/>
      <c r="AU1454" s="120"/>
    </row>
    <row r="1455" spans="1:47" ht="14.4" customHeight="1" thickBot="1" x14ac:dyDescent="0.35">
      <c r="A1455" s="73" t="s">
        <v>815</v>
      </c>
      <c r="B1455" s="74"/>
      <c r="C1455" s="75"/>
      <c r="D1455" s="76"/>
      <c r="E1455" s="109" t="str">
        <f>IF(F1455="◄","◄",IF(F1455="ok","►",""))</f>
        <v>◄</v>
      </c>
      <c r="F1455" s="110" t="str">
        <f>IF(F1456&gt;0,"OK","◄")</f>
        <v>◄</v>
      </c>
      <c r="G1455" s="111" t="str">
        <f t="shared" si="49"/>
        <v/>
      </c>
      <c r="H1455" s="86">
        <v>32888</v>
      </c>
      <c r="I1455" s="107" t="s">
        <v>43</v>
      </c>
      <c r="J1455" s="23"/>
      <c r="K1455" s="50" t="str">
        <f>IF(K1456&gt;0,"","◄")</f>
        <v>◄</v>
      </c>
      <c r="L1455" s="141"/>
      <c r="M1455" s="141"/>
      <c r="N1455" s="20"/>
      <c r="O1455" s="50" t="str">
        <f>IF(O1456&gt;0,"","◄")</f>
        <v>◄</v>
      </c>
      <c r="P1455" s="3"/>
      <c r="Q1455" s="4"/>
      <c r="R1455" s="4"/>
      <c r="S1455" s="50" t="str">
        <f>IF(S1456&gt;0,"","◄")</f>
        <v>◄</v>
      </c>
      <c r="T1455" s="4"/>
      <c r="U1455" s="50" t="str">
        <f>IF(U1456&gt;0,"","◄")</f>
        <v>◄</v>
      </c>
      <c r="V1455" s="28"/>
      <c r="W1455" s="4"/>
      <c r="X1455" s="36" t="str">
        <f>IF(X1456,"►","")</f>
        <v/>
      </c>
      <c r="Y1455" s="142"/>
      <c r="Z1455" s="142"/>
      <c r="AA1455" s="4"/>
      <c r="AB1455" s="36" t="str">
        <f>IF(AB1456,"►","")</f>
        <v/>
      </c>
      <c r="AC1455" s="4"/>
      <c r="AD1455" s="4"/>
      <c r="AE1455" s="4"/>
      <c r="AF1455" s="36" t="str">
        <f>IF(AF1456,"►","")</f>
        <v/>
      </c>
      <c r="AG1455" s="4"/>
      <c r="AH1455" s="36" t="str">
        <f>IF(AH1456,"►","")</f>
        <v/>
      </c>
      <c r="AI1455" s="14"/>
      <c r="AJ1455" s="168" t="str">
        <f>IF(SUM(AJ1456:AJ1457)&gt;0,"◄","")</f>
        <v>◄</v>
      </c>
      <c r="AK1455" s="169" t="s">
        <v>1742</v>
      </c>
      <c r="AL1455" s="168" t="str">
        <f>IF(SUM(AL1456:AL1457)&gt;0,"◄","")</f>
        <v>◄</v>
      </c>
      <c r="AM1455" s="170"/>
      <c r="AN1455" s="168" t="str">
        <f>IF(SUM(AN1456:AN1457)&gt;0,"◄","")</f>
        <v>◄</v>
      </c>
      <c r="AO1455" s="39" t="str">
        <f>IF(SUM(AO1456:AO1457)&gt;0,"►","")</f>
        <v/>
      </c>
      <c r="AP1455" s="39" t="str">
        <f>IF(SUM(AP1456:AP1457)&gt;0,"►","")</f>
        <v/>
      </c>
      <c r="AQ1455" s="39" t="str">
        <f>IF(SUM(AQ1456:AQ1457)&gt;0,"►","")</f>
        <v/>
      </c>
      <c r="AR1455" s="40" t="str">
        <f>IF(SUM(AR1456:AR1457)&gt;0,"►","")</f>
        <v/>
      </c>
      <c r="AS1455" s="19"/>
      <c r="AT1455" s="8"/>
      <c r="AU1455" s="120"/>
    </row>
    <row r="1456" spans="1:47" ht="14.4" customHeight="1" thickBot="1" x14ac:dyDescent="0.35">
      <c r="A1456" s="104"/>
      <c r="B1456" s="88" t="s">
        <v>1535</v>
      </c>
      <c r="C1456" s="102"/>
      <c r="D1456" s="83"/>
      <c r="E1456" s="112" t="str">
        <f>IF(F1456&gt;0,"ok","◄")</f>
        <v>◄</v>
      </c>
      <c r="F1456" s="113"/>
      <c r="G1456" s="111" t="str">
        <f t="shared" si="49"/>
        <v/>
      </c>
      <c r="H1456" s="203"/>
      <c r="I1456" s="204"/>
      <c r="J1456" s="159"/>
      <c r="K1456" s="160"/>
      <c r="L1456" s="161"/>
      <c r="M1456" s="162"/>
      <c r="N1456" s="163"/>
      <c r="O1456" s="51"/>
      <c r="P1456" s="58"/>
      <c r="Q1456" s="59"/>
      <c r="R1456" s="55"/>
      <c r="S1456" s="52"/>
      <c r="T1456" s="56"/>
      <c r="U1456" s="52"/>
      <c r="V1456" s="35"/>
      <c r="W1456" s="164">
        <f>J1456</f>
        <v>0</v>
      </c>
      <c r="X1456" s="165"/>
      <c r="Y1456" s="165"/>
      <c r="Z1456" s="165"/>
      <c r="AA1456" s="57">
        <f>N1456</f>
        <v>0</v>
      </c>
      <c r="AB1456" s="60"/>
      <c r="AC1456" s="61"/>
      <c r="AD1456" s="62"/>
      <c r="AE1456" s="57">
        <f>R1456</f>
        <v>0</v>
      </c>
      <c r="AF1456" s="63"/>
      <c r="AG1456" s="57">
        <f>T1456</f>
        <v>0</v>
      </c>
      <c r="AH1456" s="54"/>
      <c r="AI1456" s="14"/>
      <c r="AJ1456" s="171">
        <f>IF(K1456+O1456&gt;=2,0,IF(K1456+O1456=1,0,1))</f>
        <v>1</v>
      </c>
      <c r="AK1456" s="172" t="str">
        <f>IF(K1456+O1456&gt;=2,0,IF(K1456+O1456=1,0,"or◄"))</f>
        <v>or◄</v>
      </c>
      <c r="AL1456" s="173">
        <f>IF(K1456+O1456&gt;=1,"",IF(K1456+O1456&gt;=2,"",1))</f>
        <v>1</v>
      </c>
      <c r="AM1456" s="174">
        <f>IF(S1456&gt;=1,"",IF(S1456&gt;=2,"",1))</f>
        <v>1</v>
      </c>
      <c r="AN1456" s="173">
        <f>IF(U1456&gt;=1,"",IF(U1456&gt;=2,"",1))</f>
        <v>1</v>
      </c>
      <c r="AO1456" s="175">
        <f>X1456</f>
        <v>0</v>
      </c>
      <c r="AP1456" s="22">
        <f>AB1456</f>
        <v>0</v>
      </c>
      <c r="AQ1456" s="22">
        <f>AF1456</f>
        <v>0</v>
      </c>
      <c r="AR1456" s="13">
        <f>AH1456</f>
        <v>0</v>
      </c>
      <c r="AS1456" s="10" t="str">
        <f>IF(SUM(K1456,O1456,S1456,U1456)&gt;0,J1456*K1456+N1456*O1456+R1456*S1456+T1456*U1456,"")</f>
        <v/>
      </c>
      <c r="AT1456" s="41" t="str">
        <f>IF(SUM(X1456,AB1456,AF1456,AH1456)&gt;0,W1456*X1456+AA1456*AB1456+AE1456*AF1456+AG1456*AH1456,"")</f>
        <v/>
      </c>
      <c r="AU1456" s="120"/>
    </row>
    <row r="1457" spans="1:47" ht="14.4" customHeight="1" thickBot="1" x14ac:dyDescent="0.35">
      <c r="A1457" s="73" t="s">
        <v>816</v>
      </c>
      <c r="B1457" s="74"/>
      <c r="C1457" s="75"/>
      <c r="D1457" s="76"/>
      <c r="E1457" s="109" t="str">
        <f>IF(F1457="◄","◄",IF(F1457="ok","►",""))</f>
        <v>◄</v>
      </c>
      <c r="F1457" s="110" t="str">
        <f>IF(F1458&gt;0,"OK","◄")</f>
        <v>◄</v>
      </c>
      <c r="G1457" s="111" t="str">
        <f t="shared" si="49"/>
        <v/>
      </c>
      <c r="H1457" s="86">
        <v>32888</v>
      </c>
      <c r="I1457" s="107" t="s">
        <v>43</v>
      </c>
      <c r="J1457" s="23"/>
      <c r="K1457" s="50" t="str">
        <f>IF(K1458&gt;0,"","◄")</f>
        <v>◄</v>
      </c>
      <c r="L1457" s="141"/>
      <c r="M1457" s="141"/>
      <c r="N1457" s="20"/>
      <c r="O1457" s="50" t="str">
        <f>IF(O1458&gt;0,"","◄")</f>
        <v>◄</v>
      </c>
      <c r="P1457" s="3"/>
      <c r="Q1457" s="4"/>
      <c r="R1457" s="4"/>
      <c r="S1457" s="50" t="str">
        <f>IF(S1458&gt;0,"","◄")</f>
        <v>◄</v>
      </c>
      <c r="T1457" s="4"/>
      <c r="U1457" s="50" t="str">
        <f>IF(U1458&gt;0,"","◄")</f>
        <v>◄</v>
      </c>
      <c r="V1457" s="28"/>
      <c r="W1457" s="4"/>
      <c r="X1457" s="36" t="str">
        <f>IF(X1458,"►","")</f>
        <v/>
      </c>
      <c r="Y1457" s="142"/>
      <c r="Z1457" s="142"/>
      <c r="AA1457" s="4"/>
      <c r="AB1457" s="36" t="str">
        <f>IF(AB1458,"►","")</f>
        <v/>
      </c>
      <c r="AC1457" s="4"/>
      <c r="AD1457" s="4"/>
      <c r="AE1457" s="4"/>
      <c r="AF1457" s="36" t="str">
        <f>IF(AF1458,"►","")</f>
        <v/>
      </c>
      <c r="AG1457" s="4"/>
      <c r="AH1457" s="36" t="str">
        <f>IF(AH1458,"►","")</f>
        <v/>
      </c>
      <c r="AI1457" s="14"/>
      <c r="AJ1457" s="168" t="str">
        <f>IF(SUM(AJ1458:AJ1459)&gt;0,"◄","")</f>
        <v>◄</v>
      </c>
      <c r="AK1457" s="169" t="s">
        <v>1742</v>
      </c>
      <c r="AL1457" s="168" t="str">
        <f>IF(SUM(AL1458:AL1459)&gt;0,"◄","")</f>
        <v>◄</v>
      </c>
      <c r="AM1457" s="170"/>
      <c r="AN1457" s="168" t="str">
        <f>IF(SUM(AN1458:AN1459)&gt;0,"◄","")</f>
        <v>◄</v>
      </c>
      <c r="AO1457" s="39" t="str">
        <f>IF(SUM(AO1458:AO1459)&gt;0,"►","")</f>
        <v/>
      </c>
      <c r="AP1457" s="39" t="str">
        <f>IF(SUM(AP1458:AP1459)&gt;0,"►","")</f>
        <v/>
      </c>
      <c r="AQ1457" s="39" t="str">
        <f>IF(SUM(AQ1458:AQ1459)&gt;0,"►","")</f>
        <v/>
      </c>
      <c r="AR1457" s="40" t="str">
        <f>IF(SUM(AR1458:AR1459)&gt;0,"►","")</f>
        <v/>
      </c>
      <c r="AS1457" s="19"/>
      <c r="AT1457" s="8"/>
      <c r="AU1457" s="120"/>
    </row>
    <row r="1458" spans="1:47" ht="14.4" customHeight="1" thickBot="1" x14ac:dyDescent="0.35">
      <c r="A1458" s="104"/>
      <c r="B1458" s="88" t="s">
        <v>20</v>
      </c>
      <c r="C1458" s="102"/>
      <c r="D1458" s="83"/>
      <c r="E1458" s="112" t="str">
        <f>IF(F1458&gt;0,"ok","◄")</f>
        <v>◄</v>
      </c>
      <c r="F1458" s="113"/>
      <c r="G1458" s="111" t="str">
        <f t="shared" si="49"/>
        <v/>
      </c>
      <c r="H1458" s="203"/>
      <c r="I1458" s="204"/>
      <c r="J1458" s="159"/>
      <c r="K1458" s="160"/>
      <c r="L1458" s="161"/>
      <c r="M1458" s="162"/>
      <c r="N1458" s="163"/>
      <c r="O1458" s="51"/>
      <c r="P1458" s="58"/>
      <c r="Q1458" s="59"/>
      <c r="R1458" s="55"/>
      <c r="S1458" s="52"/>
      <c r="T1458" s="56"/>
      <c r="U1458" s="52"/>
      <c r="V1458" s="35"/>
      <c r="W1458" s="164">
        <f>J1458</f>
        <v>0</v>
      </c>
      <c r="X1458" s="165"/>
      <c r="Y1458" s="165"/>
      <c r="Z1458" s="165"/>
      <c r="AA1458" s="57">
        <f>N1458</f>
        <v>0</v>
      </c>
      <c r="AB1458" s="60"/>
      <c r="AC1458" s="61"/>
      <c r="AD1458" s="62"/>
      <c r="AE1458" s="57">
        <f>R1458</f>
        <v>0</v>
      </c>
      <c r="AF1458" s="63"/>
      <c r="AG1458" s="57">
        <f>T1458</f>
        <v>0</v>
      </c>
      <c r="AH1458" s="54"/>
      <c r="AI1458" s="14"/>
      <c r="AJ1458" s="171">
        <f>IF(K1458+O1458&gt;=2,0,IF(K1458+O1458=1,0,1))</f>
        <v>1</v>
      </c>
      <c r="AK1458" s="172" t="str">
        <f>IF(K1458+O1458&gt;=2,0,IF(K1458+O1458=1,0,"or◄"))</f>
        <v>or◄</v>
      </c>
      <c r="AL1458" s="173">
        <f>IF(K1458+O1458&gt;=1,"",IF(K1458+O1458&gt;=2,"",1))</f>
        <v>1</v>
      </c>
      <c r="AM1458" s="174">
        <f>IF(S1458&gt;=1,"",IF(S1458&gt;=2,"",1))</f>
        <v>1</v>
      </c>
      <c r="AN1458" s="173">
        <f>IF(U1458&gt;=1,"",IF(U1458&gt;=2,"",1))</f>
        <v>1</v>
      </c>
      <c r="AO1458" s="175">
        <f>X1458</f>
        <v>0</v>
      </c>
      <c r="AP1458" s="22">
        <f>AB1458</f>
        <v>0</v>
      </c>
      <c r="AQ1458" s="22">
        <f>AF1458</f>
        <v>0</v>
      </c>
      <c r="AR1458" s="13">
        <f>AH1458</f>
        <v>0</v>
      </c>
      <c r="AS1458" s="10" t="str">
        <f>IF(SUM(K1458,O1458,S1458,U1458)&gt;0,J1458*K1458+N1458*O1458+R1458*S1458+T1458*U1458,"")</f>
        <v/>
      </c>
      <c r="AT1458" s="41" t="str">
        <f>IF(SUM(X1458,AB1458,AF1458,AH1458)&gt;0,W1458*X1458+AA1458*AB1458+AE1458*AF1458+AG1458*AH1458,"")</f>
        <v/>
      </c>
      <c r="AU1458" s="120"/>
    </row>
    <row r="1459" spans="1:47" ht="14.4" customHeight="1" x14ac:dyDescent="0.3">
      <c r="A1459" s="73" t="s">
        <v>817</v>
      </c>
      <c r="B1459" s="74"/>
      <c r="C1459" s="75"/>
      <c r="D1459" s="76"/>
      <c r="E1459" s="111" t="str">
        <f>IF(AND(F1459="◄",G1459="►"),"◄?►",IF(F1459="◄","◄",IF(G1459="►","►","")))</f>
        <v/>
      </c>
      <c r="F1459" s="111" t="str">
        <f>IF(AND(G1459="◄",H1461="►"),"◄?►",IF(G1459="◄","◄",IF(H1461="►","►","")))</f>
        <v/>
      </c>
      <c r="G1459" s="111" t="str">
        <f t="shared" si="49"/>
        <v/>
      </c>
      <c r="H1459" s="86">
        <v>32907</v>
      </c>
      <c r="I1459" s="107" t="s">
        <v>43</v>
      </c>
      <c r="J1459" s="260"/>
      <c r="K1459" s="260"/>
      <c r="L1459" s="260"/>
      <c r="M1459" s="260"/>
      <c r="N1459" s="260"/>
      <c r="O1459" s="260"/>
      <c r="P1459" s="260"/>
      <c r="Q1459" s="260"/>
      <c r="R1459" s="260"/>
      <c r="S1459" s="260"/>
      <c r="T1459" s="260"/>
      <c r="U1459" s="260"/>
      <c r="V1459" s="260"/>
      <c r="W1459" s="260"/>
      <c r="X1459" s="260"/>
      <c r="Y1459" s="260"/>
      <c r="Z1459" s="260"/>
      <c r="AA1459" s="260"/>
      <c r="AB1459" s="260"/>
      <c r="AC1459" s="260"/>
      <c r="AD1459" s="260"/>
      <c r="AE1459" s="260"/>
      <c r="AF1459" s="260"/>
      <c r="AG1459" s="260"/>
      <c r="AH1459" s="260"/>
      <c r="AI1459" s="260"/>
      <c r="AJ1459" s="260"/>
      <c r="AK1459" s="260"/>
      <c r="AL1459" s="260"/>
      <c r="AM1459" s="260"/>
      <c r="AN1459" s="260"/>
      <c r="AO1459" s="260"/>
      <c r="AP1459" s="260"/>
      <c r="AQ1459" s="260"/>
      <c r="AR1459" s="260"/>
      <c r="AS1459" s="260"/>
      <c r="AT1459" s="260"/>
      <c r="AU1459" s="120"/>
    </row>
    <row r="1460" spans="1:47" ht="14.4" customHeight="1" thickBot="1" x14ac:dyDescent="0.35">
      <c r="A1460" s="104"/>
      <c r="B1460" s="88" t="s">
        <v>1536</v>
      </c>
      <c r="C1460" s="102"/>
      <c r="D1460" s="83"/>
      <c r="E1460" s="112"/>
      <c r="F1460" s="114" t="s">
        <v>1785</v>
      </c>
      <c r="G1460" s="111" t="str">
        <f t="shared" si="49"/>
        <v/>
      </c>
      <c r="H1460" s="203"/>
      <c r="I1460" s="204"/>
      <c r="J1460" s="261"/>
      <c r="K1460" s="261"/>
      <c r="L1460" s="261"/>
      <c r="M1460" s="261"/>
      <c r="N1460" s="261"/>
      <c r="O1460" s="261"/>
      <c r="P1460" s="261"/>
      <c r="Q1460" s="261"/>
      <c r="R1460" s="261"/>
      <c r="S1460" s="261"/>
      <c r="T1460" s="261"/>
      <c r="U1460" s="261"/>
      <c r="V1460" s="261"/>
      <c r="W1460" s="261"/>
      <c r="X1460" s="261"/>
      <c r="Y1460" s="261"/>
      <c r="Z1460" s="261"/>
      <c r="AA1460" s="261"/>
      <c r="AB1460" s="261"/>
      <c r="AC1460" s="261"/>
      <c r="AD1460" s="261"/>
      <c r="AE1460" s="261"/>
      <c r="AF1460" s="261"/>
      <c r="AG1460" s="261"/>
      <c r="AH1460" s="261"/>
      <c r="AI1460" s="261"/>
      <c r="AJ1460" s="261"/>
      <c r="AK1460" s="261"/>
      <c r="AL1460" s="261"/>
      <c r="AM1460" s="261"/>
      <c r="AN1460" s="261"/>
      <c r="AO1460" s="261"/>
      <c r="AP1460" s="261"/>
      <c r="AQ1460" s="261"/>
      <c r="AR1460" s="261"/>
      <c r="AS1460" s="261"/>
      <c r="AT1460" s="261"/>
      <c r="AU1460" s="120"/>
    </row>
    <row r="1461" spans="1:47" ht="14.4" customHeight="1" thickBot="1" x14ac:dyDescent="0.35">
      <c r="A1461" s="73" t="s">
        <v>818</v>
      </c>
      <c r="B1461" s="74"/>
      <c r="C1461" s="75"/>
      <c r="D1461" s="76"/>
      <c r="E1461" s="109" t="str">
        <f>IF(F1461="◄","◄",IF(F1461="ok","►",""))</f>
        <v>◄</v>
      </c>
      <c r="F1461" s="110" t="str">
        <f>IF(F1462&gt;0,"OK","◄")</f>
        <v>◄</v>
      </c>
      <c r="G1461" s="111" t="str">
        <f t="shared" si="49"/>
        <v/>
      </c>
      <c r="H1461" s="86">
        <v>32923</v>
      </c>
      <c r="I1461" s="107" t="s">
        <v>43</v>
      </c>
      <c r="J1461" s="23"/>
      <c r="K1461" s="50" t="str">
        <f>IF(K1462&gt;0,"","◄")</f>
        <v>◄</v>
      </c>
      <c r="L1461" s="141"/>
      <c r="M1461" s="141"/>
      <c r="N1461" s="20"/>
      <c r="O1461" s="50" t="str">
        <f>IF(O1462&gt;0,"","◄")</f>
        <v>◄</v>
      </c>
      <c r="P1461" s="3"/>
      <c r="Q1461" s="4"/>
      <c r="R1461" s="4"/>
      <c r="S1461" s="50" t="str">
        <f>IF(S1462&gt;0,"","◄")</f>
        <v>◄</v>
      </c>
      <c r="T1461" s="4"/>
      <c r="U1461" s="50" t="str">
        <f>IF(U1462&gt;0,"","◄")</f>
        <v>◄</v>
      </c>
      <c r="V1461" s="28"/>
      <c r="W1461" s="4"/>
      <c r="X1461" s="36" t="str">
        <f>IF(X1462,"►","")</f>
        <v/>
      </c>
      <c r="Y1461" s="142"/>
      <c r="Z1461" s="142"/>
      <c r="AA1461" s="4"/>
      <c r="AB1461" s="36" t="str">
        <f>IF(AB1462,"►","")</f>
        <v/>
      </c>
      <c r="AC1461" s="4"/>
      <c r="AD1461" s="4"/>
      <c r="AE1461" s="4"/>
      <c r="AF1461" s="36" t="str">
        <f>IF(AF1462,"►","")</f>
        <v/>
      </c>
      <c r="AG1461" s="4"/>
      <c r="AH1461" s="36" t="str">
        <f>IF(AH1462,"►","")</f>
        <v/>
      </c>
      <c r="AI1461" s="14"/>
      <c r="AJ1461" s="168" t="str">
        <f>IF(SUM(AJ1462:AJ1463)&gt;0,"◄","")</f>
        <v>◄</v>
      </c>
      <c r="AK1461" s="169" t="s">
        <v>1742</v>
      </c>
      <c r="AL1461" s="168" t="str">
        <f>IF(SUM(AL1462:AL1463)&gt;0,"◄","")</f>
        <v>◄</v>
      </c>
      <c r="AM1461" s="170"/>
      <c r="AN1461" s="168" t="str">
        <f>IF(SUM(AN1462:AN1463)&gt;0,"◄","")</f>
        <v>◄</v>
      </c>
      <c r="AO1461" s="39" t="str">
        <f>IF(SUM(AO1462:AO1463)&gt;0,"►","")</f>
        <v/>
      </c>
      <c r="AP1461" s="39" t="str">
        <f>IF(SUM(AP1462:AP1463)&gt;0,"►","")</f>
        <v/>
      </c>
      <c r="AQ1461" s="39" t="str">
        <f>IF(SUM(AQ1462:AQ1463)&gt;0,"►","")</f>
        <v/>
      </c>
      <c r="AR1461" s="40" t="str">
        <f>IF(SUM(AR1462:AR1463)&gt;0,"►","")</f>
        <v/>
      </c>
      <c r="AS1461" s="19"/>
      <c r="AT1461" s="8"/>
      <c r="AU1461" s="120"/>
    </row>
    <row r="1462" spans="1:47" ht="14.4" customHeight="1" thickBot="1" x14ac:dyDescent="0.35">
      <c r="A1462" s="104"/>
      <c r="B1462" s="88" t="s">
        <v>1537</v>
      </c>
      <c r="C1462" s="102"/>
      <c r="D1462" s="83"/>
      <c r="E1462" s="112" t="str">
        <f>IF(F1462&gt;0,"ok","◄")</f>
        <v>◄</v>
      </c>
      <c r="F1462" s="113"/>
      <c r="G1462" s="111" t="str">
        <f t="shared" si="49"/>
        <v/>
      </c>
      <c r="H1462" s="203"/>
      <c r="I1462" s="204"/>
      <c r="J1462" s="159"/>
      <c r="K1462" s="160"/>
      <c r="L1462" s="161"/>
      <c r="M1462" s="162"/>
      <c r="N1462" s="163"/>
      <c r="O1462" s="51"/>
      <c r="P1462" s="58"/>
      <c r="Q1462" s="59"/>
      <c r="R1462" s="55"/>
      <c r="S1462" s="52"/>
      <c r="T1462" s="56"/>
      <c r="U1462" s="52"/>
      <c r="V1462" s="35"/>
      <c r="W1462" s="164">
        <f>J1462</f>
        <v>0</v>
      </c>
      <c r="X1462" s="165"/>
      <c r="Y1462" s="165"/>
      <c r="Z1462" s="165"/>
      <c r="AA1462" s="57">
        <f>N1462</f>
        <v>0</v>
      </c>
      <c r="AB1462" s="60"/>
      <c r="AC1462" s="61"/>
      <c r="AD1462" s="62"/>
      <c r="AE1462" s="57">
        <f>R1462</f>
        <v>0</v>
      </c>
      <c r="AF1462" s="63"/>
      <c r="AG1462" s="57">
        <f>T1462</f>
        <v>0</v>
      </c>
      <c r="AH1462" s="54"/>
      <c r="AI1462" s="14"/>
      <c r="AJ1462" s="171">
        <f>IF(K1462+O1462&gt;=2,0,IF(K1462+O1462=1,0,1))</f>
        <v>1</v>
      </c>
      <c r="AK1462" s="172" t="str">
        <f>IF(K1462+O1462&gt;=2,0,IF(K1462+O1462=1,0,"or◄"))</f>
        <v>or◄</v>
      </c>
      <c r="AL1462" s="173">
        <f>IF(K1462+O1462&gt;=1,"",IF(K1462+O1462&gt;=2,"",1))</f>
        <v>1</v>
      </c>
      <c r="AM1462" s="174">
        <f>IF(S1462&gt;=1,"",IF(S1462&gt;=2,"",1))</f>
        <v>1</v>
      </c>
      <c r="AN1462" s="173">
        <f>IF(U1462&gt;=1,"",IF(U1462&gt;=2,"",1))</f>
        <v>1</v>
      </c>
      <c r="AO1462" s="175">
        <f>X1462</f>
        <v>0</v>
      </c>
      <c r="AP1462" s="22">
        <f>AB1462</f>
        <v>0</v>
      </c>
      <c r="AQ1462" s="22">
        <f>AF1462</f>
        <v>0</v>
      </c>
      <c r="AR1462" s="13">
        <f>AH1462</f>
        <v>0</v>
      </c>
      <c r="AS1462" s="10" t="str">
        <f>IF(SUM(K1462,O1462,S1462,U1462)&gt;0,J1462*K1462+N1462*O1462+R1462*S1462+T1462*U1462,"")</f>
        <v/>
      </c>
      <c r="AT1462" s="41" t="str">
        <f>IF(SUM(X1462,AB1462,AF1462,AH1462)&gt;0,W1462*X1462+AA1462*AB1462+AE1462*AF1462+AG1462*AH1462,"")</f>
        <v/>
      </c>
      <c r="AU1462" s="120"/>
    </row>
    <row r="1463" spans="1:47" ht="14.4" customHeight="1" x14ac:dyDescent="0.3">
      <c r="A1463" s="73" t="s">
        <v>819</v>
      </c>
      <c r="B1463" s="74"/>
      <c r="C1463" s="75"/>
      <c r="D1463" s="76"/>
      <c r="E1463" s="111" t="str">
        <f>IF(AND(F1463="◄",G1463="►"),"◄?►",IF(F1463="◄","◄",IF(G1463="►","►","")))</f>
        <v/>
      </c>
      <c r="F1463" s="111" t="str">
        <f>IF(AND(G1463="◄",H1465="►"),"◄?►",IF(G1463="◄","◄",IF(H1465="►","►","")))</f>
        <v/>
      </c>
      <c r="G1463" s="111" t="str">
        <f t="shared" si="49"/>
        <v/>
      </c>
      <c r="H1463" s="86">
        <v>32935</v>
      </c>
      <c r="I1463" s="107" t="s">
        <v>43</v>
      </c>
      <c r="J1463" s="260"/>
      <c r="K1463" s="260"/>
      <c r="L1463" s="260"/>
      <c r="M1463" s="260"/>
      <c r="N1463" s="260"/>
      <c r="O1463" s="260"/>
      <c r="P1463" s="260"/>
      <c r="Q1463" s="260"/>
      <c r="R1463" s="260"/>
      <c r="S1463" s="260"/>
      <c r="T1463" s="260"/>
      <c r="U1463" s="260"/>
      <c r="V1463" s="260"/>
      <c r="W1463" s="260"/>
      <c r="X1463" s="260"/>
      <c r="Y1463" s="260"/>
      <c r="Z1463" s="260"/>
      <c r="AA1463" s="260"/>
      <c r="AB1463" s="260"/>
      <c r="AC1463" s="260"/>
      <c r="AD1463" s="260"/>
      <c r="AE1463" s="260"/>
      <c r="AF1463" s="260"/>
      <c r="AG1463" s="260"/>
      <c r="AH1463" s="260"/>
      <c r="AI1463" s="260"/>
      <c r="AJ1463" s="260"/>
      <c r="AK1463" s="260"/>
      <c r="AL1463" s="260"/>
      <c r="AM1463" s="260"/>
      <c r="AN1463" s="260"/>
      <c r="AO1463" s="260"/>
      <c r="AP1463" s="260"/>
      <c r="AQ1463" s="260"/>
      <c r="AR1463" s="260"/>
      <c r="AS1463" s="260"/>
      <c r="AT1463" s="260"/>
      <c r="AU1463" s="120"/>
    </row>
    <row r="1464" spans="1:47" ht="14.4" customHeight="1" thickBot="1" x14ac:dyDescent="0.35">
      <c r="A1464" s="104"/>
      <c r="B1464" s="88" t="s">
        <v>1535</v>
      </c>
      <c r="C1464" s="102"/>
      <c r="D1464" s="83"/>
      <c r="E1464" s="112"/>
      <c r="F1464" s="114" t="s">
        <v>1785</v>
      </c>
      <c r="G1464" s="111" t="str">
        <f t="shared" si="49"/>
        <v/>
      </c>
      <c r="H1464" s="203"/>
      <c r="I1464" s="204"/>
      <c r="J1464" s="261"/>
      <c r="K1464" s="261"/>
      <c r="L1464" s="261"/>
      <c r="M1464" s="261"/>
      <c r="N1464" s="261"/>
      <c r="O1464" s="261"/>
      <c r="P1464" s="261"/>
      <c r="Q1464" s="261"/>
      <c r="R1464" s="261"/>
      <c r="S1464" s="261"/>
      <c r="T1464" s="261"/>
      <c r="U1464" s="261"/>
      <c r="V1464" s="261"/>
      <c r="W1464" s="261"/>
      <c r="X1464" s="261"/>
      <c r="Y1464" s="261"/>
      <c r="Z1464" s="261"/>
      <c r="AA1464" s="261"/>
      <c r="AB1464" s="261"/>
      <c r="AC1464" s="261"/>
      <c r="AD1464" s="261"/>
      <c r="AE1464" s="261"/>
      <c r="AF1464" s="261"/>
      <c r="AG1464" s="261"/>
      <c r="AH1464" s="261"/>
      <c r="AI1464" s="261"/>
      <c r="AJ1464" s="261"/>
      <c r="AK1464" s="261"/>
      <c r="AL1464" s="261"/>
      <c r="AM1464" s="261"/>
      <c r="AN1464" s="261"/>
      <c r="AO1464" s="261"/>
      <c r="AP1464" s="261"/>
      <c r="AQ1464" s="261"/>
      <c r="AR1464" s="261"/>
      <c r="AS1464" s="261"/>
      <c r="AT1464" s="261"/>
      <c r="AU1464" s="120"/>
    </row>
    <row r="1465" spans="1:47" ht="14.4" customHeight="1" thickBot="1" x14ac:dyDescent="0.35">
      <c r="A1465" s="73" t="s">
        <v>820</v>
      </c>
      <c r="B1465" s="74"/>
      <c r="C1465" s="75"/>
      <c r="D1465" s="76"/>
      <c r="E1465" s="109" t="str">
        <f>IF(F1465="◄","◄",IF(F1465="ok","►",""))</f>
        <v>◄</v>
      </c>
      <c r="F1465" s="110" t="str">
        <f>IF(F1466&gt;0,"OK","◄")</f>
        <v>◄</v>
      </c>
      <c r="G1465" s="111" t="str">
        <f t="shared" si="49"/>
        <v/>
      </c>
      <c r="H1465" s="86">
        <v>32949</v>
      </c>
      <c r="I1465" s="107" t="s">
        <v>43</v>
      </c>
      <c r="J1465" s="23"/>
      <c r="K1465" s="50" t="str">
        <f>IF(K1466&gt;0,"","◄")</f>
        <v>◄</v>
      </c>
      <c r="L1465" s="141"/>
      <c r="M1465" s="141"/>
      <c r="N1465" s="20"/>
      <c r="O1465" s="50" t="str">
        <f>IF(O1466&gt;0,"","◄")</f>
        <v>◄</v>
      </c>
      <c r="P1465" s="3"/>
      <c r="Q1465" s="4"/>
      <c r="R1465" s="4"/>
      <c r="S1465" s="50" t="str">
        <f>IF(S1466&gt;0,"","◄")</f>
        <v>◄</v>
      </c>
      <c r="T1465" s="4"/>
      <c r="U1465" s="50" t="str">
        <f>IF(U1466&gt;0,"","◄")</f>
        <v>◄</v>
      </c>
      <c r="V1465" s="28"/>
      <c r="W1465" s="4"/>
      <c r="X1465" s="36" t="str">
        <f>IF(X1466,"►","")</f>
        <v/>
      </c>
      <c r="Y1465" s="142"/>
      <c r="Z1465" s="142"/>
      <c r="AA1465" s="4"/>
      <c r="AB1465" s="36" t="str">
        <f>IF(AB1466,"►","")</f>
        <v/>
      </c>
      <c r="AC1465" s="4"/>
      <c r="AD1465" s="4"/>
      <c r="AE1465" s="4"/>
      <c r="AF1465" s="36" t="str">
        <f>IF(AF1466,"►","")</f>
        <v/>
      </c>
      <c r="AG1465" s="4"/>
      <c r="AH1465" s="36" t="str">
        <f>IF(AH1466,"►","")</f>
        <v/>
      </c>
      <c r="AI1465" s="14"/>
      <c r="AJ1465" s="168" t="str">
        <f>IF(SUM(AJ1466:AJ1467)&gt;0,"◄","")</f>
        <v>◄</v>
      </c>
      <c r="AK1465" s="169" t="s">
        <v>1742</v>
      </c>
      <c r="AL1465" s="168" t="str">
        <f>IF(SUM(AL1466:AL1467)&gt;0,"◄","")</f>
        <v>◄</v>
      </c>
      <c r="AM1465" s="170"/>
      <c r="AN1465" s="168" t="str">
        <f>IF(SUM(AN1466:AN1467)&gt;0,"◄","")</f>
        <v>◄</v>
      </c>
      <c r="AO1465" s="39" t="str">
        <f>IF(SUM(AO1466:AO1467)&gt;0,"►","")</f>
        <v/>
      </c>
      <c r="AP1465" s="39" t="str">
        <f>IF(SUM(AP1466:AP1467)&gt;0,"►","")</f>
        <v/>
      </c>
      <c r="AQ1465" s="39" t="str">
        <f>IF(SUM(AQ1466:AQ1467)&gt;0,"►","")</f>
        <v/>
      </c>
      <c r="AR1465" s="40" t="str">
        <f>IF(SUM(AR1466:AR1467)&gt;0,"►","")</f>
        <v/>
      </c>
      <c r="AS1465" s="19"/>
      <c r="AT1465" s="8"/>
      <c r="AU1465" s="120"/>
    </row>
    <row r="1466" spans="1:47" ht="14.4" customHeight="1" thickBot="1" x14ac:dyDescent="0.35">
      <c r="A1466" s="104"/>
      <c r="B1466" s="88" t="s">
        <v>1537</v>
      </c>
      <c r="C1466" s="102"/>
      <c r="D1466" s="83"/>
      <c r="E1466" s="112" t="str">
        <f>IF(F1466&gt;0,"ok","◄")</f>
        <v>◄</v>
      </c>
      <c r="F1466" s="113"/>
      <c r="G1466" s="111" t="str">
        <f t="shared" si="49"/>
        <v/>
      </c>
      <c r="H1466" s="203"/>
      <c r="I1466" s="204"/>
      <c r="J1466" s="159"/>
      <c r="K1466" s="160"/>
      <c r="L1466" s="161"/>
      <c r="M1466" s="162"/>
      <c r="N1466" s="163"/>
      <c r="O1466" s="51"/>
      <c r="P1466" s="58"/>
      <c r="Q1466" s="59"/>
      <c r="R1466" s="55"/>
      <c r="S1466" s="52"/>
      <c r="T1466" s="56"/>
      <c r="U1466" s="52"/>
      <c r="V1466" s="35"/>
      <c r="W1466" s="164">
        <f>J1466</f>
        <v>0</v>
      </c>
      <c r="X1466" s="165"/>
      <c r="Y1466" s="165"/>
      <c r="Z1466" s="165"/>
      <c r="AA1466" s="57">
        <f>N1466</f>
        <v>0</v>
      </c>
      <c r="AB1466" s="60"/>
      <c r="AC1466" s="61"/>
      <c r="AD1466" s="62"/>
      <c r="AE1466" s="57">
        <f>R1466</f>
        <v>0</v>
      </c>
      <c r="AF1466" s="63"/>
      <c r="AG1466" s="57">
        <f>T1466</f>
        <v>0</v>
      </c>
      <c r="AH1466" s="54"/>
      <c r="AI1466" s="14"/>
      <c r="AJ1466" s="171">
        <f>IF(K1466+O1466&gt;=2,0,IF(K1466+O1466=1,0,1))</f>
        <v>1</v>
      </c>
      <c r="AK1466" s="172" t="str">
        <f>IF(K1466+O1466&gt;=2,0,IF(K1466+O1466=1,0,"or◄"))</f>
        <v>or◄</v>
      </c>
      <c r="AL1466" s="173">
        <f>IF(K1466+O1466&gt;=1,"",IF(K1466+O1466&gt;=2,"",1))</f>
        <v>1</v>
      </c>
      <c r="AM1466" s="174">
        <f>IF(S1466&gt;=1,"",IF(S1466&gt;=2,"",1))</f>
        <v>1</v>
      </c>
      <c r="AN1466" s="173">
        <f>IF(U1466&gt;=1,"",IF(U1466&gt;=2,"",1))</f>
        <v>1</v>
      </c>
      <c r="AO1466" s="175">
        <f>X1466</f>
        <v>0</v>
      </c>
      <c r="AP1466" s="22">
        <f>AB1466</f>
        <v>0</v>
      </c>
      <c r="AQ1466" s="22">
        <f>AF1466</f>
        <v>0</v>
      </c>
      <c r="AR1466" s="13">
        <f>AH1466</f>
        <v>0</v>
      </c>
      <c r="AS1466" s="10" t="str">
        <f>IF(SUM(K1466,O1466,S1466,U1466)&gt;0,J1466*K1466+N1466*O1466+R1466*S1466+T1466*U1466,"")</f>
        <v/>
      </c>
      <c r="AT1466" s="41" t="str">
        <f>IF(SUM(X1466,AB1466,AF1466,AH1466)&gt;0,W1466*X1466+AA1466*AB1466+AE1466*AF1466+AG1466*AH1466,"")</f>
        <v/>
      </c>
      <c r="AU1466" s="120"/>
    </row>
    <row r="1467" spans="1:47" ht="14.4" customHeight="1" thickBot="1" x14ac:dyDescent="0.35">
      <c r="A1467" s="73" t="s">
        <v>821</v>
      </c>
      <c r="B1467" s="74"/>
      <c r="C1467" s="75"/>
      <c r="D1467" s="76"/>
      <c r="E1467" s="109" t="str">
        <f>IF(F1467="◄","◄",IF(F1467="ok","►",""))</f>
        <v>◄</v>
      </c>
      <c r="F1467" s="110" t="str">
        <f>IF(F1468&gt;0,"OK","◄")</f>
        <v>◄</v>
      </c>
      <c r="G1467" s="111" t="str">
        <f t="shared" si="49"/>
        <v/>
      </c>
      <c r="H1467" s="86">
        <v>32949</v>
      </c>
      <c r="I1467" s="107" t="s">
        <v>43</v>
      </c>
      <c r="J1467" s="23"/>
      <c r="K1467" s="50" t="str">
        <f>IF(K1468&gt;0,"","◄")</f>
        <v>◄</v>
      </c>
      <c r="L1467" s="141"/>
      <c r="M1467" s="141"/>
      <c r="N1467" s="20"/>
      <c r="O1467" s="50" t="str">
        <f>IF(O1468&gt;0,"","◄")</f>
        <v>◄</v>
      </c>
      <c r="P1467" s="3"/>
      <c r="Q1467" s="4"/>
      <c r="R1467" s="4"/>
      <c r="S1467" s="50" t="str">
        <f>IF(S1468&gt;0,"","◄")</f>
        <v>◄</v>
      </c>
      <c r="T1467" s="4"/>
      <c r="U1467" s="50" t="str">
        <f>IF(U1468&gt;0,"","◄")</f>
        <v>◄</v>
      </c>
      <c r="V1467" s="28"/>
      <c r="W1467" s="4"/>
      <c r="X1467" s="36" t="str">
        <f>IF(X1468,"►","")</f>
        <v/>
      </c>
      <c r="Y1467" s="142"/>
      <c r="Z1467" s="142"/>
      <c r="AA1467" s="4"/>
      <c r="AB1467" s="36" t="str">
        <f>IF(AB1468,"►","")</f>
        <v/>
      </c>
      <c r="AC1467" s="4"/>
      <c r="AD1467" s="4"/>
      <c r="AE1467" s="4"/>
      <c r="AF1467" s="36" t="str">
        <f>IF(AF1468,"►","")</f>
        <v/>
      </c>
      <c r="AG1467" s="4"/>
      <c r="AH1467" s="36" t="str">
        <f>IF(AH1468,"►","")</f>
        <v/>
      </c>
      <c r="AI1467" s="14"/>
      <c r="AJ1467" s="168" t="str">
        <f>IF(SUM(AJ1468:AJ1469)&gt;0,"◄","")</f>
        <v>◄</v>
      </c>
      <c r="AK1467" s="169" t="s">
        <v>1742</v>
      </c>
      <c r="AL1467" s="168" t="str">
        <f>IF(SUM(AL1468:AL1469)&gt;0,"◄","")</f>
        <v>◄</v>
      </c>
      <c r="AM1467" s="170"/>
      <c r="AN1467" s="168" t="str">
        <f>IF(SUM(AN1468:AN1469)&gt;0,"◄","")</f>
        <v>◄</v>
      </c>
      <c r="AO1467" s="39" t="str">
        <f>IF(SUM(AO1468:AO1469)&gt;0,"►","")</f>
        <v/>
      </c>
      <c r="AP1467" s="39" t="str">
        <f>IF(SUM(AP1468:AP1469)&gt;0,"►","")</f>
        <v/>
      </c>
      <c r="AQ1467" s="39" t="str">
        <f>IF(SUM(AQ1468:AQ1469)&gt;0,"►","")</f>
        <v/>
      </c>
      <c r="AR1467" s="40" t="str">
        <f>IF(SUM(AR1468:AR1469)&gt;0,"►","")</f>
        <v/>
      </c>
      <c r="AS1467" s="19"/>
      <c r="AT1467" s="8"/>
      <c r="AU1467" s="120"/>
    </row>
    <row r="1468" spans="1:47" ht="14.4" customHeight="1" thickBot="1" x14ac:dyDescent="0.35">
      <c r="A1468" s="104"/>
      <c r="B1468" s="88" t="s">
        <v>1538</v>
      </c>
      <c r="C1468" s="102"/>
      <c r="D1468" s="83"/>
      <c r="E1468" s="112" t="str">
        <f>IF(F1468&gt;0,"ok","◄")</f>
        <v>◄</v>
      </c>
      <c r="F1468" s="113"/>
      <c r="G1468" s="111" t="str">
        <f t="shared" si="49"/>
        <v/>
      </c>
      <c r="H1468" s="203"/>
      <c r="I1468" s="204"/>
      <c r="J1468" s="159"/>
      <c r="K1468" s="160"/>
      <c r="L1468" s="161"/>
      <c r="M1468" s="162"/>
      <c r="N1468" s="163"/>
      <c r="O1468" s="51"/>
      <c r="P1468" s="58"/>
      <c r="Q1468" s="59"/>
      <c r="R1468" s="55"/>
      <c r="S1468" s="52"/>
      <c r="T1468" s="56"/>
      <c r="U1468" s="52"/>
      <c r="V1468" s="35"/>
      <c r="W1468" s="164">
        <f>J1468</f>
        <v>0</v>
      </c>
      <c r="X1468" s="165"/>
      <c r="Y1468" s="165"/>
      <c r="Z1468" s="165"/>
      <c r="AA1468" s="57">
        <f>N1468</f>
        <v>0</v>
      </c>
      <c r="AB1468" s="60"/>
      <c r="AC1468" s="61"/>
      <c r="AD1468" s="62"/>
      <c r="AE1468" s="57">
        <f>R1468</f>
        <v>0</v>
      </c>
      <c r="AF1468" s="63"/>
      <c r="AG1468" s="57">
        <f>T1468</f>
        <v>0</v>
      </c>
      <c r="AH1468" s="54"/>
      <c r="AI1468" s="14"/>
      <c r="AJ1468" s="171">
        <f>IF(K1468+O1468&gt;=2,0,IF(K1468+O1468=1,0,1))</f>
        <v>1</v>
      </c>
      <c r="AK1468" s="172" t="str">
        <f>IF(K1468+O1468&gt;=2,0,IF(K1468+O1468=1,0,"or◄"))</f>
        <v>or◄</v>
      </c>
      <c r="AL1468" s="173">
        <f>IF(K1468+O1468&gt;=1,"",IF(K1468+O1468&gt;=2,"",1))</f>
        <v>1</v>
      </c>
      <c r="AM1468" s="174">
        <f>IF(S1468&gt;=1,"",IF(S1468&gt;=2,"",1))</f>
        <v>1</v>
      </c>
      <c r="AN1468" s="173">
        <f>IF(U1468&gt;=1,"",IF(U1468&gt;=2,"",1))</f>
        <v>1</v>
      </c>
      <c r="AO1468" s="175">
        <f>X1468</f>
        <v>0</v>
      </c>
      <c r="AP1468" s="22">
        <f>AB1468</f>
        <v>0</v>
      </c>
      <c r="AQ1468" s="22">
        <f>AF1468</f>
        <v>0</v>
      </c>
      <c r="AR1468" s="13">
        <f>AH1468</f>
        <v>0</v>
      </c>
      <c r="AS1468" s="10" t="str">
        <f>IF(SUM(K1468,O1468,S1468,U1468)&gt;0,J1468*K1468+N1468*O1468+R1468*S1468+T1468*U1468,"")</f>
        <v/>
      </c>
      <c r="AT1468" s="41" t="str">
        <f>IF(SUM(X1468,AB1468,AF1468,AH1468)&gt;0,W1468*X1468+AA1468*AB1468+AE1468*AF1468+AG1468*AH1468,"")</f>
        <v/>
      </c>
      <c r="AU1468" s="120"/>
    </row>
    <row r="1469" spans="1:47" ht="14.4" customHeight="1" thickBot="1" x14ac:dyDescent="0.35">
      <c r="A1469" s="73" t="s">
        <v>822</v>
      </c>
      <c r="B1469" s="74"/>
      <c r="C1469" s="75"/>
      <c r="D1469" s="76"/>
      <c r="E1469" s="109" t="str">
        <f>IF(F1469="◄","◄",IF(F1469="ok","►",""))</f>
        <v>◄</v>
      </c>
      <c r="F1469" s="110" t="str">
        <f>IF(F1470&gt;0,"OK","◄")</f>
        <v>◄</v>
      </c>
      <c r="G1469" s="111" t="str">
        <f t="shared" si="49"/>
        <v/>
      </c>
      <c r="H1469" s="86" t="s">
        <v>19</v>
      </c>
      <c r="I1469" s="107" t="s">
        <v>43</v>
      </c>
      <c r="J1469" s="23"/>
      <c r="K1469" s="50" t="str">
        <f>IF(K1470&gt;0,"","◄")</f>
        <v>◄</v>
      </c>
      <c r="L1469" s="141"/>
      <c r="M1469" s="141"/>
      <c r="N1469" s="20"/>
      <c r="O1469" s="50" t="str">
        <f>IF(O1470&gt;0,"","◄")</f>
        <v>◄</v>
      </c>
      <c r="P1469" s="3"/>
      <c r="Q1469" s="4"/>
      <c r="R1469" s="4"/>
      <c r="S1469" s="50" t="str">
        <f>IF(S1470&gt;0,"","◄")</f>
        <v>◄</v>
      </c>
      <c r="T1469" s="4"/>
      <c r="U1469" s="50" t="str">
        <f>IF(U1470&gt;0,"","◄")</f>
        <v>◄</v>
      </c>
      <c r="V1469" s="28"/>
      <c r="W1469" s="4"/>
      <c r="X1469" s="36" t="str">
        <f>IF(X1470,"►","")</f>
        <v/>
      </c>
      <c r="Y1469" s="142"/>
      <c r="Z1469" s="142"/>
      <c r="AA1469" s="4"/>
      <c r="AB1469" s="36" t="str">
        <f>IF(AB1470,"►","")</f>
        <v/>
      </c>
      <c r="AC1469" s="4"/>
      <c r="AD1469" s="4"/>
      <c r="AE1469" s="4"/>
      <c r="AF1469" s="36" t="str">
        <f>IF(AF1470,"►","")</f>
        <v/>
      </c>
      <c r="AG1469" s="4"/>
      <c r="AH1469" s="36" t="str">
        <f>IF(AH1470,"►","")</f>
        <v/>
      </c>
      <c r="AI1469" s="14"/>
      <c r="AJ1469" s="168" t="str">
        <f>IF(SUM(AJ1470:AJ1471)&gt;0,"◄","")</f>
        <v>◄</v>
      </c>
      <c r="AK1469" s="169" t="s">
        <v>1742</v>
      </c>
      <c r="AL1469" s="168" t="str">
        <f>IF(SUM(AL1470:AL1471)&gt;0,"◄","")</f>
        <v>◄</v>
      </c>
      <c r="AM1469" s="170"/>
      <c r="AN1469" s="168" t="str">
        <f>IF(SUM(AN1470:AN1471)&gt;0,"◄","")</f>
        <v>◄</v>
      </c>
      <c r="AO1469" s="39" t="str">
        <f>IF(SUM(AO1470:AO1471)&gt;0,"►","")</f>
        <v/>
      </c>
      <c r="AP1469" s="39" t="str">
        <f>IF(SUM(AP1470:AP1471)&gt;0,"►","")</f>
        <v/>
      </c>
      <c r="AQ1469" s="39" t="str">
        <f>IF(SUM(AQ1470:AQ1471)&gt;0,"►","")</f>
        <v/>
      </c>
      <c r="AR1469" s="40" t="str">
        <f>IF(SUM(AR1470:AR1471)&gt;0,"►","")</f>
        <v/>
      </c>
      <c r="AS1469" s="19"/>
      <c r="AT1469" s="8"/>
      <c r="AU1469" s="120"/>
    </row>
    <row r="1470" spans="1:47" ht="14.4" customHeight="1" thickBot="1" x14ac:dyDescent="0.35">
      <c r="A1470" s="104"/>
      <c r="B1470" s="88" t="s">
        <v>1539</v>
      </c>
      <c r="C1470" s="102"/>
      <c r="D1470" s="83"/>
      <c r="E1470" s="112" t="str">
        <f>IF(F1470&gt;0,"ok","◄")</f>
        <v>◄</v>
      </c>
      <c r="F1470" s="113"/>
      <c r="G1470" s="111" t="str">
        <f t="shared" si="49"/>
        <v/>
      </c>
      <c r="H1470" s="203"/>
      <c r="I1470" s="204"/>
      <c r="J1470" s="159"/>
      <c r="K1470" s="160"/>
      <c r="L1470" s="161"/>
      <c r="M1470" s="162"/>
      <c r="N1470" s="163"/>
      <c r="O1470" s="51"/>
      <c r="P1470" s="58"/>
      <c r="Q1470" s="59"/>
      <c r="R1470" s="55"/>
      <c r="S1470" s="52"/>
      <c r="T1470" s="56"/>
      <c r="U1470" s="52"/>
      <c r="V1470" s="35"/>
      <c r="W1470" s="164">
        <f>J1470</f>
        <v>0</v>
      </c>
      <c r="X1470" s="165"/>
      <c r="Y1470" s="165"/>
      <c r="Z1470" s="165"/>
      <c r="AA1470" s="57">
        <f>N1470</f>
        <v>0</v>
      </c>
      <c r="AB1470" s="60"/>
      <c r="AC1470" s="61"/>
      <c r="AD1470" s="62"/>
      <c r="AE1470" s="57">
        <f>R1470</f>
        <v>0</v>
      </c>
      <c r="AF1470" s="63"/>
      <c r="AG1470" s="57">
        <f>T1470</f>
        <v>0</v>
      </c>
      <c r="AH1470" s="54"/>
      <c r="AI1470" s="14"/>
      <c r="AJ1470" s="171">
        <f>IF(K1470+O1470&gt;=2,0,IF(K1470+O1470=1,0,1))</f>
        <v>1</v>
      </c>
      <c r="AK1470" s="172" t="str">
        <f>IF(K1470+O1470&gt;=2,0,IF(K1470+O1470=1,0,"or◄"))</f>
        <v>or◄</v>
      </c>
      <c r="AL1470" s="173">
        <f>IF(K1470+O1470&gt;=1,"",IF(K1470+O1470&gt;=2,"",1))</f>
        <v>1</v>
      </c>
      <c r="AM1470" s="174">
        <f>IF(S1470&gt;=1,"",IF(S1470&gt;=2,"",1))</f>
        <v>1</v>
      </c>
      <c r="AN1470" s="173">
        <f>IF(U1470&gt;=1,"",IF(U1470&gt;=2,"",1))</f>
        <v>1</v>
      </c>
      <c r="AO1470" s="175">
        <f>X1470</f>
        <v>0</v>
      </c>
      <c r="AP1470" s="22">
        <f>AB1470</f>
        <v>0</v>
      </c>
      <c r="AQ1470" s="22">
        <f>AF1470</f>
        <v>0</v>
      </c>
      <c r="AR1470" s="13">
        <f>AH1470</f>
        <v>0</v>
      </c>
      <c r="AS1470" s="10" t="str">
        <f>IF(SUM(K1470,O1470,S1470,U1470)&gt;0,J1470*K1470+N1470*O1470+R1470*S1470+T1470*U1470,"")</f>
        <v/>
      </c>
      <c r="AT1470" s="41" t="str">
        <f>IF(SUM(X1470,AB1470,AF1470,AH1470)&gt;0,W1470*X1470+AA1470*AB1470+AE1470*AF1470+AG1470*AH1470,"")</f>
        <v/>
      </c>
      <c r="AU1470" s="120"/>
    </row>
    <row r="1471" spans="1:47" ht="14.4" customHeight="1" thickBot="1" x14ac:dyDescent="0.35">
      <c r="A1471" s="73" t="s">
        <v>823</v>
      </c>
      <c r="B1471" s="74"/>
      <c r="C1471" s="75"/>
      <c r="D1471" s="76"/>
      <c r="E1471" s="109" t="str">
        <f>IF(F1471="◄","◄",IF(F1471="ok","►",""))</f>
        <v>◄</v>
      </c>
      <c r="F1471" s="110" t="str">
        <f>IF(F1472&gt;0,"OK","◄")</f>
        <v>◄</v>
      </c>
      <c r="G1471" s="111" t="str">
        <f t="shared" si="49"/>
        <v/>
      </c>
      <c r="H1471" s="86">
        <v>32970</v>
      </c>
      <c r="I1471" s="107" t="s">
        <v>43</v>
      </c>
      <c r="J1471" s="23"/>
      <c r="K1471" s="50" t="str">
        <f>IF(K1472&gt;0,"","◄")</f>
        <v>◄</v>
      </c>
      <c r="L1471" s="141"/>
      <c r="M1471" s="141"/>
      <c r="N1471" s="20"/>
      <c r="O1471" s="50" t="str">
        <f>IF(O1472&gt;0,"","◄")</f>
        <v>◄</v>
      </c>
      <c r="P1471" s="3"/>
      <c r="Q1471" s="4"/>
      <c r="R1471" s="4"/>
      <c r="S1471" s="50" t="str">
        <f>IF(S1472&gt;0,"","◄")</f>
        <v>◄</v>
      </c>
      <c r="T1471" s="4"/>
      <c r="U1471" s="50" t="str">
        <f>IF(U1472&gt;0,"","◄")</f>
        <v>◄</v>
      </c>
      <c r="V1471" s="28"/>
      <c r="W1471" s="4"/>
      <c r="X1471" s="36" t="str">
        <f>IF(X1472,"►","")</f>
        <v/>
      </c>
      <c r="Y1471" s="142"/>
      <c r="Z1471" s="142"/>
      <c r="AA1471" s="4"/>
      <c r="AB1471" s="36" t="str">
        <f>IF(AB1472,"►","")</f>
        <v/>
      </c>
      <c r="AC1471" s="4"/>
      <c r="AD1471" s="4"/>
      <c r="AE1471" s="4"/>
      <c r="AF1471" s="36" t="str">
        <f>IF(AF1472,"►","")</f>
        <v/>
      </c>
      <c r="AG1471" s="4"/>
      <c r="AH1471" s="36" t="str">
        <f>IF(AH1472,"►","")</f>
        <v/>
      </c>
      <c r="AI1471" s="14"/>
      <c r="AJ1471" s="168" t="str">
        <f>IF(SUM(AJ1472:AJ1473)&gt;0,"◄","")</f>
        <v>◄</v>
      </c>
      <c r="AK1471" s="169" t="s">
        <v>1742</v>
      </c>
      <c r="AL1471" s="168" t="str">
        <f>IF(SUM(AL1472:AL1473)&gt;0,"◄","")</f>
        <v>◄</v>
      </c>
      <c r="AM1471" s="170"/>
      <c r="AN1471" s="168" t="str">
        <f>IF(SUM(AN1472:AN1473)&gt;0,"◄","")</f>
        <v>◄</v>
      </c>
      <c r="AO1471" s="39" t="str">
        <f>IF(SUM(AO1472:AO1473)&gt;0,"►","")</f>
        <v/>
      </c>
      <c r="AP1471" s="39" t="str">
        <f>IF(SUM(AP1472:AP1473)&gt;0,"►","")</f>
        <v/>
      </c>
      <c r="AQ1471" s="39" t="str">
        <f>IF(SUM(AQ1472:AQ1473)&gt;0,"►","")</f>
        <v/>
      </c>
      <c r="AR1471" s="40" t="str">
        <f>IF(SUM(AR1472:AR1473)&gt;0,"►","")</f>
        <v/>
      </c>
      <c r="AS1471" s="19"/>
      <c r="AT1471" s="8"/>
      <c r="AU1471" s="120"/>
    </row>
    <row r="1472" spans="1:47" ht="14.4" customHeight="1" thickBot="1" x14ac:dyDescent="0.35">
      <c r="A1472" s="104"/>
      <c r="B1472" s="88" t="s">
        <v>1540</v>
      </c>
      <c r="C1472" s="102"/>
      <c r="D1472" s="83"/>
      <c r="E1472" s="112" t="str">
        <f>IF(F1472&gt;0,"ok","◄")</f>
        <v>◄</v>
      </c>
      <c r="F1472" s="113"/>
      <c r="G1472" s="111" t="str">
        <f t="shared" si="49"/>
        <v/>
      </c>
      <c r="H1472" s="203"/>
      <c r="I1472" s="204"/>
      <c r="J1472" s="159"/>
      <c r="K1472" s="160"/>
      <c r="L1472" s="161"/>
      <c r="M1472" s="162"/>
      <c r="N1472" s="163"/>
      <c r="O1472" s="51"/>
      <c r="P1472" s="58"/>
      <c r="Q1472" s="59"/>
      <c r="R1472" s="55"/>
      <c r="S1472" s="52"/>
      <c r="T1472" s="56"/>
      <c r="U1472" s="52"/>
      <c r="V1472" s="35"/>
      <c r="W1472" s="164">
        <f>J1472</f>
        <v>0</v>
      </c>
      <c r="X1472" s="165"/>
      <c r="Y1472" s="165"/>
      <c r="Z1472" s="165"/>
      <c r="AA1472" s="57">
        <f>N1472</f>
        <v>0</v>
      </c>
      <c r="AB1472" s="60"/>
      <c r="AC1472" s="61"/>
      <c r="AD1472" s="62"/>
      <c r="AE1472" s="57">
        <f>R1472</f>
        <v>0</v>
      </c>
      <c r="AF1472" s="63"/>
      <c r="AG1472" s="57">
        <f>T1472</f>
        <v>0</v>
      </c>
      <c r="AH1472" s="54"/>
      <c r="AI1472" s="14"/>
      <c r="AJ1472" s="171">
        <f>IF(K1472+O1472&gt;=2,0,IF(K1472+O1472=1,0,1))</f>
        <v>1</v>
      </c>
      <c r="AK1472" s="172" t="str">
        <f>IF(K1472+O1472&gt;=2,0,IF(K1472+O1472=1,0,"or◄"))</f>
        <v>or◄</v>
      </c>
      <c r="AL1472" s="173">
        <f>IF(K1472+O1472&gt;=1,"",IF(K1472+O1472&gt;=2,"",1))</f>
        <v>1</v>
      </c>
      <c r="AM1472" s="174">
        <f>IF(S1472&gt;=1,"",IF(S1472&gt;=2,"",1))</f>
        <v>1</v>
      </c>
      <c r="AN1472" s="173">
        <f>IF(U1472&gt;=1,"",IF(U1472&gt;=2,"",1))</f>
        <v>1</v>
      </c>
      <c r="AO1472" s="175">
        <f>X1472</f>
        <v>0</v>
      </c>
      <c r="AP1472" s="22">
        <f>AB1472</f>
        <v>0</v>
      </c>
      <c r="AQ1472" s="22">
        <f>AF1472</f>
        <v>0</v>
      </c>
      <c r="AR1472" s="13">
        <f>AH1472</f>
        <v>0</v>
      </c>
      <c r="AS1472" s="10" t="str">
        <f>IF(SUM(K1472,O1472,S1472,U1472)&gt;0,J1472*K1472+N1472*O1472+R1472*S1472+T1472*U1472,"")</f>
        <v/>
      </c>
      <c r="AT1472" s="41" t="str">
        <f>IF(SUM(X1472,AB1472,AF1472,AH1472)&gt;0,W1472*X1472+AA1472*AB1472+AE1472*AF1472+AG1472*AH1472,"")</f>
        <v/>
      </c>
      <c r="AU1472" s="120"/>
    </row>
    <row r="1473" spans="1:47" ht="14.4" customHeight="1" thickBot="1" x14ac:dyDescent="0.35">
      <c r="A1473" s="73" t="s">
        <v>824</v>
      </c>
      <c r="B1473" s="74"/>
      <c r="C1473" s="75"/>
      <c r="D1473" s="76"/>
      <c r="E1473" s="109" t="str">
        <f>IF(F1473="◄","◄",IF(F1473="ok","►",""))</f>
        <v>◄</v>
      </c>
      <c r="F1473" s="110" t="str">
        <f>IF(F1474&gt;0,"OK","◄")</f>
        <v>◄</v>
      </c>
      <c r="G1473" s="111" t="str">
        <f t="shared" si="49"/>
        <v/>
      </c>
      <c r="H1473" s="86">
        <v>32991</v>
      </c>
      <c r="I1473" s="107" t="s">
        <v>43</v>
      </c>
      <c r="J1473" s="23"/>
      <c r="K1473" s="50" t="str">
        <f>IF(K1474&gt;0,"","◄")</f>
        <v>◄</v>
      </c>
      <c r="L1473" s="141"/>
      <c r="M1473" s="141"/>
      <c r="N1473" s="20"/>
      <c r="O1473" s="50" t="str">
        <f>IF(O1474&gt;0,"","◄")</f>
        <v>◄</v>
      </c>
      <c r="P1473" s="3"/>
      <c r="Q1473" s="4"/>
      <c r="R1473" s="4"/>
      <c r="S1473" s="50" t="str">
        <f>IF(S1474&gt;0,"","◄")</f>
        <v>◄</v>
      </c>
      <c r="T1473" s="4"/>
      <c r="U1473" s="50" t="str">
        <f>IF(U1474&gt;0,"","◄")</f>
        <v>◄</v>
      </c>
      <c r="V1473" s="28"/>
      <c r="W1473" s="4"/>
      <c r="X1473" s="36" t="str">
        <f>IF(X1474,"►","")</f>
        <v/>
      </c>
      <c r="Y1473" s="142"/>
      <c r="Z1473" s="142"/>
      <c r="AA1473" s="4"/>
      <c r="AB1473" s="36" t="str">
        <f>IF(AB1474,"►","")</f>
        <v/>
      </c>
      <c r="AC1473" s="4"/>
      <c r="AD1473" s="4"/>
      <c r="AE1473" s="4"/>
      <c r="AF1473" s="36" t="str">
        <f>IF(AF1474,"►","")</f>
        <v/>
      </c>
      <c r="AG1473" s="4"/>
      <c r="AH1473" s="36" t="str">
        <f>IF(AH1474,"►","")</f>
        <v/>
      </c>
      <c r="AI1473" s="14"/>
      <c r="AJ1473" s="168" t="str">
        <f>IF(SUM(AJ1474:AJ1475)&gt;0,"◄","")</f>
        <v>◄</v>
      </c>
      <c r="AK1473" s="169" t="s">
        <v>1742</v>
      </c>
      <c r="AL1473" s="168" t="str">
        <f>IF(SUM(AL1474:AL1475)&gt;0,"◄","")</f>
        <v>◄</v>
      </c>
      <c r="AM1473" s="170"/>
      <c r="AN1473" s="168" t="str">
        <f>IF(SUM(AN1474:AN1475)&gt;0,"◄","")</f>
        <v>◄</v>
      </c>
      <c r="AO1473" s="39" t="str">
        <f>IF(SUM(AO1474:AO1475)&gt;0,"►","")</f>
        <v/>
      </c>
      <c r="AP1473" s="39" t="str">
        <f>IF(SUM(AP1474:AP1475)&gt;0,"►","")</f>
        <v/>
      </c>
      <c r="AQ1473" s="39" t="str">
        <f>IF(SUM(AQ1474:AQ1475)&gt;0,"►","")</f>
        <v/>
      </c>
      <c r="AR1473" s="40" t="str">
        <f>IF(SUM(AR1474:AR1475)&gt;0,"►","")</f>
        <v/>
      </c>
      <c r="AS1473" s="19"/>
      <c r="AT1473" s="8"/>
      <c r="AU1473" s="120"/>
    </row>
    <row r="1474" spans="1:47" ht="14.4" customHeight="1" thickBot="1" x14ac:dyDescent="0.35">
      <c r="A1474" s="104"/>
      <c r="B1474" s="88" t="s">
        <v>1541</v>
      </c>
      <c r="C1474" s="102"/>
      <c r="D1474" s="83"/>
      <c r="E1474" s="112" t="str">
        <f>IF(F1474&gt;0,"ok","◄")</f>
        <v>◄</v>
      </c>
      <c r="F1474" s="113"/>
      <c r="G1474" s="111" t="str">
        <f t="shared" ref="G1474:G1537" si="50">IF(AND(H1474="◄",I1474="►"),"◄?►",IF(H1474="◄","◄",IF(I1474="►","►","")))</f>
        <v/>
      </c>
      <c r="H1474" s="203"/>
      <c r="I1474" s="204"/>
      <c r="J1474" s="159"/>
      <c r="K1474" s="160"/>
      <c r="L1474" s="161"/>
      <c r="M1474" s="162"/>
      <c r="N1474" s="163"/>
      <c r="O1474" s="51"/>
      <c r="P1474" s="58"/>
      <c r="Q1474" s="59"/>
      <c r="R1474" s="55"/>
      <c r="S1474" s="52"/>
      <c r="T1474" s="56"/>
      <c r="U1474" s="52"/>
      <c r="V1474" s="35"/>
      <c r="W1474" s="164">
        <f>J1474</f>
        <v>0</v>
      </c>
      <c r="X1474" s="165"/>
      <c r="Y1474" s="165"/>
      <c r="Z1474" s="165"/>
      <c r="AA1474" s="57">
        <f>N1474</f>
        <v>0</v>
      </c>
      <c r="AB1474" s="60"/>
      <c r="AC1474" s="61"/>
      <c r="AD1474" s="62"/>
      <c r="AE1474" s="57">
        <f>R1474</f>
        <v>0</v>
      </c>
      <c r="AF1474" s="63"/>
      <c r="AG1474" s="57">
        <f>T1474</f>
        <v>0</v>
      </c>
      <c r="AH1474" s="54"/>
      <c r="AI1474" s="14"/>
      <c r="AJ1474" s="171">
        <f>IF(K1474+O1474&gt;=2,0,IF(K1474+O1474=1,0,1))</f>
        <v>1</v>
      </c>
      <c r="AK1474" s="172" t="str">
        <f>IF(K1474+O1474&gt;=2,0,IF(K1474+O1474=1,0,"or◄"))</f>
        <v>or◄</v>
      </c>
      <c r="AL1474" s="173">
        <f>IF(K1474+O1474&gt;=1,"",IF(K1474+O1474&gt;=2,"",1))</f>
        <v>1</v>
      </c>
      <c r="AM1474" s="174">
        <f>IF(S1474&gt;=1,"",IF(S1474&gt;=2,"",1))</f>
        <v>1</v>
      </c>
      <c r="AN1474" s="173">
        <f>IF(U1474&gt;=1,"",IF(U1474&gt;=2,"",1))</f>
        <v>1</v>
      </c>
      <c r="AO1474" s="175">
        <f>X1474</f>
        <v>0</v>
      </c>
      <c r="AP1474" s="22">
        <f>AB1474</f>
        <v>0</v>
      </c>
      <c r="AQ1474" s="22">
        <f>AF1474</f>
        <v>0</v>
      </c>
      <c r="AR1474" s="13">
        <f>AH1474</f>
        <v>0</v>
      </c>
      <c r="AS1474" s="10" t="str">
        <f>IF(SUM(K1474,O1474,S1474,U1474)&gt;0,J1474*K1474+N1474*O1474+R1474*S1474+T1474*U1474,"")</f>
        <v/>
      </c>
      <c r="AT1474" s="41" t="str">
        <f>IF(SUM(X1474,AB1474,AF1474,AH1474)&gt;0,W1474*X1474+AA1474*AB1474+AE1474*AF1474+AG1474*AH1474,"")</f>
        <v/>
      </c>
      <c r="AU1474" s="120"/>
    </row>
    <row r="1475" spans="1:47" ht="14.4" customHeight="1" thickBot="1" x14ac:dyDescent="0.35">
      <c r="A1475" s="73" t="s">
        <v>825</v>
      </c>
      <c r="B1475" s="74"/>
      <c r="C1475" s="75"/>
      <c r="D1475" s="76"/>
      <c r="E1475" s="109" t="str">
        <f>IF(F1475="◄","◄",IF(F1475="ok","►",""))</f>
        <v>◄</v>
      </c>
      <c r="F1475" s="110" t="str">
        <f>IF(F1476&gt;0,"OK","◄")</f>
        <v>◄</v>
      </c>
      <c r="G1475" s="111" t="str">
        <f t="shared" si="50"/>
        <v/>
      </c>
      <c r="H1475" s="86">
        <v>32999</v>
      </c>
      <c r="I1475" s="107" t="s">
        <v>43</v>
      </c>
      <c r="J1475" s="23"/>
      <c r="K1475" s="50" t="str">
        <f>IF(K1476&gt;0,"","◄")</f>
        <v>◄</v>
      </c>
      <c r="L1475" s="141"/>
      <c r="M1475" s="141"/>
      <c r="N1475" s="20"/>
      <c r="O1475" s="50" t="str">
        <f>IF(O1476&gt;0,"","◄")</f>
        <v>◄</v>
      </c>
      <c r="P1475" s="3"/>
      <c r="Q1475" s="4"/>
      <c r="R1475" s="4"/>
      <c r="S1475" s="50" t="str">
        <f>IF(S1476&gt;0,"","◄")</f>
        <v>◄</v>
      </c>
      <c r="T1475" s="4"/>
      <c r="U1475" s="50" t="str">
        <f>IF(U1476&gt;0,"","◄")</f>
        <v>◄</v>
      </c>
      <c r="V1475" s="28"/>
      <c r="W1475" s="4"/>
      <c r="X1475" s="36" t="str">
        <f>IF(X1476,"►","")</f>
        <v/>
      </c>
      <c r="Y1475" s="142"/>
      <c r="Z1475" s="142"/>
      <c r="AA1475" s="4"/>
      <c r="AB1475" s="36" t="str">
        <f>IF(AB1476,"►","")</f>
        <v/>
      </c>
      <c r="AC1475" s="4"/>
      <c r="AD1475" s="4"/>
      <c r="AE1475" s="4"/>
      <c r="AF1475" s="36" t="str">
        <f>IF(AF1476,"►","")</f>
        <v/>
      </c>
      <c r="AG1475" s="4"/>
      <c r="AH1475" s="36" t="str">
        <f>IF(AH1476,"►","")</f>
        <v/>
      </c>
      <c r="AI1475" s="14"/>
      <c r="AJ1475" s="168" t="str">
        <f>IF(SUM(AJ1476:AJ1477)&gt;0,"◄","")</f>
        <v>◄</v>
      </c>
      <c r="AK1475" s="169" t="s">
        <v>1742</v>
      </c>
      <c r="AL1475" s="168" t="str">
        <f>IF(SUM(AL1476:AL1477)&gt;0,"◄","")</f>
        <v>◄</v>
      </c>
      <c r="AM1475" s="170"/>
      <c r="AN1475" s="168" t="str">
        <f>IF(SUM(AN1476:AN1477)&gt;0,"◄","")</f>
        <v>◄</v>
      </c>
      <c r="AO1475" s="39" t="str">
        <f>IF(SUM(AO1476:AO1477)&gt;0,"►","")</f>
        <v/>
      </c>
      <c r="AP1475" s="39" t="str">
        <f>IF(SUM(AP1476:AP1477)&gt;0,"►","")</f>
        <v/>
      </c>
      <c r="AQ1475" s="39" t="str">
        <f>IF(SUM(AQ1476:AQ1477)&gt;0,"►","")</f>
        <v/>
      </c>
      <c r="AR1475" s="40" t="str">
        <f>IF(SUM(AR1476:AR1477)&gt;0,"►","")</f>
        <v/>
      </c>
      <c r="AS1475" s="19"/>
      <c r="AT1475" s="8"/>
      <c r="AU1475" s="120"/>
    </row>
    <row r="1476" spans="1:47" ht="14.4" customHeight="1" thickBot="1" x14ac:dyDescent="0.35">
      <c r="A1476" s="104"/>
      <c r="B1476" s="88" t="s">
        <v>1542</v>
      </c>
      <c r="C1476" s="102"/>
      <c r="D1476" s="83"/>
      <c r="E1476" s="112" t="str">
        <f>IF(F1476&gt;0,"ok","◄")</f>
        <v>◄</v>
      </c>
      <c r="F1476" s="113"/>
      <c r="G1476" s="111" t="str">
        <f t="shared" si="50"/>
        <v/>
      </c>
      <c r="H1476" s="203"/>
      <c r="I1476" s="204"/>
      <c r="J1476" s="159"/>
      <c r="K1476" s="160"/>
      <c r="L1476" s="161"/>
      <c r="M1476" s="162"/>
      <c r="N1476" s="163"/>
      <c r="O1476" s="51"/>
      <c r="P1476" s="58"/>
      <c r="Q1476" s="59"/>
      <c r="R1476" s="55"/>
      <c r="S1476" s="52"/>
      <c r="T1476" s="56"/>
      <c r="U1476" s="52"/>
      <c r="V1476" s="35"/>
      <c r="W1476" s="164">
        <f>J1476</f>
        <v>0</v>
      </c>
      <c r="X1476" s="165"/>
      <c r="Y1476" s="165"/>
      <c r="Z1476" s="165"/>
      <c r="AA1476" s="57">
        <f>N1476</f>
        <v>0</v>
      </c>
      <c r="AB1476" s="60"/>
      <c r="AC1476" s="61"/>
      <c r="AD1476" s="62"/>
      <c r="AE1476" s="57">
        <f>R1476</f>
        <v>0</v>
      </c>
      <c r="AF1476" s="63"/>
      <c r="AG1476" s="57">
        <f>T1476</f>
        <v>0</v>
      </c>
      <c r="AH1476" s="54"/>
      <c r="AI1476" s="14"/>
      <c r="AJ1476" s="171">
        <f>IF(K1476+O1476&gt;=2,0,IF(K1476+O1476=1,0,1))</f>
        <v>1</v>
      </c>
      <c r="AK1476" s="172" t="str">
        <f>IF(K1476+O1476&gt;=2,0,IF(K1476+O1476=1,0,"or◄"))</f>
        <v>or◄</v>
      </c>
      <c r="AL1476" s="173">
        <f>IF(K1476+O1476&gt;=1,"",IF(K1476+O1476&gt;=2,"",1))</f>
        <v>1</v>
      </c>
      <c r="AM1476" s="174">
        <f>IF(S1476&gt;=1,"",IF(S1476&gt;=2,"",1))</f>
        <v>1</v>
      </c>
      <c r="AN1476" s="173">
        <f>IF(U1476&gt;=1,"",IF(U1476&gt;=2,"",1))</f>
        <v>1</v>
      </c>
      <c r="AO1476" s="175">
        <f>X1476</f>
        <v>0</v>
      </c>
      <c r="AP1476" s="22">
        <f>AB1476</f>
        <v>0</v>
      </c>
      <c r="AQ1476" s="22">
        <f>AF1476</f>
        <v>0</v>
      </c>
      <c r="AR1476" s="13">
        <f>AH1476</f>
        <v>0</v>
      </c>
      <c r="AS1476" s="10" t="str">
        <f>IF(SUM(K1476,O1476,S1476,U1476)&gt;0,J1476*K1476+N1476*O1476+R1476*S1476+T1476*U1476,"")</f>
        <v/>
      </c>
      <c r="AT1476" s="41" t="str">
        <f>IF(SUM(X1476,AB1476,AF1476,AH1476)&gt;0,W1476*X1476+AA1476*AB1476+AE1476*AF1476+AG1476*AH1476,"")</f>
        <v/>
      </c>
      <c r="AU1476" s="120"/>
    </row>
    <row r="1477" spans="1:47" ht="14.4" customHeight="1" thickBot="1" x14ac:dyDescent="0.35">
      <c r="A1477" s="73" t="s">
        <v>826</v>
      </c>
      <c r="B1477" s="74"/>
      <c r="C1477" s="75"/>
      <c r="D1477" s="76"/>
      <c r="E1477" s="109" t="str">
        <f>IF(F1477="◄","◄",IF(F1477="ok","►",""))</f>
        <v>◄</v>
      </c>
      <c r="F1477" s="110" t="str">
        <f>IF(F1478&gt;0,"OK","◄")</f>
        <v>◄</v>
      </c>
      <c r="G1477" s="111" t="str">
        <f t="shared" si="50"/>
        <v/>
      </c>
      <c r="H1477" s="86">
        <v>33005</v>
      </c>
      <c r="I1477" s="107" t="s">
        <v>43</v>
      </c>
      <c r="J1477" s="23"/>
      <c r="K1477" s="50" t="str">
        <f>IF(K1478&gt;0,"","◄")</f>
        <v>◄</v>
      </c>
      <c r="L1477" s="141"/>
      <c r="M1477" s="141"/>
      <c r="N1477" s="20"/>
      <c r="O1477" s="50" t="str">
        <f>IF(O1478&gt;0,"","◄")</f>
        <v>◄</v>
      </c>
      <c r="P1477" s="3"/>
      <c r="Q1477" s="4"/>
      <c r="R1477" s="4"/>
      <c r="S1477" s="50" t="str">
        <f>IF(S1478&gt;0,"","◄")</f>
        <v>◄</v>
      </c>
      <c r="T1477" s="4"/>
      <c r="U1477" s="50" t="str">
        <f>IF(U1478&gt;0,"","◄")</f>
        <v>◄</v>
      </c>
      <c r="V1477" s="28"/>
      <c r="W1477" s="4"/>
      <c r="X1477" s="36" t="str">
        <f>IF(X1478,"►","")</f>
        <v/>
      </c>
      <c r="Y1477" s="142"/>
      <c r="Z1477" s="142"/>
      <c r="AA1477" s="4"/>
      <c r="AB1477" s="36" t="str">
        <f>IF(AB1478,"►","")</f>
        <v/>
      </c>
      <c r="AC1477" s="4"/>
      <c r="AD1477" s="4"/>
      <c r="AE1477" s="4"/>
      <c r="AF1477" s="36" t="str">
        <f>IF(AF1478,"►","")</f>
        <v/>
      </c>
      <c r="AG1477" s="4"/>
      <c r="AH1477" s="36" t="str">
        <f>IF(AH1478,"►","")</f>
        <v/>
      </c>
      <c r="AI1477" s="14"/>
      <c r="AJ1477" s="168" t="str">
        <f>IF(SUM(AJ1478:AJ1483)&gt;0,"◄","")</f>
        <v>◄</v>
      </c>
      <c r="AK1477" s="169" t="s">
        <v>1742</v>
      </c>
      <c r="AL1477" s="168" t="str">
        <f>IF(SUM(AL1478:AL1483)&gt;0,"◄","")</f>
        <v>◄</v>
      </c>
      <c r="AM1477" s="170"/>
      <c r="AN1477" s="168" t="str">
        <f>IF(SUM(AN1478:AN1483)&gt;0,"◄","")</f>
        <v>◄</v>
      </c>
      <c r="AO1477" s="39" t="str">
        <f>IF(SUM(AO1478:AO1483)&gt;0,"►","")</f>
        <v/>
      </c>
      <c r="AP1477" s="39" t="str">
        <f>IF(SUM(AP1478:AP1483)&gt;0,"►","")</f>
        <v/>
      </c>
      <c r="AQ1477" s="39" t="str">
        <f>IF(SUM(AQ1478:AQ1483)&gt;0,"►","")</f>
        <v/>
      </c>
      <c r="AR1477" s="40" t="str">
        <f>IF(SUM(AR1478:AR1483)&gt;0,"►","")</f>
        <v/>
      </c>
      <c r="AS1477" s="19"/>
      <c r="AT1477" s="8"/>
      <c r="AU1477" s="120"/>
    </row>
    <row r="1478" spans="1:47" ht="14.4" customHeight="1" thickBot="1" x14ac:dyDescent="0.35">
      <c r="A1478" s="104"/>
      <c r="B1478" s="88" t="s">
        <v>1543</v>
      </c>
      <c r="C1478" s="102"/>
      <c r="D1478" s="83"/>
      <c r="E1478" s="112" t="str">
        <f>IF(F1478&gt;0,"ok","◄")</f>
        <v>◄</v>
      </c>
      <c r="F1478" s="113"/>
      <c r="G1478" s="111" t="str">
        <f t="shared" si="50"/>
        <v/>
      </c>
      <c r="H1478" s="203"/>
      <c r="I1478" s="204"/>
      <c r="J1478" s="159"/>
      <c r="K1478" s="160"/>
      <c r="L1478" s="161"/>
      <c r="M1478" s="162"/>
      <c r="N1478" s="163"/>
      <c r="O1478" s="51"/>
      <c r="P1478" s="58"/>
      <c r="Q1478" s="59"/>
      <c r="R1478" s="55"/>
      <c r="S1478" s="52"/>
      <c r="T1478" s="56"/>
      <c r="U1478" s="52"/>
      <c r="V1478" s="35"/>
      <c r="W1478" s="164">
        <f>J1478</f>
        <v>0</v>
      </c>
      <c r="X1478" s="165"/>
      <c r="Y1478" s="165"/>
      <c r="Z1478" s="165"/>
      <c r="AA1478" s="57">
        <f>N1478</f>
        <v>0</v>
      </c>
      <c r="AB1478" s="60"/>
      <c r="AC1478" s="61"/>
      <c r="AD1478" s="62"/>
      <c r="AE1478" s="57">
        <f>R1478</f>
        <v>0</v>
      </c>
      <c r="AF1478" s="63"/>
      <c r="AG1478" s="57">
        <f>T1478</f>
        <v>0</v>
      </c>
      <c r="AH1478" s="54"/>
      <c r="AI1478" s="14"/>
      <c r="AJ1478" s="171">
        <f>IF(K1478+O1478&gt;=2,0,IF(K1478+O1478=1,0,1))</f>
        <v>1</v>
      </c>
      <c r="AK1478" s="172" t="str">
        <f>IF(K1478+O1478&gt;=2,0,IF(K1478+O1478=1,0,"or◄"))</f>
        <v>or◄</v>
      </c>
      <c r="AL1478" s="173">
        <f>IF(K1478+O1478&gt;=1,"",IF(K1478+O1478&gt;=2,"",1))</f>
        <v>1</v>
      </c>
      <c r="AM1478" s="174">
        <f>IF(S1478&gt;=1,"",IF(S1478&gt;=2,"",1))</f>
        <v>1</v>
      </c>
      <c r="AN1478" s="173">
        <f>IF(U1478&gt;=1,"",IF(U1478&gt;=2,"",1))</f>
        <v>1</v>
      </c>
      <c r="AO1478" s="175">
        <f>X1478</f>
        <v>0</v>
      </c>
      <c r="AP1478" s="22">
        <f>AB1478</f>
        <v>0</v>
      </c>
      <c r="AQ1478" s="22">
        <f>AF1478</f>
        <v>0</v>
      </c>
      <c r="AR1478" s="13">
        <f>AH1478</f>
        <v>0</v>
      </c>
      <c r="AS1478" s="10" t="str">
        <f>IF(SUM(K1478,O1478,S1478,U1478)&gt;0,J1478*K1478+N1478*O1478+R1478*S1478+T1478*U1478,"")</f>
        <v/>
      </c>
      <c r="AT1478" s="41" t="str">
        <f>IF(SUM(X1478,AB1478,AF1478,AH1478)&gt;0,W1478*X1478+AA1478*AB1478+AE1478*AF1478+AG1478*AH1478,"")</f>
        <v/>
      </c>
      <c r="AU1478" s="120"/>
    </row>
    <row r="1479" spans="1:47" ht="14.4" customHeight="1" thickBot="1" x14ac:dyDescent="0.35">
      <c r="A1479" s="73" t="s">
        <v>827</v>
      </c>
      <c r="B1479" s="74"/>
      <c r="C1479" s="75"/>
      <c r="D1479" s="76"/>
      <c r="E1479" s="109" t="str">
        <f>IF(F1479="◄","◄",IF(F1479="ok","►",""))</f>
        <v>◄</v>
      </c>
      <c r="F1479" s="110" t="str">
        <f>IF(F1480&gt;0,"OK","◄")</f>
        <v>◄</v>
      </c>
      <c r="G1479" s="111" t="str">
        <f t="shared" si="50"/>
        <v/>
      </c>
      <c r="H1479" s="86">
        <v>33026</v>
      </c>
      <c r="I1479" s="107" t="s">
        <v>43</v>
      </c>
      <c r="J1479" s="23"/>
      <c r="K1479" s="50" t="str">
        <f>IF(K1480&gt;0,"","◄")</f>
        <v>◄</v>
      </c>
      <c r="L1479" s="141"/>
      <c r="M1479" s="141"/>
      <c r="N1479" s="20"/>
      <c r="O1479" s="50" t="str">
        <f>IF(O1480&gt;0,"","◄")</f>
        <v>◄</v>
      </c>
      <c r="P1479" s="3"/>
      <c r="Q1479" s="4"/>
      <c r="R1479" s="4"/>
      <c r="S1479" s="50" t="str">
        <f>IF(S1480&gt;0,"","◄")</f>
        <v>◄</v>
      </c>
      <c r="T1479" s="4"/>
      <c r="U1479" s="50" t="str">
        <f>IF(U1480&gt;0,"","◄")</f>
        <v>◄</v>
      </c>
      <c r="V1479" s="28"/>
      <c r="W1479" s="4"/>
      <c r="X1479" s="36" t="str">
        <f>IF(X1480,"►","")</f>
        <v/>
      </c>
      <c r="Y1479" s="142"/>
      <c r="Z1479" s="142"/>
      <c r="AA1479" s="4"/>
      <c r="AB1479" s="36" t="str">
        <f>IF(AB1480,"►","")</f>
        <v/>
      </c>
      <c r="AC1479" s="4"/>
      <c r="AD1479" s="4"/>
      <c r="AE1479" s="4"/>
      <c r="AF1479" s="36" t="str">
        <f>IF(AF1480,"►","")</f>
        <v/>
      </c>
      <c r="AG1479" s="4"/>
      <c r="AH1479" s="36" t="str">
        <f>IF(AH1480,"►","")</f>
        <v/>
      </c>
      <c r="AI1479" s="14"/>
      <c r="AJ1479" s="168" t="str">
        <f>IF(SUM(AJ1480:AJ1485)&gt;0,"◄","")</f>
        <v>◄</v>
      </c>
      <c r="AK1479" s="169" t="s">
        <v>1742</v>
      </c>
      <c r="AL1479" s="168" t="str">
        <f>IF(SUM(AL1480:AL1485)&gt;0,"◄","")</f>
        <v>◄</v>
      </c>
      <c r="AM1479" s="170"/>
      <c r="AN1479" s="168" t="str">
        <f>IF(SUM(AN1480:AN1485)&gt;0,"◄","")</f>
        <v>◄</v>
      </c>
      <c r="AO1479" s="39" t="str">
        <f>IF(SUM(AO1480:AO1485)&gt;0,"►","")</f>
        <v/>
      </c>
      <c r="AP1479" s="39" t="str">
        <f>IF(SUM(AP1480:AP1485)&gt;0,"►","")</f>
        <v/>
      </c>
      <c r="AQ1479" s="39" t="str">
        <f>IF(SUM(AQ1480:AQ1485)&gt;0,"►","")</f>
        <v/>
      </c>
      <c r="AR1479" s="40" t="str">
        <f>IF(SUM(AR1480:AR1485)&gt;0,"►","")</f>
        <v/>
      </c>
      <c r="AS1479" s="19"/>
      <c r="AT1479" s="8"/>
      <c r="AU1479" s="120"/>
    </row>
    <row r="1480" spans="1:47" ht="14.4" customHeight="1" thickBot="1" x14ac:dyDescent="0.35">
      <c r="A1480" s="104"/>
      <c r="B1480" s="88" t="s">
        <v>1544</v>
      </c>
      <c r="C1480" s="102"/>
      <c r="D1480" s="83"/>
      <c r="E1480" s="112" t="str">
        <f>IF(F1480&gt;0,"ok","◄")</f>
        <v>◄</v>
      </c>
      <c r="F1480" s="113"/>
      <c r="G1480" s="111" t="str">
        <f t="shared" si="50"/>
        <v/>
      </c>
      <c r="H1480" s="203"/>
      <c r="I1480" s="204"/>
      <c r="J1480" s="159"/>
      <c r="K1480" s="160"/>
      <c r="L1480" s="161"/>
      <c r="M1480" s="162"/>
      <c r="N1480" s="163"/>
      <c r="O1480" s="51"/>
      <c r="P1480" s="58"/>
      <c r="Q1480" s="59"/>
      <c r="R1480" s="55"/>
      <c r="S1480" s="52"/>
      <c r="T1480" s="56"/>
      <c r="U1480" s="52"/>
      <c r="V1480" s="35"/>
      <c r="W1480" s="164">
        <f>J1480</f>
        <v>0</v>
      </c>
      <c r="X1480" s="165"/>
      <c r="Y1480" s="165"/>
      <c r="Z1480" s="165"/>
      <c r="AA1480" s="57">
        <f>N1480</f>
        <v>0</v>
      </c>
      <c r="AB1480" s="60"/>
      <c r="AC1480" s="61"/>
      <c r="AD1480" s="62"/>
      <c r="AE1480" s="57">
        <f>R1480</f>
        <v>0</v>
      </c>
      <c r="AF1480" s="63"/>
      <c r="AG1480" s="57">
        <f>T1480</f>
        <v>0</v>
      </c>
      <c r="AH1480" s="54"/>
      <c r="AI1480" s="14"/>
      <c r="AJ1480" s="171">
        <f>IF(K1480+O1480&gt;=2,0,IF(K1480+O1480=1,0,1))</f>
        <v>1</v>
      </c>
      <c r="AK1480" s="172" t="str">
        <f>IF(K1480+O1480&gt;=2,0,IF(K1480+O1480=1,0,"or◄"))</f>
        <v>or◄</v>
      </c>
      <c r="AL1480" s="173">
        <f>IF(K1480+O1480&gt;=1,"",IF(K1480+O1480&gt;=2,"",1))</f>
        <v>1</v>
      </c>
      <c r="AM1480" s="174">
        <f>IF(S1480&gt;=1,"",IF(S1480&gt;=2,"",1))</f>
        <v>1</v>
      </c>
      <c r="AN1480" s="173">
        <f>IF(U1480&gt;=1,"",IF(U1480&gt;=2,"",1))</f>
        <v>1</v>
      </c>
      <c r="AO1480" s="175">
        <f>X1480</f>
        <v>0</v>
      </c>
      <c r="AP1480" s="22">
        <f>AB1480</f>
        <v>0</v>
      </c>
      <c r="AQ1480" s="22">
        <f>AF1480</f>
        <v>0</v>
      </c>
      <c r="AR1480" s="13">
        <f>AH1480</f>
        <v>0</v>
      </c>
      <c r="AS1480" s="10" t="str">
        <f>IF(SUM(K1480,O1480,S1480,U1480)&gt;0,J1480*K1480+N1480*O1480+R1480*S1480+T1480*U1480,"")</f>
        <v/>
      </c>
      <c r="AT1480" s="41" t="str">
        <f>IF(SUM(X1480,AB1480,AF1480,AH1480)&gt;0,W1480*X1480+AA1480*AB1480+AE1480*AF1480+AG1480*AH1480,"")</f>
        <v/>
      </c>
      <c r="AU1480" s="120"/>
    </row>
    <row r="1481" spans="1:47" ht="14.4" customHeight="1" thickBot="1" x14ac:dyDescent="0.35">
      <c r="A1481" s="73" t="s">
        <v>827</v>
      </c>
      <c r="B1481" s="74"/>
      <c r="C1481" s="75"/>
      <c r="D1481" s="76"/>
      <c r="E1481" s="109" t="str">
        <f>IF(F1481="◄","◄",IF(F1481="ok","►",""))</f>
        <v>◄</v>
      </c>
      <c r="F1481" s="110" t="str">
        <f>IF(F1482&gt;0,"OK","◄")</f>
        <v>◄</v>
      </c>
      <c r="G1481" s="111" t="str">
        <f t="shared" si="50"/>
        <v/>
      </c>
      <c r="H1481" s="86">
        <v>33026</v>
      </c>
      <c r="I1481" s="107" t="s">
        <v>43</v>
      </c>
      <c r="J1481" s="23"/>
      <c r="K1481" s="50" t="str">
        <f>IF(K1482&gt;0,"","◄")</f>
        <v>◄</v>
      </c>
      <c r="L1481" s="141"/>
      <c r="M1481" s="141"/>
      <c r="N1481" s="20"/>
      <c r="O1481" s="50" t="str">
        <f>IF(O1482&gt;0,"","◄")</f>
        <v>◄</v>
      </c>
      <c r="P1481" s="3"/>
      <c r="Q1481" s="4"/>
      <c r="R1481" s="4"/>
      <c r="S1481" s="50" t="str">
        <f>IF(S1482&gt;0,"","◄")</f>
        <v>◄</v>
      </c>
      <c r="T1481" s="4"/>
      <c r="U1481" s="50" t="str">
        <f>IF(U1482&gt;0,"","◄")</f>
        <v>◄</v>
      </c>
      <c r="V1481" s="28"/>
      <c r="W1481" s="4"/>
      <c r="X1481" s="36" t="str">
        <f>IF(X1482,"►","")</f>
        <v/>
      </c>
      <c r="Y1481" s="142"/>
      <c r="Z1481" s="142"/>
      <c r="AA1481" s="4"/>
      <c r="AB1481" s="36" t="str">
        <f>IF(AB1482,"►","")</f>
        <v/>
      </c>
      <c r="AC1481" s="4"/>
      <c r="AD1481" s="4"/>
      <c r="AE1481" s="4"/>
      <c r="AF1481" s="36" t="str">
        <f>IF(AF1482,"►","")</f>
        <v/>
      </c>
      <c r="AG1481" s="4"/>
      <c r="AH1481" s="36" t="str">
        <f>IF(AH1482,"►","")</f>
        <v/>
      </c>
      <c r="AI1481" s="14"/>
      <c r="AJ1481" s="168" t="str">
        <f>IF(SUM(AJ1482:AJ1487)&gt;0,"◄","")</f>
        <v>◄</v>
      </c>
      <c r="AK1481" s="169" t="s">
        <v>1742</v>
      </c>
      <c r="AL1481" s="168" t="str">
        <f>IF(SUM(AL1482:AL1487)&gt;0,"◄","")</f>
        <v>◄</v>
      </c>
      <c r="AM1481" s="170"/>
      <c r="AN1481" s="168" t="str">
        <f>IF(SUM(AN1482:AN1487)&gt;0,"◄","")</f>
        <v>◄</v>
      </c>
      <c r="AO1481" s="39" t="str">
        <f>IF(SUM(AO1482:AO1487)&gt;0,"►","")</f>
        <v/>
      </c>
      <c r="AP1481" s="39" t="str">
        <f>IF(SUM(AP1482:AP1487)&gt;0,"►","")</f>
        <v/>
      </c>
      <c r="AQ1481" s="39" t="str">
        <f>IF(SUM(AQ1482:AQ1487)&gt;0,"►","")</f>
        <v/>
      </c>
      <c r="AR1481" s="40" t="str">
        <f>IF(SUM(AR1482:AR1487)&gt;0,"►","")</f>
        <v/>
      </c>
      <c r="AS1481" s="19"/>
      <c r="AT1481" s="8"/>
      <c r="AU1481" s="120"/>
    </row>
    <row r="1482" spans="1:47" ht="14.4" customHeight="1" thickBot="1" x14ac:dyDescent="0.35">
      <c r="A1482" s="104"/>
      <c r="B1482" s="88" t="s">
        <v>1545</v>
      </c>
      <c r="C1482" s="102"/>
      <c r="D1482" s="83"/>
      <c r="E1482" s="112" t="str">
        <f>IF(F1482&gt;0,"ok","◄")</f>
        <v>◄</v>
      </c>
      <c r="F1482" s="113"/>
      <c r="G1482" s="111" t="str">
        <f t="shared" si="50"/>
        <v/>
      </c>
      <c r="H1482" s="203"/>
      <c r="I1482" s="204"/>
      <c r="J1482" s="159"/>
      <c r="K1482" s="160"/>
      <c r="L1482" s="161"/>
      <c r="M1482" s="162"/>
      <c r="N1482" s="163"/>
      <c r="O1482" s="51"/>
      <c r="P1482" s="58"/>
      <c r="Q1482" s="59"/>
      <c r="R1482" s="55"/>
      <c r="S1482" s="52"/>
      <c r="T1482" s="56"/>
      <c r="U1482" s="52"/>
      <c r="V1482" s="35"/>
      <c r="W1482" s="164">
        <f>J1482</f>
        <v>0</v>
      </c>
      <c r="X1482" s="165"/>
      <c r="Y1482" s="165"/>
      <c r="Z1482" s="165"/>
      <c r="AA1482" s="57">
        <f>N1482</f>
        <v>0</v>
      </c>
      <c r="AB1482" s="60"/>
      <c r="AC1482" s="61"/>
      <c r="AD1482" s="62"/>
      <c r="AE1482" s="57">
        <f>R1482</f>
        <v>0</v>
      </c>
      <c r="AF1482" s="63"/>
      <c r="AG1482" s="57">
        <f>T1482</f>
        <v>0</v>
      </c>
      <c r="AH1482" s="54"/>
      <c r="AI1482" s="14"/>
      <c r="AJ1482" s="171">
        <f>IF(K1482+O1482&gt;=2,0,IF(K1482+O1482=1,0,1))</f>
        <v>1</v>
      </c>
      <c r="AK1482" s="172" t="str">
        <f>IF(K1482+O1482&gt;=2,0,IF(K1482+O1482=1,0,"or◄"))</f>
        <v>or◄</v>
      </c>
      <c r="AL1482" s="173">
        <f>IF(K1482+O1482&gt;=1,"",IF(K1482+O1482&gt;=2,"",1))</f>
        <v>1</v>
      </c>
      <c r="AM1482" s="174">
        <f>IF(S1482&gt;=1,"",IF(S1482&gt;=2,"",1))</f>
        <v>1</v>
      </c>
      <c r="AN1482" s="173">
        <f>IF(U1482&gt;=1,"",IF(U1482&gt;=2,"",1))</f>
        <v>1</v>
      </c>
      <c r="AO1482" s="175">
        <f>X1482</f>
        <v>0</v>
      </c>
      <c r="AP1482" s="22">
        <f>AB1482</f>
        <v>0</v>
      </c>
      <c r="AQ1482" s="22">
        <f>AF1482</f>
        <v>0</v>
      </c>
      <c r="AR1482" s="13">
        <f>AH1482</f>
        <v>0</v>
      </c>
      <c r="AS1482" s="10" t="str">
        <f>IF(SUM(K1482,O1482,S1482,U1482)&gt;0,J1482*K1482+N1482*O1482+R1482*S1482+T1482*U1482,"")</f>
        <v/>
      </c>
      <c r="AT1482" s="41" t="str">
        <f>IF(SUM(X1482,AB1482,AF1482,AH1482)&gt;0,W1482*X1482+AA1482*AB1482+AE1482*AF1482+AG1482*AH1482,"")</f>
        <v/>
      </c>
      <c r="AU1482" s="120"/>
    </row>
    <row r="1483" spans="1:47" ht="14.4" customHeight="1" thickBot="1" x14ac:dyDescent="0.35">
      <c r="A1483" s="73" t="s">
        <v>828</v>
      </c>
      <c r="B1483" s="74"/>
      <c r="C1483" s="75"/>
      <c r="D1483" s="76"/>
      <c r="E1483" s="109" t="str">
        <f>IF(F1483="◄","◄",IF(F1483="ok","►",""))</f>
        <v>◄</v>
      </c>
      <c r="F1483" s="110" t="str">
        <f>IF(F1484&gt;0,"OK","◄")</f>
        <v>◄</v>
      </c>
      <c r="G1483" s="111" t="str">
        <f t="shared" si="50"/>
        <v/>
      </c>
      <c r="H1483" s="86">
        <v>33056</v>
      </c>
      <c r="I1483" s="107" t="s">
        <v>43</v>
      </c>
      <c r="J1483" s="23"/>
      <c r="K1483" s="50" t="str">
        <f>IF(K1484&gt;0,"","◄")</f>
        <v>◄</v>
      </c>
      <c r="L1483" s="141"/>
      <c r="M1483" s="141"/>
      <c r="N1483" s="20"/>
      <c r="O1483" s="50" t="str">
        <f>IF(O1484&gt;0,"","◄")</f>
        <v>◄</v>
      </c>
      <c r="P1483" s="3"/>
      <c r="Q1483" s="4"/>
      <c r="R1483" s="4"/>
      <c r="S1483" s="50" t="str">
        <f>IF(S1484&gt;0,"","◄")</f>
        <v>◄</v>
      </c>
      <c r="T1483" s="4"/>
      <c r="U1483" s="50" t="str">
        <f>IF(U1484&gt;0,"","◄")</f>
        <v>◄</v>
      </c>
      <c r="V1483" s="28"/>
      <c r="W1483" s="4"/>
      <c r="X1483" s="36" t="str">
        <f>IF(X1484,"►","")</f>
        <v/>
      </c>
      <c r="Y1483" s="142"/>
      <c r="Z1483" s="142"/>
      <c r="AA1483" s="4"/>
      <c r="AB1483" s="36" t="str">
        <f>IF(AB1484,"►","")</f>
        <v/>
      </c>
      <c r="AC1483" s="4"/>
      <c r="AD1483" s="4"/>
      <c r="AE1483" s="4"/>
      <c r="AF1483" s="36" t="str">
        <f>IF(AF1484,"►","")</f>
        <v/>
      </c>
      <c r="AG1483" s="4"/>
      <c r="AH1483" s="36" t="str">
        <f>IF(AH1484,"►","")</f>
        <v/>
      </c>
      <c r="AI1483" s="14"/>
      <c r="AJ1483" s="168" t="str">
        <f>IF(SUM(AJ1484:AJ1484)&gt;0,"◄","")</f>
        <v>◄</v>
      </c>
      <c r="AK1483" s="169" t="s">
        <v>1742</v>
      </c>
      <c r="AL1483" s="168" t="str">
        <f>IF(SUM(AL1484:AL1484)&gt;0,"◄","")</f>
        <v>◄</v>
      </c>
      <c r="AM1483" s="170"/>
      <c r="AN1483" s="168" t="str">
        <f>IF(SUM(AN1484:AN1484)&gt;0,"◄","")</f>
        <v>◄</v>
      </c>
      <c r="AO1483" s="39" t="str">
        <f>IF(SUM(AO1484:AO1484)&gt;0,"►","")</f>
        <v/>
      </c>
      <c r="AP1483" s="39" t="str">
        <f>IF(SUM(AP1484:AP1484)&gt;0,"►","")</f>
        <v/>
      </c>
      <c r="AQ1483" s="39" t="str">
        <f>IF(SUM(AQ1484:AQ1484)&gt;0,"►","")</f>
        <v/>
      </c>
      <c r="AR1483" s="40" t="str">
        <f>IF(SUM(AR1484:AR1484)&gt;0,"►","")</f>
        <v/>
      </c>
      <c r="AS1483" s="19"/>
      <c r="AT1483" s="8"/>
      <c r="AU1483" s="120"/>
    </row>
    <row r="1484" spans="1:47" ht="14.4" customHeight="1" thickBot="1" x14ac:dyDescent="0.35">
      <c r="A1484" s="104"/>
      <c r="B1484" s="88" t="s">
        <v>1546</v>
      </c>
      <c r="C1484" s="102"/>
      <c r="D1484" s="83"/>
      <c r="E1484" s="112" t="str">
        <f>IF(F1484&gt;0,"ok","◄")</f>
        <v>◄</v>
      </c>
      <c r="F1484" s="113"/>
      <c r="G1484" s="111" t="str">
        <f t="shared" si="50"/>
        <v/>
      </c>
      <c r="H1484" s="203"/>
      <c r="I1484" s="204"/>
      <c r="J1484" s="159"/>
      <c r="K1484" s="160"/>
      <c r="L1484" s="161"/>
      <c r="M1484" s="162"/>
      <c r="N1484" s="163"/>
      <c r="O1484" s="51"/>
      <c r="P1484" s="58"/>
      <c r="Q1484" s="59"/>
      <c r="R1484" s="55"/>
      <c r="S1484" s="52"/>
      <c r="T1484" s="56"/>
      <c r="U1484" s="52"/>
      <c r="V1484" s="35"/>
      <c r="W1484" s="164">
        <f>J1484</f>
        <v>0</v>
      </c>
      <c r="X1484" s="165"/>
      <c r="Y1484" s="165"/>
      <c r="Z1484" s="165"/>
      <c r="AA1484" s="57">
        <f>N1484</f>
        <v>0</v>
      </c>
      <c r="AB1484" s="60"/>
      <c r="AC1484" s="61"/>
      <c r="AD1484" s="62"/>
      <c r="AE1484" s="57">
        <f>R1484</f>
        <v>0</v>
      </c>
      <c r="AF1484" s="63"/>
      <c r="AG1484" s="57">
        <f>T1484</f>
        <v>0</v>
      </c>
      <c r="AH1484" s="54"/>
      <c r="AI1484" s="14"/>
      <c r="AJ1484" s="171">
        <f>IF(K1484+O1484&gt;=2,0,IF(K1484+O1484=1,0,1))</f>
        <v>1</v>
      </c>
      <c r="AK1484" s="172" t="str">
        <f>IF(K1484+O1484&gt;=2,0,IF(K1484+O1484=1,0,"or◄"))</f>
        <v>or◄</v>
      </c>
      <c r="AL1484" s="173">
        <f>IF(K1484+O1484&gt;=1,"",IF(K1484+O1484&gt;=2,"",1))</f>
        <v>1</v>
      </c>
      <c r="AM1484" s="174">
        <f>IF(S1484&gt;=1,"",IF(S1484&gt;=2,"",1))</f>
        <v>1</v>
      </c>
      <c r="AN1484" s="173">
        <f>IF(U1484&gt;=1,"",IF(U1484&gt;=2,"",1))</f>
        <v>1</v>
      </c>
      <c r="AO1484" s="175">
        <f>X1484</f>
        <v>0</v>
      </c>
      <c r="AP1484" s="22">
        <f>AB1484</f>
        <v>0</v>
      </c>
      <c r="AQ1484" s="22">
        <f>AF1484</f>
        <v>0</v>
      </c>
      <c r="AR1484" s="13">
        <f>AH1484</f>
        <v>0</v>
      </c>
      <c r="AS1484" s="10" t="str">
        <f>IF(SUM(K1484,O1484,S1484,U1484)&gt;0,J1484*K1484+N1484*O1484+R1484*S1484+T1484*U1484,"")</f>
        <v/>
      </c>
      <c r="AT1484" s="41" t="str">
        <f>IF(SUM(X1484,AB1484,AF1484,AH1484)&gt;0,W1484*X1484+AA1484*AB1484+AE1484*AF1484+AG1484*AH1484,"")</f>
        <v/>
      </c>
      <c r="AU1484" s="120"/>
    </row>
    <row r="1485" spans="1:47" ht="14.4" customHeight="1" thickBot="1" x14ac:dyDescent="0.35">
      <c r="A1485" s="73" t="s">
        <v>1033</v>
      </c>
      <c r="B1485" s="74"/>
      <c r="C1485" s="75"/>
      <c r="D1485" s="76"/>
      <c r="E1485" s="109" t="str">
        <f>IF(F1485="◄","◄",IF(F1485="ok","►",""))</f>
        <v>◄</v>
      </c>
      <c r="F1485" s="110" t="str">
        <f>IF(F1486&gt;0,"OK","◄")</f>
        <v>◄</v>
      </c>
      <c r="G1485" s="111" t="str">
        <f t="shared" si="50"/>
        <v/>
      </c>
      <c r="H1485" s="86">
        <v>33026</v>
      </c>
      <c r="I1485" s="107" t="s">
        <v>43</v>
      </c>
      <c r="J1485" s="23"/>
      <c r="K1485" s="50" t="str">
        <f>IF(K1486&gt;0,"","◄")</f>
        <v>◄</v>
      </c>
      <c r="L1485" s="141"/>
      <c r="M1485" s="141"/>
      <c r="N1485" s="20"/>
      <c r="O1485" s="50" t="str">
        <f>IF(O1486&gt;0,"","◄")</f>
        <v>◄</v>
      </c>
      <c r="P1485" s="3"/>
      <c r="Q1485" s="4"/>
      <c r="R1485" s="4"/>
      <c r="S1485" s="50" t="str">
        <f>IF(S1486&gt;0,"","◄")</f>
        <v>◄</v>
      </c>
      <c r="T1485" s="4"/>
      <c r="U1485" s="50" t="str">
        <f>IF(U1486&gt;0,"","◄")</f>
        <v>◄</v>
      </c>
      <c r="V1485" s="28"/>
      <c r="W1485" s="4"/>
      <c r="X1485" s="36" t="str">
        <f>IF(X1486,"►","")</f>
        <v/>
      </c>
      <c r="Y1485" s="142"/>
      <c r="Z1485" s="142"/>
      <c r="AA1485" s="4"/>
      <c r="AB1485" s="36" t="str">
        <f>IF(AB1486,"►","")</f>
        <v/>
      </c>
      <c r="AC1485" s="4"/>
      <c r="AD1485" s="4"/>
      <c r="AE1485" s="4"/>
      <c r="AF1485" s="36" t="str">
        <f>IF(AF1486,"►","")</f>
        <v/>
      </c>
      <c r="AG1485" s="4"/>
      <c r="AH1485" s="36" t="str">
        <f>IF(AH1486,"►","")</f>
        <v/>
      </c>
      <c r="AI1485" s="14"/>
      <c r="AJ1485" s="168" t="str">
        <f>IF(SUM(AJ1486:AJ1486)&gt;0,"◄","")</f>
        <v>◄</v>
      </c>
      <c r="AK1485" s="169" t="s">
        <v>1742</v>
      </c>
      <c r="AL1485" s="168" t="str">
        <f>IF(SUM(AL1486:AL1486)&gt;0,"◄","")</f>
        <v>◄</v>
      </c>
      <c r="AM1485" s="170"/>
      <c r="AN1485" s="168" t="str">
        <f>IF(SUM(AN1486:AN1486)&gt;0,"◄","")</f>
        <v>◄</v>
      </c>
      <c r="AO1485" s="39" t="str">
        <f>IF(SUM(AO1486:AO1486)&gt;0,"►","")</f>
        <v/>
      </c>
      <c r="AP1485" s="39" t="str">
        <f>IF(SUM(AP1486:AP1486)&gt;0,"►","")</f>
        <v/>
      </c>
      <c r="AQ1485" s="39" t="str">
        <f>IF(SUM(AQ1486:AQ1486)&gt;0,"►","")</f>
        <v/>
      </c>
      <c r="AR1485" s="40" t="str">
        <f>IF(SUM(AR1486:AR1486)&gt;0,"►","")</f>
        <v/>
      </c>
      <c r="AS1485" s="19"/>
      <c r="AT1485" s="8"/>
      <c r="AU1485" s="120"/>
    </row>
    <row r="1486" spans="1:47" ht="14.4" customHeight="1" thickBot="1" x14ac:dyDescent="0.35">
      <c r="A1486" s="104"/>
      <c r="B1486" s="88" t="s">
        <v>22</v>
      </c>
      <c r="C1486" s="102"/>
      <c r="D1486" s="83"/>
      <c r="E1486" s="112" t="str">
        <f>IF(F1486&gt;0,"ok","◄")</f>
        <v>◄</v>
      </c>
      <c r="F1486" s="113"/>
      <c r="G1486" s="111" t="str">
        <f t="shared" si="50"/>
        <v/>
      </c>
      <c r="H1486" s="203"/>
      <c r="I1486" s="204"/>
      <c r="J1486" s="159"/>
      <c r="K1486" s="160"/>
      <c r="L1486" s="161"/>
      <c r="M1486" s="162"/>
      <c r="N1486" s="163"/>
      <c r="O1486" s="51"/>
      <c r="P1486" s="58"/>
      <c r="Q1486" s="59"/>
      <c r="R1486" s="55"/>
      <c r="S1486" s="52"/>
      <c r="T1486" s="56"/>
      <c r="U1486" s="52"/>
      <c r="V1486" s="35"/>
      <c r="W1486" s="164">
        <f>J1486</f>
        <v>0</v>
      </c>
      <c r="X1486" s="165"/>
      <c r="Y1486" s="165"/>
      <c r="Z1486" s="165"/>
      <c r="AA1486" s="57">
        <f>N1486</f>
        <v>0</v>
      </c>
      <c r="AB1486" s="60"/>
      <c r="AC1486" s="61"/>
      <c r="AD1486" s="62"/>
      <c r="AE1486" s="57">
        <f>R1486</f>
        <v>0</v>
      </c>
      <c r="AF1486" s="63"/>
      <c r="AG1486" s="57">
        <f>T1486</f>
        <v>0</v>
      </c>
      <c r="AH1486" s="54"/>
      <c r="AI1486" s="14"/>
      <c r="AJ1486" s="171">
        <f>IF(K1486+O1486&gt;=2,0,IF(K1486+O1486=1,0,1))</f>
        <v>1</v>
      </c>
      <c r="AK1486" s="172" t="str">
        <f>IF(K1486+O1486&gt;=2,0,IF(K1486+O1486=1,0,"or◄"))</f>
        <v>or◄</v>
      </c>
      <c r="AL1486" s="173">
        <f>IF(K1486+O1486&gt;=1,"",IF(K1486+O1486&gt;=2,"",1))</f>
        <v>1</v>
      </c>
      <c r="AM1486" s="174">
        <f>IF(S1486&gt;=1,"",IF(S1486&gt;=2,"",1))</f>
        <v>1</v>
      </c>
      <c r="AN1486" s="173">
        <f>IF(U1486&gt;=1,"",IF(U1486&gt;=2,"",1))</f>
        <v>1</v>
      </c>
      <c r="AO1486" s="175">
        <f>X1486</f>
        <v>0</v>
      </c>
      <c r="AP1486" s="22">
        <f>AB1486</f>
        <v>0</v>
      </c>
      <c r="AQ1486" s="22">
        <f>AF1486</f>
        <v>0</v>
      </c>
      <c r="AR1486" s="13">
        <f>AH1486</f>
        <v>0</v>
      </c>
      <c r="AS1486" s="10" t="str">
        <f>IF(SUM(K1486,O1486,S1486,U1486)&gt;0,J1486*K1486+N1486*O1486+R1486*S1486+T1486*U1486,"")</f>
        <v/>
      </c>
      <c r="AT1486" s="41" t="str">
        <f>IF(SUM(X1486,AB1486,AF1486,AH1486)&gt;0,W1486*X1486+AA1486*AB1486+AE1486*AF1486+AG1486*AH1486,"")</f>
        <v/>
      </c>
      <c r="AU1486" s="120"/>
    </row>
    <row r="1487" spans="1:47" ht="14.4" customHeight="1" thickBot="1" x14ac:dyDescent="0.35">
      <c r="A1487" s="73" t="s">
        <v>829</v>
      </c>
      <c r="B1487" s="74"/>
      <c r="C1487" s="75"/>
      <c r="D1487" s="76"/>
      <c r="E1487" s="109" t="str">
        <f>IF(F1487="◄","◄",IF(F1487="ok","►",""))</f>
        <v>◄</v>
      </c>
      <c r="F1487" s="110" t="str">
        <f>IF(F1488&gt;0,"OK","◄")</f>
        <v>◄</v>
      </c>
      <c r="G1487" s="111" t="str">
        <f t="shared" si="50"/>
        <v/>
      </c>
      <c r="H1487" s="86">
        <v>33031</v>
      </c>
      <c r="I1487" s="107" t="s">
        <v>43</v>
      </c>
      <c r="J1487" s="23"/>
      <c r="K1487" s="50" t="str">
        <f>IF(K1488&gt;0,"","◄")</f>
        <v>◄</v>
      </c>
      <c r="L1487" s="141"/>
      <c r="M1487" s="141"/>
      <c r="N1487" s="20"/>
      <c r="O1487" s="50" t="str">
        <f>IF(O1488&gt;0,"","◄")</f>
        <v>◄</v>
      </c>
      <c r="P1487" s="3"/>
      <c r="Q1487" s="4"/>
      <c r="R1487" s="4"/>
      <c r="S1487" s="50" t="str">
        <f>IF(S1488&gt;0,"","◄")</f>
        <v>◄</v>
      </c>
      <c r="T1487" s="4"/>
      <c r="U1487" s="50" t="str">
        <f>IF(U1488&gt;0,"","◄")</f>
        <v>◄</v>
      </c>
      <c r="V1487" s="28"/>
      <c r="W1487" s="4"/>
      <c r="X1487" s="36" t="str">
        <f>IF(X1488,"►","")</f>
        <v/>
      </c>
      <c r="Y1487" s="142"/>
      <c r="Z1487" s="142"/>
      <c r="AA1487" s="4"/>
      <c r="AB1487" s="36" t="str">
        <f>IF(AB1488,"►","")</f>
        <v/>
      </c>
      <c r="AC1487" s="4"/>
      <c r="AD1487" s="4"/>
      <c r="AE1487" s="4"/>
      <c r="AF1487" s="36" t="str">
        <f>IF(AF1488,"►","")</f>
        <v/>
      </c>
      <c r="AG1487" s="4"/>
      <c r="AH1487" s="36" t="str">
        <f>IF(AH1488,"►","")</f>
        <v/>
      </c>
      <c r="AI1487" s="14"/>
      <c r="AJ1487" s="168" t="str">
        <f>IF(SUM(AJ1488:AJ1489)&gt;0,"◄","")</f>
        <v>◄</v>
      </c>
      <c r="AK1487" s="169" t="s">
        <v>1742</v>
      </c>
      <c r="AL1487" s="168" t="str">
        <f>IF(SUM(AL1488:AL1489)&gt;0,"◄","")</f>
        <v>◄</v>
      </c>
      <c r="AM1487" s="170"/>
      <c r="AN1487" s="168" t="str">
        <f>IF(SUM(AN1488:AN1489)&gt;0,"◄","")</f>
        <v>◄</v>
      </c>
      <c r="AO1487" s="39" t="str">
        <f>IF(SUM(AO1488:AO1489)&gt;0,"►","")</f>
        <v/>
      </c>
      <c r="AP1487" s="39" t="str">
        <f>IF(SUM(AP1488:AP1489)&gt;0,"►","")</f>
        <v/>
      </c>
      <c r="AQ1487" s="39" t="str">
        <f>IF(SUM(AQ1488:AQ1489)&gt;0,"►","")</f>
        <v/>
      </c>
      <c r="AR1487" s="40" t="str">
        <f>IF(SUM(AR1488:AR1489)&gt;0,"►","")</f>
        <v/>
      </c>
      <c r="AS1487" s="19"/>
      <c r="AT1487" s="8"/>
      <c r="AU1487" s="120"/>
    </row>
    <row r="1488" spans="1:47" ht="14.4" customHeight="1" thickBot="1" x14ac:dyDescent="0.35">
      <c r="A1488" s="104"/>
      <c r="B1488" s="88" t="s">
        <v>1547</v>
      </c>
      <c r="C1488" s="102"/>
      <c r="D1488" s="83"/>
      <c r="E1488" s="112" t="str">
        <f>IF(F1488&gt;0,"ok","◄")</f>
        <v>◄</v>
      </c>
      <c r="F1488" s="113"/>
      <c r="G1488" s="111" t="str">
        <f t="shared" si="50"/>
        <v/>
      </c>
      <c r="H1488" s="203"/>
      <c r="I1488" s="204"/>
      <c r="J1488" s="159"/>
      <c r="K1488" s="160"/>
      <c r="L1488" s="161"/>
      <c r="M1488" s="162"/>
      <c r="N1488" s="163"/>
      <c r="O1488" s="51"/>
      <c r="P1488" s="58"/>
      <c r="Q1488" s="59"/>
      <c r="R1488" s="55"/>
      <c r="S1488" s="52"/>
      <c r="T1488" s="56"/>
      <c r="U1488" s="52"/>
      <c r="V1488" s="35"/>
      <c r="W1488" s="164">
        <f>J1488</f>
        <v>0</v>
      </c>
      <c r="X1488" s="165"/>
      <c r="Y1488" s="165"/>
      <c r="Z1488" s="165"/>
      <c r="AA1488" s="57">
        <f>N1488</f>
        <v>0</v>
      </c>
      <c r="AB1488" s="60"/>
      <c r="AC1488" s="61"/>
      <c r="AD1488" s="62"/>
      <c r="AE1488" s="57">
        <f>R1488</f>
        <v>0</v>
      </c>
      <c r="AF1488" s="63"/>
      <c r="AG1488" s="57">
        <f>T1488</f>
        <v>0</v>
      </c>
      <c r="AH1488" s="54"/>
      <c r="AI1488" s="14"/>
      <c r="AJ1488" s="171">
        <f>IF(K1488+O1488&gt;=2,0,IF(K1488+O1488=1,0,1))</f>
        <v>1</v>
      </c>
      <c r="AK1488" s="172" t="str">
        <f>IF(K1488+O1488&gt;=2,0,IF(K1488+O1488=1,0,"or◄"))</f>
        <v>or◄</v>
      </c>
      <c r="AL1488" s="173">
        <f>IF(K1488+O1488&gt;=1,"",IF(K1488+O1488&gt;=2,"",1))</f>
        <v>1</v>
      </c>
      <c r="AM1488" s="174">
        <f>IF(S1488&gt;=1,"",IF(S1488&gt;=2,"",1))</f>
        <v>1</v>
      </c>
      <c r="AN1488" s="173">
        <f>IF(U1488&gt;=1,"",IF(U1488&gt;=2,"",1))</f>
        <v>1</v>
      </c>
      <c r="AO1488" s="175">
        <f>X1488</f>
        <v>0</v>
      </c>
      <c r="AP1488" s="22">
        <f>AB1488</f>
        <v>0</v>
      </c>
      <c r="AQ1488" s="22">
        <f>AF1488</f>
        <v>0</v>
      </c>
      <c r="AR1488" s="13">
        <f>AH1488</f>
        <v>0</v>
      </c>
      <c r="AS1488" s="10" t="str">
        <f>IF(SUM(K1488,O1488,S1488,U1488)&gt;0,J1488*K1488+N1488*O1488+R1488*S1488+T1488*U1488,"")</f>
        <v/>
      </c>
      <c r="AT1488" s="41" t="str">
        <f>IF(SUM(X1488,AB1488,AF1488,AH1488)&gt;0,W1488*X1488+AA1488*AB1488+AE1488*AF1488+AG1488*AH1488,"")</f>
        <v/>
      </c>
      <c r="AU1488" s="120"/>
    </row>
    <row r="1489" spans="1:47" ht="14.4" customHeight="1" thickBot="1" x14ac:dyDescent="0.35">
      <c r="A1489" s="73" t="s">
        <v>830</v>
      </c>
      <c r="B1489" s="74"/>
      <c r="C1489" s="75"/>
      <c r="D1489" s="76"/>
      <c r="E1489" s="109" t="str">
        <f>IF(F1489="◄","◄",IF(F1489="ok","►",""))</f>
        <v>◄</v>
      </c>
      <c r="F1489" s="110" t="str">
        <f>IF(F1490&gt;0,"OK","◄")</f>
        <v>◄</v>
      </c>
      <c r="G1489" s="111" t="str">
        <f t="shared" si="50"/>
        <v/>
      </c>
      <c r="H1489" s="86">
        <v>33123</v>
      </c>
      <c r="I1489" s="107" t="s">
        <v>43</v>
      </c>
      <c r="J1489" s="23"/>
      <c r="K1489" s="50" t="str">
        <f>IF(K1490&gt;0,"","◄")</f>
        <v>◄</v>
      </c>
      <c r="L1489" s="141"/>
      <c r="M1489" s="141"/>
      <c r="N1489" s="20"/>
      <c r="O1489" s="50" t="str">
        <f>IF(O1490&gt;0,"","◄")</f>
        <v>◄</v>
      </c>
      <c r="P1489" s="3"/>
      <c r="Q1489" s="4"/>
      <c r="R1489" s="4"/>
      <c r="S1489" s="50" t="str">
        <f>IF(S1490&gt;0,"","◄")</f>
        <v>◄</v>
      </c>
      <c r="T1489" s="4"/>
      <c r="U1489" s="50" t="str">
        <f>IF(U1490&gt;0,"","◄")</f>
        <v>◄</v>
      </c>
      <c r="V1489" s="28"/>
      <c r="W1489" s="4"/>
      <c r="X1489" s="36" t="str">
        <f>IF(X1490,"►","")</f>
        <v/>
      </c>
      <c r="Y1489" s="142"/>
      <c r="Z1489" s="142"/>
      <c r="AA1489" s="4"/>
      <c r="AB1489" s="36" t="str">
        <f>IF(AB1490,"►","")</f>
        <v/>
      </c>
      <c r="AC1489" s="4"/>
      <c r="AD1489" s="4"/>
      <c r="AE1489" s="4"/>
      <c r="AF1489" s="36" t="str">
        <f>IF(AF1490,"►","")</f>
        <v/>
      </c>
      <c r="AG1489" s="4"/>
      <c r="AH1489" s="36" t="str">
        <f>IF(AH1490,"►","")</f>
        <v/>
      </c>
      <c r="AI1489" s="14"/>
      <c r="AJ1489" s="168" t="str">
        <f>IF(SUM(AJ1490:AJ1491)&gt;0,"◄","")</f>
        <v>◄</v>
      </c>
      <c r="AK1489" s="169" t="s">
        <v>1742</v>
      </c>
      <c r="AL1489" s="168" t="str">
        <f>IF(SUM(AL1490:AL1491)&gt;0,"◄","")</f>
        <v>◄</v>
      </c>
      <c r="AM1489" s="170"/>
      <c r="AN1489" s="168" t="str">
        <f>IF(SUM(AN1490:AN1491)&gt;0,"◄","")</f>
        <v>◄</v>
      </c>
      <c r="AO1489" s="39" t="str">
        <f>IF(SUM(AO1490:AO1491)&gt;0,"►","")</f>
        <v/>
      </c>
      <c r="AP1489" s="39" t="str">
        <f>IF(SUM(AP1490:AP1491)&gt;0,"►","")</f>
        <v/>
      </c>
      <c r="AQ1489" s="39" t="str">
        <f>IF(SUM(AQ1490:AQ1491)&gt;0,"►","")</f>
        <v/>
      </c>
      <c r="AR1489" s="40" t="str">
        <f>IF(SUM(AR1490:AR1491)&gt;0,"►","")</f>
        <v/>
      </c>
      <c r="AS1489" s="19"/>
      <c r="AT1489" s="8"/>
      <c r="AU1489" s="120"/>
    </row>
    <row r="1490" spans="1:47" ht="14.4" customHeight="1" thickBot="1" x14ac:dyDescent="0.35">
      <c r="A1490" s="104"/>
      <c r="B1490" s="88" t="s">
        <v>42</v>
      </c>
      <c r="C1490" s="102"/>
      <c r="D1490" s="83"/>
      <c r="E1490" s="112" t="str">
        <f>IF(F1490&gt;0,"ok","◄")</f>
        <v>◄</v>
      </c>
      <c r="F1490" s="113"/>
      <c r="G1490" s="111" t="str">
        <f t="shared" si="50"/>
        <v/>
      </c>
      <c r="H1490" s="203"/>
      <c r="I1490" s="204"/>
      <c r="J1490" s="159"/>
      <c r="K1490" s="160"/>
      <c r="L1490" s="161"/>
      <c r="M1490" s="162"/>
      <c r="N1490" s="163"/>
      <c r="O1490" s="51"/>
      <c r="P1490" s="58"/>
      <c r="Q1490" s="59"/>
      <c r="R1490" s="55"/>
      <c r="S1490" s="52"/>
      <c r="T1490" s="56"/>
      <c r="U1490" s="52"/>
      <c r="V1490" s="35"/>
      <c r="W1490" s="164">
        <f>J1490</f>
        <v>0</v>
      </c>
      <c r="X1490" s="165"/>
      <c r="Y1490" s="165"/>
      <c r="Z1490" s="165"/>
      <c r="AA1490" s="57">
        <f>N1490</f>
        <v>0</v>
      </c>
      <c r="AB1490" s="60"/>
      <c r="AC1490" s="61"/>
      <c r="AD1490" s="62"/>
      <c r="AE1490" s="57">
        <f>R1490</f>
        <v>0</v>
      </c>
      <c r="AF1490" s="63"/>
      <c r="AG1490" s="57">
        <f>T1490</f>
        <v>0</v>
      </c>
      <c r="AH1490" s="54"/>
      <c r="AI1490" s="14"/>
      <c r="AJ1490" s="171">
        <f>IF(K1490+O1490&gt;=2,0,IF(K1490+O1490=1,0,1))</f>
        <v>1</v>
      </c>
      <c r="AK1490" s="172" t="str">
        <f>IF(K1490+O1490&gt;=2,0,IF(K1490+O1490=1,0,"or◄"))</f>
        <v>or◄</v>
      </c>
      <c r="AL1490" s="173">
        <f>IF(K1490+O1490&gt;=1,"",IF(K1490+O1490&gt;=2,"",1))</f>
        <v>1</v>
      </c>
      <c r="AM1490" s="174">
        <f>IF(S1490&gt;=1,"",IF(S1490&gt;=2,"",1))</f>
        <v>1</v>
      </c>
      <c r="AN1490" s="173">
        <f>IF(U1490&gt;=1,"",IF(U1490&gt;=2,"",1))</f>
        <v>1</v>
      </c>
      <c r="AO1490" s="175">
        <f>X1490</f>
        <v>0</v>
      </c>
      <c r="AP1490" s="22">
        <f>AB1490</f>
        <v>0</v>
      </c>
      <c r="AQ1490" s="22">
        <f>AF1490</f>
        <v>0</v>
      </c>
      <c r="AR1490" s="13">
        <f>AH1490</f>
        <v>0</v>
      </c>
      <c r="AS1490" s="19"/>
      <c r="AT1490" s="8"/>
      <c r="AU1490" s="120"/>
    </row>
    <row r="1491" spans="1:47" ht="14.4" customHeight="1" thickBot="1" x14ac:dyDescent="0.35">
      <c r="A1491" s="73" t="s">
        <v>831</v>
      </c>
      <c r="B1491" s="74"/>
      <c r="C1491" s="75"/>
      <c r="D1491" s="76"/>
      <c r="E1491" s="109" t="str">
        <f>IF(F1491="◄","◄",IF(F1491="ok","►",""))</f>
        <v>◄</v>
      </c>
      <c r="F1491" s="110" t="str">
        <f>IF(F1492&gt;0,"OK","◄")</f>
        <v>◄</v>
      </c>
      <c r="G1491" s="111" t="str">
        <f t="shared" si="50"/>
        <v/>
      </c>
      <c r="H1491" s="86">
        <v>33126</v>
      </c>
      <c r="I1491" s="107" t="s">
        <v>43</v>
      </c>
      <c r="J1491" s="23"/>
      <c r="K1491" s="50" t="str">
        <f>IF(K1492&gt;0,"","◄")</f>
        <v>◄</v>
      </c>
      <c r="L1491" s="141"/>
      <c r="M1491" s="141"/>
      <c r="N1491" s="20"/>
      <c r="O1491" s="50" t="str">
        <f>IF(O1492&gt;0,"","◄")</f>
        <v>◄</v>
      </c>
      <c r="P1491" s="3"/>
      <c r="Q1491" s="4"/>
      <c r="R1491" s="4"/>
      <c r="S1491" s="50" t="str">
        <f>IF(S1492&gt;0,"","◄")</f>
        <v>◄</v>
      </c>
      <c r="T1491" s="4"/>
      <c r="U1491" s="50" t="str">
        <f>IF(U1492&gt;0,"","◄")</f>
        <v>◄</v>
      </c>
      <c r="V1491" s="28"/>
      <c r="W1491" s="4"/>
      <c r="X1491" s="36" t="str">
        <f>IF(X1492,"►","")</f>
        <v/>
      </c>
      <c r="Y1491" s="142"/>
      <c r="Z1491" s="142"/>
      <c r="AA1491" s="4"/>
      <c r="AB1491" s="36" t="str">
        <f>IF(AB1492,"►","")</f>
        <v/>
      </c>
      <c r="AC1491" s="4"/>
      <c r="AD1491" s="4"/>
      <c r="AE1491" s="4"/>
      <c r="AF1491" s="36" t="str">
        <f>IF(AF1492,"►","")</f>
        <v/>
      </c>
      <c r="AG1491" s="4"/>
      <c r="AH1491" s="36" t="str">
        <f>IF(AH1492,"►","")</f>
        <v/>
      </c>
      <c r="AI1491" s="14"/>
      <c r="AJ1491" s="168" t="str">
        <f>IF(SUM(AJ1492:AJ1493)&gt;0,"◄","")</f>
        <v>◄</v>
      </c>
      <c r="AK1491" s="169" t="s">
        <v>1742</v>
      </c>
      <c r="AL1491" s="168" t="str">
        <f>IF(SUM(AL1492:AL1493)&gt;0,"◄","")</f>
        <v>◄</v>
      </c>
      <c r="AM1491" s="170"/>
      <c r="AN1491" s="168" t="str">
        <f>IF(SUM(AN1492:AN1493)&gt;0,"◄","")</f>
        <v>◄</v>
      </c>
      <c r="AO1491" s="39" t="str">
        <f>IF(SUM(AO1492:AO1493)&gt;0,"►","")</f>
        <v/>
      </c>
      <c r="AP1491" s="39" t="str">
        <f>IF(SUM(AP1492:AP1493)&gt;0,"►","")</f>
        <v/>
      </c>
      <c r="AQ1491" s="39" t="str">
        <f>IF(SUM(AQ1492:AQ1493)&gt;0,"►","")</f>
        <v/>
      </c>
      <c r="AR1491" s="40" t="str">
        <f>IF(SUM(AR1492:AR1493)&gt;0,"►","")</f>
        <v/>
      </c>
      <c r="AS1491" s="19"/>
      <c r="AT1491" s="8"/>
      <c r="AU1491" s="120"/>
    </row>
    <row r="1492" spans="1:47" ht="14.4" customHeight="1" thickBot="1" x14ac:dyDescent="0.35">
      <c r="A1492" s="104"/>
      <c r="B1492" s="88" t="s">
        <v>1548</v>
      </c>
      <c r="C1492" s="102"/>
      <c r="D1492" s="83"/>
      <c r="E1492" s="112" t="str">
        <f>IF(F1492&gt;0,"ok","◄")</f>
        <v>◄</v>
      </c>
      <c r="F1492" s="113"/>
      <c r="G1492" s="111" t="str">
        <f t="shared" si="50"/>
        <v/>
      </c>
      <c r="H1492" s="203"/>
      <c r="I1492" s="204"/>
      <c r="J1492" s="159"/>
      <c r="K1492" s="160"/>
      <c r="L1492" s="161"/>
      <c r="M1492" s="162"/>
      <c r="N1492" s="163"/>
      <c r="O1492" s="51"/>
      <c r="P1492" s="58"/>
      <c r="Q1492" s="59"/>
      <c r="R1492" s="55"/>
      <c r="S1492" s="52"/>
      <c r="T1492" s="56"/>
      <c r="U1492" s="52"/>
      <c r="V1492" s="35"/>
      <c r="W1492" s="164">
        <f>J1492</f>
        <v>0</v>
      </c>
      <c r="X1492" s="165"/>
      <c r="Y1492" s="165"/>
      <c r="Z1492" s="165"/>
      <c r="AA1492" s="57">
        <f>N1492</f>
        <v>0</v>
      </c>
      <c r="AB1492" s="60"/>
      <c r="AC1492" s="61"/>
      <c r="AD1492" s="62"/>
      <c r="AE1492" s="57">
        <f>R1492</f>
        <v>0</v>
      </c>
      <c r="AF1492" s="63"/>
      <c r="AG1492" s="57">
        <f>T1492</f>
        <v>0</v>
      </c>
      <c r="AH1492" s="54"/>
      <c r="AI1492" s="14"/>
      <c r="AJ1492" s="171">
        <f>IF(K1492+O1492&gt;=2,0,IF(K1492+O1492=1,0,1))</f>
        <v>1</v>
      </c>
      <c r="AK1492" s="172" t="str">
        <f>IF(K1492+O1492&gt;=2,0,IF(K1492+O1492=1,0,"or◄"))</f>
        <v>or◄</v>
      </c>
      <c r="AL1492" s="173">
        <f>IF(K1492+O1492&gt;=1,"",IF(K1492+O1492&gt;=2,"",1))</f>
        <v>1</v>
      </c>
      <c r="AM1492" s="174">
        <f>IF(S1492&gt;=1,"",IF(S1492&gt;=2,"",1))</f>
        <v>1</v>
      </c>
      <c r="AN1492" s="173">
        <f>IF(U1492&gt;=1,"",IF(U1492&gt;=2,"",1))</f>
        <v>1</v>
      </c>
      <c r="AO1492" s="175">
        <f>X1492</f>
        <v>0</v>
      </c>
      <c r="AP1492" s="22">
        <f>AB1492</f>
        <v>0</v>
      </c>
      <c r="AQ1492" s="22">
        <f>AF1492</f>
        <v>0</v>
      </c>
      <c r="AR1492" s="13">
        <f>AH1492</f>
        <v>0</v>
      </c>
      <c r="AS1492" s="10" t="str">
        <f>IF(SUM(K1492,O1492,S1492,U1492)&gt;0,J1492*K1492+N1492*O1492+R1492*S1492+T1492*U1492,"")</f>
        <v/>
      </c>
      <c r="AT1492" s="41" t="str">
        <f>IF(SUM(X1492,AB1492,AF1492,AH1492)&gt;0,W1492*X1492+AA1492*AB1492+AE1492*AF1492+AG1492*AH1492,"")</f>
        <v/>
      </c>
      <c r="AU1492" s="120"/>
    </row>
    <row r="1493" spans="1:47" ht="14.4" customHeight="1" x14ac:dyDescent="0.3">
      <c r="A1493" s="73" t="s">
        <v>831</v>
      </c>
      <c r="B1493" s="74"/>
      <c r="C1493" s="75"/>
      <c r="D1493" s="76"/>
      <c r="E1493" s="111" t="str">
        <f>IF(AND(F1493="◄",G1493="►"),"◄?►",IF(F1493="◄","◄",IF(G1493="►","►","")))</f>
        <v/>
      </c>
      <c r="F1493" s="111" t="str">
        <f>IF(AND(G1493="◄",H1495="►"),"◄?►",IF(G1493="◄","◄",IF(H1495="►","►","")))</f>
        <v/>
      </c>
      <c r="G1493" s="111" t="str">
        <f t="shared" si="50"/>
        <v/>
      </c>
      <c r="H1493" s="86">
        <v>33126</v>
      </c>
      <c r="I1493" s="107" t="s">
        <v>43</v>
      </c>
      <c r="J1493" s="260"/>
      <c r="K1493" s="260"/>
      <c r="L1493" s="260"/>
      <c r="M1493" s="260"/>
      <c r="N1493" s="260"/>
      <c r="O1493" s="260"/>
      <c r="P1493" s="260"/>
      <c r="Q1493" s="260"/>
      <c r="R1493" s="260"/>
      <c r="S1493" s="260"/>
      <c r="T1493" s="260"/>
      <c r="U1493" s="260"/>
      <c r="V1493" s="260"/>
      <c r="W1493" s="260"/>
      <c r="X1493" s="260"/>
      <c r="Y1493" s="260"/>
      <c r="Z1493" s="260"/>
      <c r="AA1493" s="260"/>
      <c r="AB1493" s="260"/>
      <c r="AC1493" s="260"/>
      <c r="AD1493" s="260"/>
      <c r="AE1493" s="260"/>
      <c r="AF1493" s="260"/>
      <c r="AG1493" s="260"/>
      <c r="AH1493" s="260"/>
      <c r="AI1493" s="260"/>
      <c r="AJ1493" s="260"/>
      <c r="AK1493" s="260"/>
      <c r="AL1493" s="260"/>
      <c r="AM1493" s="260"/>
      <c r="AN1493" s="260"/>
      <c r="AO1493" s="260"/>
      <c r="AP1493" s="260"/>
      <c r="AQ1493" s="260"/>
      <c r="AR1493" s="260"/>
      <c r="AS1493" s="260"/>
      <c r="AT1493" s="260"/>
      <c r="AU1493" s="120"/>
    </row>
    <row r="1494" spans="1:47" ht="14.4" customHeight="1" thickBot="1" x14ac:dyDescent="0.35">
      <c r="A1494" s="104"/>
      <c r="B1494" s="88" t="s">
        <v>1548</v>
      </c>
      <c r="C1494" s="102"/>
      <c r="D1494" s="83"/>
      <c r="E1494" s="112"/>
      <c r="F1494" s="114" t="s">
        <v>1785</v>
      </c>
      <c r="G1494" s="111" t="str">
        <f t="shared" si="50"/>
        <v/>
      </c>
      <c r="H1494" s="203"/>
      <c r="I1494" s="204"/>
      <c r="J1494" s="261"/>
      <c r="K1494" s="261"/>
      <c r="L1494" s="261"/>
      <c r="M1494" s="261"/>
      <c r="N1494" s="261"/>
      <c r="O1494" s="261"/>
      <c r="P1494" s="261"/>
      <c r="Q1494" s="261"/>
      <c r="R1494" s="261"/>
      <c r="S1494" s="261"/>
      <c r="T1494" s="261"/>
      <c r="U1494" s="261"/>
      <c r="V1494" s="261"/>
      <c r="W1494" s="261"/>
      <c r="X1494" s="261"/>
      <c r="Y1494" s="261"/>
      <c r="Z1494" s="261"/>
      <c r="AA1494" s="261"/>
      <c r="AB1494" s="261"/>
      <c r="AC1494" s="261"/>
      <c r="AD1494" s="261"/>
      <c r="AE1494" s="261"/>
      <c r="AF1494" s="261"/>
      <c r="AG1494" s="261"/>
      <c r="AH1494" s="261"/>
      <c r="AI1494" s="261"/>
      <c r="AJ1494" s="261"/>
      <c r="AK1494" s="261"/>
      <c r="AL1494" s="261"/>
      <c r="AM1494" s="261"/>
      <c r="AN1494" s="261"/>
      <c r="AO1494" s="261"/>
      <c r="AP1494" s="261"/>
      <c r="AQ1494" s="261"/>
      <c r="AR1494" s="261"/>
      <c r="AS1494" s="261"/>
      <c r="AT1494" s="261"/>
      <c r="AU1494" s="120"/>
    </row>
    <row r="1495" spans="1:47" ht="14.4" customHeight="1" thickBot="1" x14ac:dyDescent="0.35">
      <c r="A1495" s="73" t="s">
        <v>832</v>
      </c>
      <c r="B1495" s="74"/>
      <c r="C1495" s="75"/>
      <c r="D1495" s="76"/>
      <c r="E1495" s="109" t="str">
        <f>IF(F1495="◄","◄",IF(F1495="ok","►",""))</f>
        <v>◄</v>
      </c>
      <c r="F1495" s="110" t="str">
        <f>IF(F1496&gt;0,"OK","◄")</f>
        <v>◄</v>
      </c>
      <c r="G1495" s="111" t="str">
        <f t="shared" si="50"/>
        <v/>
      </c>
      <c r="H1495" s="86">
        <v>33154</v>
      </c>
      <c r="I1495" s="107" t="s">
        <v>43</v>
      </c>
      <c r="J1495" s="23"/>
      <c r="K1495" s="50" t="str">
        <f>IF(K1496&gt;0,"","◄")</f>
        <v>◄</v>
      </c>
      <c r="L1495" s="141"/>
      <c r="M1495" s="141"/>
      <c r="N1495" s="20"/>
      <c r="O1495" s="50" t="str">
        <f>IF(O1496&gt;0,"","◄")</f>
        <v>◄</v>
      </c>
      <c r="P1495" s="3"/>
      <c r="Q1495" s="4"/>
      <c r="R1495" s="4"/>
      <c r="S1495" s="50" t="str">
        <f>IF(S1496&gt;0,"","◄")</f>
        <v>◄</v>
      </c>
      <c r="T1495" s="4"/>
      <c r="U1495" s="50" t="str">
        <f>IF(U1496&gt;0,"","◄")</f>
        <v>◄</v>
      </c>
      <c r="V1495" s="28"/>
      <c r="W1495" s="4"/>
      <c r="X1495" s="36" t="str">
        <f>IF(X1496,"►","")</f>
        <v/>
      </c>
      <c r="Y1495" s="142"/>
      <c r="Z1495" s="142"/>
      <c r="AA1495" s="4"/>
      <c r="AB1495" s="36" t="str">
        <f>IF(AB1496,"►","")</f>
        <v/>
      </c>
      <c r="AC1495" s="4"/>
      <c r="AD1495" s="4"/>
      <c r="AE1495" s="4"/>
      <c r="AF1495" s="36" t="str">
        <f>IF(AF1496,"►","")</f>
        <v/>
      </c>
      <c r="AG1495" s="4"/>
      <c r="AH1495" s="36" t="str">
        <f>IF(AH1496,"►","")</f>
        <v/>
      </c>
      <c r="AI1495" s="14"/>
      <c r="AJ1495" s="168" t="str">
        <f>IF(SUM(AJ1496:AJ1497)&gt;0,"◄","")</f>
        <v>◄</v>
      </c>
      <c r="AK1495" s="169" t="s">
        <v>1742</v>
      </c>
      <c r="AL1495" s="168" t="str">
        <f>IF(SUM(AL1496:AL1497)&gt;0,"◄","")</f>
        <v>◄</v>
      </c>
      <c r="AM1495" s="170"/>
      <c r="AN1495" s="168" t="str">
        <f>IF(SUM(AN1496:AN1497)&gt;0,"◄","")</f>
        <v>◄</v>
      </c>
      <c r="AO1495" s="39" t="str">
        <f>IF(SUM(AO1496:AO1497)&gt;0,"►","")</f>
        <v/>
      </c>
      <c r="AP1495" s="39" t="str">
        <f>IF(SUM(AP1496:AP1497)&gt;0,"►","")</f>
        <v/>
      </c>
      <c r="AQ1495" s="39" t="str">
        <f>IF(SUM(AQ1496:AQ1497)&gt;0,"►","")</f>
        <v/>
      </c>
      <c r="AR1495" s="40" t="str">
        <f>IF(SUM(AR1496:AR1497)&gt;0,"►","")</f>
        <v/>
      </c>
      <c r="AS1495" s="19"/>
      <c r="AT1495" s="8"/>
      <c r="AU1495" s="120"/>
    </row>
    <row r="1496" spans="1:47" ht="14.4" customHeight="1" thickBot="1" x14ac:dyDescent="0.35">
      <c r="A1496" s="104"/>
      <c r="B1496" s="88" t="s">
        <v>1549</v>
      </c>
      <c r="C1496" s="102"/>
      <c r="D1496" s="83"/>
      <c r="E1496" s="112" t="str">
        <f>IF(F1496&gt;0,"ok","◄")</f>
        <v>◄</v>
      </c>
      <c r="F1496" s="113"/>
      <c r="G1496" s="111" t="str">
        <f t="shared" si="50"/>
        <v/>
      </c>
      <c r="H1496" s="203"/>
      <c r="I1496" s="204"/>
      <c r="J1496" s="159"/>
      <c r="K1496" s="160"/>
      <c r="L1496" s="161"/>
      <c r="M1496" s="162"/>
      <c r="N1496" s="163"/>
      <c r="O1496" s="51"/>
      <c r="P1496" s="58"/>
      <c r="Q1496" s="59"/>
      <c r="R1496" s="55"/>
      <c r="S1496" s="52"/>
      <c r="T1496" s="56"/>
      <c r="U1496" s="52"/>
      <c r="V1496" s="35"/>
      <c r="W1496" s="164">
        <f>J1496</f>
        <v>0</v>
      </c>
      <c r="X1496" s="165"/>
      <c r="Y1496" s="165"/>
      <c r="Z1496" s="165"/>
      <c r="AA1496" s="57">
        <f>N1496</f>
        <v>0</v>
      </c>
      <c r="AB1496" s="60"/>
      <c r="AC1496" s="61"/>
      <c r="AD1496" s="62"/>
      <c r="AE1496" s="57">
        <f>R1496</f>
        <v>0</v>
      </c>
      <c r="AF1496" s="63"/>
      <c r="AG1496" s="57">
        <f>T1496</f>
        <v>0</v>
      </c>
      <c r="AH1496" s="54"/>
      <c r="AI1496" s="14"/>
      <c r="AJ1496" s="171">
        <f>IF(K1496+O1496&gt;=2,0,IF(K1496+O1496=1,0,1))</f>
        <v>1</v>
      </c>
      <c r="AK1496" s="172" t="str">
        <f>IF(K1496+O1496&gt;=2,0,IF(K1496+O1496=1,0,"or◄"))</f>
        <v>or◄</v>
      </c>
      <c r="AL1496" s="173">
        <f>IF(K1496+O1496&gt;=1,"",IF(K1496+O1496&gt;=2,"",1))</f>
        <v>1</v>
      </c>
      <c r="AM1496" s="174">
        <f>IF(S1496&gt;=1,"",IF(S1496&gt;=2,"",1))</f>
        <v>1</v>
      </c>
      <c r="AN1496" s="173">
        <f>IF(U1496&gt;=1,"",IF(U1496&gt;=2,"",1))</f>
        <v>1</v>
      </c>
      <c r="AO1496" s="175">
        <f>X1496</f>
        <v>0</v>
      </c>
      <c r="AP1496" s="22">
        <f>AB1496</f>
        <v>0</v>
      </c>
      <c r="AQ1496" s="22">
        <f>AF1496</f>
        <v>0</v>
      </c>
      <c r="AR1496" s="13">
        <f>AH1496</f>
        <v>0</v>
      </c>
      <c r="AS1496" s="10" t="str">
        <f>IF(SUM(K1496,O1496,S1496,U1496)&gt;0,J1496*K1496+N1496*O1496+R1496*S1496+T1496*U1496,"")</f>
        <v/>
      </c>
      <c r="AT1496" s="41" t="str">
        <f>IF(SUM(X1496,AB1496,AF1496,AH1496)&gt;0,W1496*X1496+AA1496*AB1496+AE1496*AF1496+AG1496*AH1496,"")</f>
        <v/>
      </c>
      <c r="AU1496" s="120"/>
    </row>
    <row r="1497" spans="1:47" ht="14.4" customHeight="1" thickBot="1" x14ac:dyDescent="0.35">
      <c r="A1497" s="73" t="s">
        <v>833</v>
      </c>
      <c r="B1497" s="74"/>
      <c r="C1497" s="75"/>
      <c r="D1497" s="76"/>
      <c r="E1497" s="109" t="str">
        <f>IF(F1497="◄","◄",IF(F1497="ok","►",""))</f>
        <v>◄</v>
      </c>
      <c r="F1497" s="110" t="str">
        <f>IF(F1498&gt;0,"OK","◄")</f>
        <v>◄</v>
      </c>
      <c r="G1497" s="111" t="str">
        <f t="shared" si="50"/>
        <v/>
      </c>
      <c r="H1497" s="86">
        <v>33159</v>
      </c>
      <c r="I1497" s="107" t="s">
        <v>43</v>
      </c>
      <c r="J1497" s="23"/>
      <c r="K1497" s="50" t="str">
        <f>IF(K1498&gt;0,"","◄")</f>
        <v>◄</v>
      </c>
      <c r="L1497" s="141"/>
      <c r="M1497" s="141"/>
      <c r="N1497" s="20"/>
      <c r="O1497" s="50" t="str">
        <f>IF(O1498&gt;0,"","◄")</f>
        <v>◄</v>
      </c>
      <c r="P1497" s="3"/>
      <c r="Q1497" s="4"/>
      <c r="R1497" s="4"/>
      <c r="S1497" s="50" t="str">
        <f>IF(S1498&gt;0,"","◄")</f>
        <v>◄</v>
      </c>
      <c r="T1497" s="4"/>
      <c r="U1497" s="50" t="str">
        <f>IF(U1498&gt;0,"","◄")</f>
        <v>◄</v>
      </c>
      <c r="V1497" s="28"/>
      <c r="W1497" s="4"/>
      <c r="X1497" s="36" t="str">
        <f>IF(X1498,"►","")</f>
        <v/>
      </c>
      <c r="Y1497" s="142"/>
      <c r="Z1497" s="142"/>
      <c r="AA1497" s="4"/>
      <c r="AB1497" s="36" t="str">
        <f>IF(AB1498,"►","")</f>
        <v/>
      </c>
      <c r="AC1497" s="4"/>
      <c r="AD1497" s="4"/>
      <c r="AE1497" s="4"/>
      <c r="AF1497" s="36" t="str">
        <f>IF(AF1498,"►","")</f>
        <v/>
      </c>
      <c r="AG1497" s="4"/>
      <c r="AH1497" s="36" t="str">
        <f>IF(AH1498,"►","")</f>
        <v/>
      </c>
      <c r="AI1497" s="14"/>
      <c r="AJ1497" s="168" t="str">
        <f>IF(SUM(AJ1498:AJ1499)&gt;0,"◄","")</f>
        <v>◄</v>
      </c>
      <c r="AK1497" s="169" t="s">
        <v>1742</v>
      </c>
      <c r="AL1497" s="168" t="str">
        <f>IF(SUM(AL1498:AL1499)&gt;0,"◄","")</f>
        <v>◄</v>
      </c>
      <c r="AM1497" s="170"/>
      <c r="AN1497" s="168" t="str">
        <f>IF(SUM(AN1498:AN1499)&gt;0,"◄","")</f>
        <v>◄</v>
      </c>
      <c r="AO1497" s="39" t="str">
        <f>IF(SUM(AO1498:AO1499)&gt;0,"►","")</f>
        <v/>
      </c>
      <c r="AP1497" s="39" t="str">
        <f>IF(SUM(AP1498:AP1499)&gt;0,"►","")</f>
        <v/>
      </c>
      <c r="AQ1497" s="39" t="str">
        <f>IF(SUM(AQ1498:AQ1499)&gt;0,"►","")</f>
        <v/>
      </c>
      <c r="AR1497" s="40" t="str">
        <f>IF(SUM(AR1498:AR1499)&gt;0,"►","")</f>
        <v/>
      </c>
      <c r="AS1497" s="19"/>
      <c r="AT1497" s="8"/>
      <c r="AU1497" s="120"/>
    </row>
    <row r="1498" spans="1:47" ht="14.4" customHeight="1" thickBot="1" x14ac:dyDescent="0.35">
      <c r="A1498" s="104"/>
      <c r="B1498" s="88" t="s">
        <v>1550</v>
      </c>
      <c r="C1498" s="102"/>
      <c r="D1498" s="83"/>
      <c r="E1498" s="112" t="str">
        <f>IF(F1498&gt;0,"ok","◄")</f>
        <v>◄</v>
      </c>
      <c r="F1498" s="113"/>
      <c r="G1498" s="111" t="str">
        <f t="shared" si="50"/>
        <v/>
      </c>
      <c r="H1498" s="203"/>
      <c r="I1498" s="204"/>
      <c r="J1498" s="159"/>
      <c r="K1498" s="160"/>
      <c r="L1498" s="161"/>
      <c r="M1498" s="162"/>
      <c r="N1498" s="163"/>
      <c r="O1498" s="51"/>
      <c r="P1498" s="58"/>
      <c r="Q1498" s="59"/>
      <c r="R1498" s="55"/>
      <c r="S1498" s="52"/>
      <c r="T1498" s="56"/>
      <c r="U1498" s="52"/>
      <c r="V1498" s="35"/>
      <c r="W1498" s="164">
        <f>J1498</f>
        <v>0</v>
      </c>
      <c r="X1498" s="165"/>
      <c r="Y1498" s="165"/>
      <c r="Z1498" s="165"/>
      <c r="AA1498" s="57">
        <f>N1498</f>
        <v>0</v>
      </c>
      <c r="AB1498" s="60"/>
      <c r="AC1498" s="61"/>
      <c r="AD1498" s="62"/>
      <c r="AE1498" s="57">
        <f>R1498</f>
        <v>0</v>
      </c>
      <c r="AF1498" s="63"/>
      <c r="AG1498" s="57">
        <f>T1498</f>
        <v>0</v>
      </c>
      <c r="AH1498" s="54"/>
      <c r="AI1498" s="14"/>
      <c r="AJ1498" s="171">
        <f>IF(K1498+O1498&gt;=2,0,IF(K1498+O1498=1,0,1))</f>
        <v>1</v>
      </c>
      <c r="AK1498" s="172" t="str">
        <f>IF(K1498+O1498&gt;=2,0,IF(K1498+O1498=1,0,"or◄"))</f>
        <v>or◄</v>
      </c>
      <c r="AL1498" s="173">
        <f>IF(K1498+O1498&gt;=1,"",IF(K1498+O1498&gt;=2,"",1))</f>
        <v>1</v>
      </c>
      <c r="AM1498" s="174">
        <f>IF(S1498&gt;=1,"",IF(S1498&gt;=2,"",1))</f>
        <v>1</v>
      </c>
      <c r="AN1498" s="173">
        <f>IF(U1498&gt;=1,"",IF(U1498&gt;=2,"",1))</f>
        <v>1</v>
      </c>
      <c r="AO1498" s="175">
        <f>X1498</f>
        <v>0</v>
      </c>
      <c r="AP1498" s="22">
        <f>AB1498</f>
        <v>0</v>
      </c>
      <c r="AQ1498" s="22">
        <f>AF1498</f>
        <v>0</v>
      </c>
      <c r="AR1498" s="13">
        <f>AH1498</f>
        <v>0</v>
      </c>
      <c r="AS1498" s="10" t="str">
        <f>IF(SUM(K1498,O1498,S1498,U1498)&gt;0,J1498*K1498+N1498*O1498+R1498*S1498+T1498*U1498,"")</f>
        <v/>
      </c>
      <c r="AT1498" s="41" t="str">
        <f>IF(SUM(X1498,AB1498,AF1498,AH1498)&gt;0,W1498*X1498+AA1498*AB1498+AE1498*AF1498+AG1498*AH1498,"")</f>
        <v/>
      </c>
      <c r="AU1498" s="120"/>
    </row>
    <row r="1499" spans="1:47" ht="14.4" customHeight="1" thickBot="1" x14ac:dyDescent="0.35">
      <c r="A1499" s="73" t="s">
        <v>834</v>
      </c>
      <c r="B1499" s="74"/>
      <c r="C1499" s="75"/>
      <c r="D1499" s="76"/>
      <c r="E1499" s="109" t="str">
        <f>IF(F1499="◄","◄",IF(F1499="ok","►",""))</f>
        <v>◄</v>
      </c>
      <c r="F1499" s="110" t="str">
        <f>IF(F1500&gt;0,"OK","◄")</f>
        <v>◄</v>
      </c>
      <c r="G1499" s="111" t="str">
        <f t="shared" si="50"/>
        <v/>
      </c>
      <c r="H1499" s="86">
        <v>33180</v>
      </c>
      <c r="I1499" s="107" t="s">
        <v>43</v>
      </c>
      <c r="J1499" s="23"/>
      <c r="K1499" s="50" t="str">
        <f>IF(K1500&gt;0,"","◄")</f>
        <v>◄</v>
      </c>
      <c r="L1499" s="141"/>
      <c r="M1499" s="141"/>
      <c r="N1499" s="20"/>
      <c r="O1499" s="50" t="str">
        <f>IF(O1500&gt;0,"","◄")</f>
        <v>◄</v>
      </c>
      <c r="P1499" s="3"/>
      <c r="Q1499" s="4"/>
      <c r="R1499" s="4"/>
      <c r="S1499" s="50" t="str">
        <f>IF(S1500&gt;0,"","◄")</f>
        <v>◄</v>
      </c>
      <c r="T1499" s="4"/>
      <c r="U1499" s="50" t="str">
        <f>IF(U1500&gt;0,"","◄")</f>
        <v>◄</v>
      </c>
      <c r="V1499" s="28"/>
      <c r="W1499" s="4"/>
      <c r="X1499" s="36" t="str">
        <f>IF(X1500,"►","")</f>
        <v/>
      </c>
      <c r="Y1499" s="142"/>
      <c r="Z1499" s="142"/>
      <c r="AA1499" s="4"/>
      <c r="AB1499" s="36" t="str">
        <f>IF(AB1500,"►","")</f>
        <v/>
      </c>
      <c r="AC1499" s="4"/>
      <c r="AD1499" s="4"/>
      <c r="AE1499" s="4"/>
      <c r="AF1499" s="36" t="str">
        <f>IF(AF1500,"►","")</f>
        <v/>
      </c>
      <c r="AG1499" s="4"/>
      <c r="AH1499" s="36" t="str">
        <f>IF(AH1500,"►","")</f>
        <v/>
      </c>
      <c r="AI1499" s="14"/>
      <c r="AJ1499" s="168" t="str">
        <f>IF(SUM(AJ1500:AJ1501)&gt;0,"◄","")</f>
        <v>◄</v>
      </c>
      <c r="AK1499" s="169" t="s">
        <v>1742</v>
      </c>
      <c r="AL1499" s="168" t="str">
        <f>IF(SUM(AL1500:AL1501)&gt;0,"◄","")</f>
        <v>◄</v>
      </c>
      <c r="AM1499" s="170"/>
      <c r="AN1499" s="168" t="str">
        <f>IF(SUM(AN1500:AN1501)&gt;0,"◄","")</f>
        <v>◄</v>
      </c>
      <c r="AO1499" s="39" t="str">
        <f>IF(SUM(AO1500:AO1501)&gt;0,"►","")</f>
        <v/>
      </c>
      <c r="AP1499" s="39" t="str">
        <f>IF(SUM(AP1500:AP1501)&gt;0,"►","")</f>
        <v/>
      </c>
      <c r="AQ1499" s="39" t="str">
        <f>IF(SUM(AQ1500:AQ1501)&gt;0,"►","")</f>
        <v/>
      </c>
      <c r="AR1499" s="40" t="str">
        <f>IF(SUM(AR1500:AR1501)&gt;0,"►","")</f>
        <v/>
      </c>
      <c r="AS1499" s="19"/>
      <c r="AT1499" s="8"/>
      <c r="AU1499" s="120"/>
    </row>
    <row r="1500" spans="1:47" ht="14.4" customHeight="1" thickBot="1" x14ac:dyDescent="0.35">
      <c r="A1500" s="104"/>
      <c r="B1500" s="88" t="s">
        <v>1551</v>
      </c>
      <c r="C1500" s="102"/>
      <c r="D1500" s="83"/>
      <c r="E1500" s="112" t="str">
        <f>IF(F1500&gt;0,"ok","◄")</f>
        <v>◄</v>
      </c>
      <c r="F1500" s="113"/>
      <c r="G1500" s="111" t="str">
        <f t="shared" si="50"/>
        <v/>
      </c>
      <c r="H1500" s="203"/>
      <c r="I1500" s="204"/>
      <c r="J1500" s="159"/>
      <c r="K1500" s="160"/>
      <c r="L1500" s="161"/>
      <c r="M1500" s="162"/>
      <c r="N1500" s="163"/>
      <c r="O1500" s="51"/>
      <c r="P1500" s="58"/>
      <c r="Q1500" s="59"/>
      <c r="R1500" s="55"/>
      <c r="S1500" s="52"/>
      <c r="T1500" s="56"/>
      <c r="U1500" s="52"/>
      <c r="V1500" s="35"/>
      <c r="W1500" s="164">
        <f>J1500</f>
        <v>0</v>
      </c>
      <c r="X1500" s="165"/>
      <c r="Y1500" s="165"/>
      <c r="Z1500" s="165"/>
      <c r="AA1500" s="57">
        <f>N1500</f>
        <v>0</v>
      </c>
      <c r="AB1500" s="60"/>
      <c r="AC1500" s="61"/>
      <c r="AD1500" s="62"/>
      <c r="AE1500" s="57">
        <f>R1500</f>
        <v>0</v>
      </c>
      <c r="AF1500" s="63"/>
      <c r="AG1500" s="57">
        <f>T1500</f>
        <v>0</v>
      </c>
      <c r="AH1500" s="54"/>
      <c r="AI1500" s="14"/>
      <c r="AJ1500" s="171">
        <f>IF(K1500+O1500&gt;=2,0,IF(K1500+O1500=1,0,1))</f>
        <v>1</v>
      </c>
      <c r="AK1500" s="172" t="str">
        <f>IF(K1500+O1500&gt;=2,0,IF(K1500+O1500=1,0,"or◄"))</f>
        <v>or◄</v>
      </c>
      <c r="AL1500" s="173">
        <f>IF(K1500+O1500&gt;=1,"",IF(K1500+O1500&gt;=2,"",1))</f>
        <v>1</v>
      </c>
      <c r="AM1500" s="174">
        <f>IF(S1500&gt;=1,"",IF(S1500&gt;=2,"",1))</f>
        <v>1</v>
      </c>
      <c r="AN1500" s="173">
        <f>IF(U1500&gt;=1,"",IF(U1500&gt;=2,"",1))</f>
        <v>1</v>
      </c>
      <c r="AO1500" s="175">
        <f>X1500</f>
        <v>0</v>
      </c>
      <c r="AP1500" s="22">
        <f>AB1500</f>
        <v>0</v>
      </c>
      <c r="AQ1500" s="22">
        <f>AF1500</f>
        <v>0</v>
      </c>
      <c r="AR1500" s="13">
        <f>AH1500</f>
        <v>0</v>
      </c>
      <c r="AS1500" s="10" t="str">
        <f>IF(SUM(K1500,O1500,S1500,U1500)&gt;0,J1500*K1500+N1500*O1500+R1500*S1500+T1500*U1500,"")</f>
        <v/>
      </c>
      <c r="AT1500" s="41" t="str">
        <f>IF(SUM(X1500,AB1500,AF1500,AH1500)&gt;0,W1500*X1500+AA1500*AB1500+AE1500*AF1500+AG1500*AH1500,"")</f>
        <v/>
      </c>
      <c r="AU1500" s="120"/>
    </row>
    <row r="1501" spans="1:47" ht="14.4" customHeight="1" thickBot="1" x14ac:dyDescent="0.35">
      <c r="A1501" s="73" t="s">
        <v>835</v>
      </c>
      <c r="B1501" s="74"/>
      <c r="C1501" s="75"/>
      <c r="D1501" s="76"/>
      <c r="E1501" s="109" t="str">
        <f>IF(F1501="◄","◄",IF(F1501="ok","►",""))</f>
        <v>◄</v>
      </c>
      <c r="F1501" s="110" t="str">
        <f>IF(F1502&gt;0,"OK","◄")</f>
        <v>◄</v>
      </c>
      <c r="G1501" s="111" t="str">
        <f t="shared" si="50"/>
        <v/>
      </c>
      <c r="H1501" s="86">
        <v>33187</v>
      </c>
      <c r="I1501" s="107" t="s">
        <v>43</v>
      </c>
      <c r="J1501" s="23"/>
      <c r="K1501" s="50" t="str">
        <f>IF(K1502&gt;0,"","◄")</f>
        <v>◄</v>
      </c>
      <c r="L1501" s="141"/>
      <c r="M1501" s="141"/>
      <c r="N1501" s="20"/>
      <c r="O1501" s="50" t="str">
        <f>IF(O1502&gt;0,"","◄")</f>
        <v>◄</v>
      </c>
      <c r="P1501" s="3"/>
      <c r="Q1501" s="4"/>
      <c r="R1501" s="4"/>
      <c r="S1501" s="50" t="str">
        <f>IF(S1502&gt;0,"","◄")</f>
        <v>◄</v>
      </c>
      <c r="T1501" s="4"/>
      <c r="U1501" s="50" t="str">
        <f>IF(U1502&gt;0,"","◄")</f>
        <v>◄</v>
      </c>
      <c r="V1501" s="28"/>
      <c r="W1501" s="4"/>
      <c r="X1501" s="36" t="str">
        <f>IF(X1502,"►","")</f>
        <v/>
      </c>
      <c r="Y1501" s="142"/>
      <c r="Z1501" s="142"/>
      <c r="AA1501" s="4"/>
      <c r="AB1501" s="36" t="str">
        <f>IF(AB1502,"►","")</f>
        <v/>
      </c>
      <c r="AC1501" s="4"/>
      <c r="AD1501" s="4"/>
      <c r="AE1501" s="4"/>
      <c r="AF1501" s="36" t="str">
        <f>IF(AF1502,"►","")</f>
        <v/>
      </c>
      <c r="AG1501" s="4"/>
      <c r="AH1501" s="36" t="str">
        <f>IF(AH1502,"►","")</f>
        <v/>
      </c>
      <c r="AI1501" s="14"/>
      <c r="AJ1501" s="168" t="str">
        <f>IF(SUM(AJ1502:AJ1503)&gt;0,"◄","")</f>
        <v>◄</v>
      </c>
      <c r="AK1501" s="169" t="s">
        <v>1742</v>
      </c>
      <c r="AL1501" s="168" t="str">
        <f>IF(SUM(AL1502:AL1503)&gt;0,"◄","")</f>
        <v>◄</v>
      </c>
      <c r="AM1501" s="170"/>
      <c r="AN1501" s="168" t="str">
        <f>IF(SUM(AN1502:AN1503)&gt;0,"◄","")</f>
        <v>◄</v>
      </c>
      <c r="AO1501" s="39" t="str">
        <f>IF(SUM(AO1502:AO1503)&gt;0,"►","")</f>
        <v/>
      </c>
      <c r="AP1501" s="39" t="str">
        <f>IF(SUM(AP1502:AP1503)&gt;0,"►","")</f>
        <v/>
      </c>
      <c r="AQ1501" s="39" t="str">
        <f>IF(SUM(AQ1502:AQ1503)&gt;0,"►","")</f>
        <v/>
      </c>
      <c r="AR1501" s="40" t="str">
        <f>IF(SUM(AR1502:AR1503)&gt;0,"►","")</f>
        <v/>
      </c>
      <c r="AS1501" s="19"/>
      <c r="AT1501" s="8"/>
      <c r="AU1501" s="120"/>
    </row>
    <row r="1502" spans="1:47" ht="14.4" customHeight="1" thickBot="1" x14ac:dyDescent="0.35">
      <c r="A1502" s="104"/>
      <c r="B1502" s="88" t="s">
        <v>1552</v>
      </c>
      <c r="C1502" s="102"/>
      <c r="D1502" s="83"/>
      <c r="E1502" s="112" t="str">
        <f>IF(F1502&gt;0,"ok","◄")</f>
        <v>◄</v>
      </c>
      <c r="F1502" s="113"/>
      <c r="G1502" s="111" t="str">
        <f t="shared" si="50"/>
        <v/>
      </c>
      <c r="H1502" s="203"/>
      <c r="I1502" s="204"/>
      <c r="J1502" s="159"/>
      <c r="K1502" s="160"/>
      <c r="L1502" s="161"/>
      <c r="M1502" s="162"/>
      <c r="N1502" s="163"/>
      <c r="O1502" s="51"/>
      <c r="P1502" s="58"/>
      <c r="Q1502" s="59"/>
      <c r="R1502" s="55"/>
      <c r="S1502" s="52"/>
      <c r="T1502" s="56"/>
      <c r="U1502" s="52"/>
      <c r="V1502" s="35"/>
      <c r="W1502" s="164">
        <f>J1502</f>
        <v>0</v>
      </c>
      <c r="X1502" s="165"/>
      <c r="Y1502" s="165"/>
      <c r="Z1502" s="165"/>
      <c r="AA1502" s="57">
        <f>N1502</f>
        <v>0</v>
      </c>
      <c r="AB1502" s="60"/>
      <c r="AC1502" s="61"/>
      <c r="AD1502" s="62"/>
      <c r="AE1502" s="57">
        <f>R1502</f>
        <v>0</v>
      </c>
      <c r="AF1502" s="63"/>
      <c r="AG1502" s="57">
        <f>T1502</f>
        <v>0</v>
      </c>
      <c r="AH1502" s="54"/>
      <c r="AI1502" s="14"/>
      <c r="AJ1502" s="171">
        <f>IF(K1502+O1502&gt;=2,0,IF(K1502+O1502=1,0,1))</f>
        <v>1</v>
      </c>
      <c r="AK1502" s="172" t="str">
        <f>IF(K1502+O1502&gt;=2,0,IF(K1502+O1502=1,0,"or◄"))</f>
        <v>or◄</v>
      </c>
      <c r="AL1502" s="173">
        <f>IF(K1502+O1502&gt;=1,"",IF(K1502+O1502&gt;=2,"",1))</f>
        <v>1</v>
      </c>
      <c r="AM1502" s="174">
        <f>IF(S1502&gt;=1,"",IF(S1502&gt;=2,"",1))</f>
        <v>1</v>
      </c>
      <c r="AN1502" s="173">
        <f>IF(U1502&gt;=1,"",IF(U1502&gt;=2,"",1))</f>
        <v>1</v>
      </c>
      <c r="AO1502" s="175">
        <f>X1502</f>
        <v>0</v>
      </c>
      <c r="AP1502" s="22">
        <f>AB1502</f>
        <v>0</v>
      </c>
      <c r="AQ1502" s="22">
        <f>AF1502</f>
        <v>0</v>
      </c>
      <c r="AR1502" s="13">
        <f>AH1502</f>
        <v>0</v>
      </c>
      <c r="AS1502" s="10" t="str">
        <f>IF(SUM(K1502,O1502,S1502,U1502)&gt;0,J1502*K1502+N1502*O1502+R1502*S1502+T1502*U1502,"")</f>
        <v/>
      </c>
      <c r="AT1502" s="41" t="str">
        <f>IF(SUM(X1502,AB1502,AF1502,AH1502)&gt;0,W1502*X1502+AA1502*AB1502+AE1502*AF1502+AG1502*AH1502,"")</f>
        <v/>
      </c>
      <c r="AU1502" s="120"/>
    </row>
    <row r="1503" spans="1:47" ht="14.4" customHeight="1" thickBot="1" x14ac:dyDescent="0.35">
      <c r="A1503" s="73" t="s">
        <v>836</v>
      </c>
      <c r="B1503" s="74"/>
      <c r="C1503" s="75"/>
      <c r="D1503" s="76"/>
      <c r="E1503" s="109" t="str">
        <f>IF(F1503="◄","◄",IF(F1503="ok","►",""))</f>
        <v>◄</v>
      </c>
      <c r="F1503" s="110" t="str">
        <f>IF(F1504&gt;0,"OK","◄")</f>
        <v>◄</v>
      </c>
      <c r="G1503" s="111" t="str">
        <f t="shared" si="50"/>
        <v/>
      </c>
      <c r="H1503" s="86">
        <v>33208</v>
      </c>
      <c r="I1503" s="107" t="s">
        <v>43</v>
      </c>
      <c r="J1503" s="23"/>
      <c r="K1503" s="50" t="str">
        <f>IF(K1504&gt;0,"","◄")</f>
        <v>◄</v>
      </c>
      <c r="L1503" s="141"/>
      <c r="M1503" s="141"/>
      <c r="N1503" s="20"/>
      <c r="O1503" s="50" t="str">
        <f>IF(O1504&gt;0,"","◄")</f>
        <v>◄</v>
      </c>
      <c r="P1503" s="3"/>
      <c r="Q1503" s="4"/>
      <c r="R1503" s="4"/>
      <c r="S1503" s="50" t="str">
        <f>IF(S1504&gt;0,"","◄")</f>
        <v>◄</v>
      </c>
      <c r="T1503" s="4"/>
      <c r="U1503" s="50" t="str">
        <f>IF(U1504&gt;0,"","◄")</f>
        <v>◄</v>
      </c>
      <c r="V1503" s="28"/>
      <c r="W1503" s="4"/>
      <c r="X1503" s="36" t="str">
        <f>IF(X1504,"►","")</f>
        <v/>
      </c>
      <c r="Y1503" s="142"/>
      <c r="Z1503" s="142"/>
      <c r="AA1503" s="4"/>
      <c r="AB1503" s="36" t="str">
        <f>IF(AB1504,"►","")</f>
        <v/>
      </c>
      <c r="AC1503" s="4"/>
      <c r="AD1503" s="4"/>
      <c r="AE1503" s="4"/>
      <c r="AF1503" s="36" t="str">
        <f>IF(AF1504,"►","")</f>
        <v/>
      </c>
      <c r="AG1503" s="4"/>
      <c r="AH1503" s="36" t="str">
        <f>IF(AH1504,"►","")</f>
        <v/>
      </c>
      <c r="AI1503" s="14"/>
      <c r="AJ1503" s="168" t="str">
        <f>IF(SUM(AJ1504:AJ1505)&gt;0,"◄","")</f>
        <v>◄</v>
      </c>
      <c r="AK1503" s="169" t="s">
        <v>1742</v>
      </c>
      <c r="AL1503" s="168" t="str">
        <f>IF(SUM(AL1504:AL1505)&gt;0,"◄","")</f>
        <v>◄</v>
      </c>
      <c r="AM1503" s="170"/>
      <c r="AN1503" s="168" t="str">
        <f>IF(SUM(AN1504:AN1505)&gt;0,"◄","")</f>
        <v>◄</v>
      </c>
      <c r="AO1503" s="39" t="str">
        <f>IF(SUM(AO1504:AO1505)&gt;0,"►","")</f>
        <v/>
      </c>
      <c r="AP1503" s="39" t="str">
        <f>IF(SUM(AP1504:AP1505)&gt;0,"►","")</f>
        <v/>
      </c>
      <c r="AQ1503" s="39" t="str">
        <f>IF(SUM(AQ1504:AQ1505)&gt;0,"►","")</f>
        <v/>
      </c>
      <c r="AR1503" s="40" t="str">
        <f>IF(SUM(AR1504:AR1505)&gt;0,"►","")</f>
        <v/>
      </c>
      <c r="AS1503" s="19"/>
      <c r="AT1503" s="8"/>
      <c r="AU1503" s="120"/>
    </row>
    <row r="1504" spans="1:47" ht="14.4" customHeight="1" thickBot="1" x14ac:dyDescent="0.35">
      <c r="A1504" s="104"/>
      <c r="B1504" s="88" t="s">
        <v>1553</v>
      </c>
      <c r="C1504" s="102"/>
      <c r="D1504" s="83"/>
      <c r="E1504" s="112" t="str">
        <f>IF(F1504&gt;0,"ok","◄")</f>
        <v>◄</v>
      </c>
      <c r="F1504" s="113"/>
      <c r="G1504" s="111" t="str">
        <f t="shared" si="50"/>
        <v/>
      </c>
      <c r="H1504" s="203"/>
      <c r="I1504" s="204"/>
      <c r="J1504" s="159"/>
      <c r="K1504" s="160"/>
      <c r="L1504" s="161"/>
      <c r="M1504" s="162"/>
      <c r="N1504" s="163"/>
      <c r="O1504" s="51"/>
      <c r="P1504" s="58"/>
      <c r="Q1504" s="59"/>
      <c r="R1504" s="55"/>
      <c r="S1504" s="52"/>
      <c r="T1504" s="56"/>
      <c r="U1504" s="52"/>
      <c r="V1504" s="35"/>
      <c r="W1504" s="164">
        <f>J1504</f>
        <v>0</v>
      </c>
      <c r="X1504" s="165"/>
      <c r="Y1504" s="165"/>
      <c r="Z1504" s="165"/>
      <c r="AA1504" s="57">
        <f>N1504</f>
        <v>0</v>
      </c>
      <c r="AB1504" s="60"/>
      <c r="AC1504" s="61"/>
      <c r="AD1504" s="62"/>
      <c r="AE1504" s="57">
        <f>R1504</f>
        <v>0</v>
      </c>
      <c r="AF1504" s="63"/>
      <c r="AG1504" s="57">
        <f>T1504</f>
        <v>0</v>
      </c>
      <c r="AH1504" s="54"/>
      <c r="AI1504" s="14"/>
      <c r="AJ1504" s="171">
        <f>IF(K1504+O1504&gt;=2,0,IF(K1504+O1504=1,0,1))</f>
        <v>1</v>
      </c>
      <c r="AK1504" s="172" t="str">
        <f>IF(K1504+O1504&gt;=2,0,IF(K1504+O1504=1,0,"or◄"))</f>
        <v>or◄</v>
      </c>
      <c r="AL1504" s="173">
        <f>IF(K1504+O1504&gt;=1,"",IF(K1504+O1504&gt;=2,"",1))</f>
        <v>1</v>
      </c>
      <c r="AM1504" s="174">
        <f>IF(S1504&gt;=1,"",IF(S1504&gt;=2,"",1))</f>
        <v>1</v>
      </c>
      <c r="AN1504" s="173">
        <f>IF(U1504&gt;=1,"",IF(U1504&gt;=2,"",1))</f>
        <v>1</v>
      </c>
      <c r="AO1504" s="175">
        <f>X1504</f>
        <v>0</v>
      </c>
      <c r="AP1504" s="22">
        <f>AB1504</f>
        <v>0</v>
      </c>
      <c r="AQ1504" s="22">
        <f>AF1504</f>
        <v>0</v>
      </c>
      <c r="AR1504" s="13">
        <f>AH1504</f>
        <v>0</v>
      </c>
      <c r="AS1504" s="10" t="str">
        <f>IF(SUM(K1504,O1504,S1504,U1504)&gt;0,J1504*K1504+N1504*O1504+R1504*S1504+T1504*U1504,"")</f>
        <v/>
      </c>
      <c r="AT1504" s="41" t="str">
        <f>IF(SUM(X1504,AB1504,AF1504,AH1504)&gt;0,W1504*X1504+AA1504*AB1504+AE1504*AF1504+AG1504*AH1504,"")</f>
        <v/>
      </c>
      <c r="AU1504" s="120"/>
    </row>
    <row r="1505" spans="1:47" ht="14.4" customHeight="1" thickBot="1" x14ac:dyDescent="0.35">
      <c r="A1505" s="73" t="s">
        <v>837</v>
      </c>
      <c r="B1505" s="74"/>
      <c r="C1505" s="75"/>
      <c r="D1505" s="76"/>
      <c r="E1505" s="109" t="str">
        <f>IF(F1505="◄","◄",IF(F1505="ok","►",""))</f>
        <v>◄</v>
      </c>
      <c r="F1505" s="110" t="str">
        <f>IF(F1506&gt;0,"OK","◄")</f>
        <v>◄</v>
      </c>
      <c r="G1505" s="111" t="str">
        <f t="shared" si="50"/>
        <v/>
      </c>
      <c r="H1505" s="86">
        <v>33217</v>
      </c>
      <c r="I1505" s="107" t="s">
        <v>43</v>
      </c>
      <c r="J1505" s="23"/>
      <c r="K1505" s="50" t="str">
        <f>IF(K1506&gt;0,"","◄")</f>
        <v>◄</v>
      </c>
      <c r="L1505" s="141"/>
      <c r="M1505" s="141"/>
      <c r="N1505" s="20"/>
      <c r="O1505" s="50" t="str">
        <f>IF(O1506&gt;0,"","◄")</f>
        <v>◄</v>
      </c>
      <c r="P1505" s="3"/>
      <c r="Q1505" s="4"/>
      <c r="R1505" s="4"/>
      <c r="S1505" s="50" t="str">
        <f>IF(S1506&gt;0,"","◄")</f>
        <v>◄</v>
      </c>
      <c r="T1505" s="4"/>
      <c r="U1505" s="50" t="str">
        <f>IF(U1506&gt;0,"","◄")</f>
        <v>◄</v>
      </c>
      <c r="V1505" s="28"/>
      <c r="W1505" s="4"/>
      <c r="X1505" s="36" t="str">
        <f>IF(X1506,"►","")</f>
        <v/>
      </c>
      <c r="Y1505" s="142"/>
      <c r="Z1505" s="142"/>
      <c r="AA1505" s="4"/>
      <c r="AB1505" s="36" t="str">
        <f>IF(AB1506,"►","")</f>
        <v/>
      </c>
      <c r="AC1505" s="4"/>
      <c r="AD1505" s="4"/>
      <c r="AE1505" s="4"/>
      <c r="AF1505" s="36" t="str">
        <f>IF(AF1506,"►","")</f>
        <v/>
      </c>
      <c r="AG1505" s="4"/>
      <c r="AH1505" s="36" t="str">
        <f>IF(AH1506,"►","")</f>
        <v/>
      </c>
      <c r="AI1505" s="14"/>
      <c r="AJ1505" s="168" t="str">
        <f>IF(SUM(AJ1506:AJ1507)&gt;0,"◄","")</f>
        <v>◄</v>
      </c>
      <c r="AK1505" s="169" t="s">
        <v>1742</v>
      </c>
      <c r="AL1505" s="168" t="str">
        <f>IF(SUM(AL1506:AL1507)&gt;0,"◄","")</f>
        <v>◄</v>
      </c>
      <c r="AM1505" s="170"/>
      <c r="AN1505" s="168" t="str">
        <f>IF(SUM(AN1506:AN1507)&gt;0,"◄","")</f>
        <v>◄</v>
      </c>
      <c r="AO1505" s="39" t="str">
        <f>IF(SUM(AO1506:AO1507)&gt;0,"►","")</f>
        <v/>
      </c>
      <c r="AP1505" s="39" t="str">
        <f>IF(SUM(AP1506:AP1507)&gt;0,"►","")</f>
        <v/>
      </c>
      <c r="AQ1505" s="39" t="str">
        <f>IF(SUM(AQ1506:AQ1507)&gt;0,"►","")</f>
        <v/>
      </c>
      <c r="AR1505" s="40" t="str">
        <f>IF(SUM(AR1506:AR1507)&gt;0,"►","")</f>
        <v/>
      </c>
      <c r="AS1505" s="19"/>
      <c r="AT1505" s="8"/>
      <c r="AU1505" s="120"/>
    </row>
    <row r="1506" spans="1:47" ht="14.4" customHeight="1" thickBot="1" x14ac:dyDescent="0.35">
      <c r="A1506" s="104"/>
      <c r="B1506" s="88" t="s">
        <v>1554</v>
      </c>
      <c r="C1506" s="102"/>
      <c r="D1506" s="83"/>
      <c r="E1506" s="112" t="str">
        <f>IF(F1506&gt;0,"ok","◄")</f>
        <v>◄</v>
      </c>
      <c r="F1506" s="113"/>
      <c r="G1506" s="111" t="str">
        <f t="shared" si="50"/>
        <v/>
      </c>
      <c r="H1506" s="203"/>
      <c r="I1506" s="204"/>
      <c r="J1506" s="159"/>
      <c r="K1506" s="160"/>
      <c r="L1506" s="161"/>
      <c r="M1506" s="162"/>
      <c r="N1506" s="163"/>
      <c r="O1506" s="51"/>
      <c r="P1506" s="58"/>
      <c r="Q1506" s="59"/>
      <c r="R1506" s="55"/>
      <c r="S1506" s="52"/>
      <c r="T1506" s="56"/>
      <c r="U1506" s="52"/>
      <c r="V1506" s="35"/>
      <c r="W1506" s="164">
        <f>J1506</f>
        <v>0</v>
      </c>
      <c r="X1506" s="165"/>
      <c r="Y1506" s="165"/>
      <c r="Z1506" s="165"/>
      <c r="AA1506" s="57">
        <f>N1506</f>
        <v>0</v>
      </c>
      <c r="AB1506" s="60"/>
      <c r="AC1506" s="61"/>
      <c r="AD1506" s="62"/>
      <c r="AE1506" s="57">
        <f>R1506</f>
        <v>0</v>
      </c>
      <c r="AF1506" s="63"/>
      <c r="AG1506" s="57">
        <f>T1506</f>
        <v>0</v>
      </c>
      <c r="AH1506" s="54"/>
      <c r="AI1506" s="14"/>
      <c r="AJ1506" s="171">
        <f>IF(K1506+O1506&gt;=2,0,IF(K1506+O1506=1,0,1))</f>
        <v>1</v>
      </c>
      <c r="AK1506" s="172" t="str">
        <f>IF(K1506+O1506&gt;=2,0,IF(K1506+O1506=1,0,"or◄"))</f>
        <v>or◄</v>
      </c>
      <c r="AL1506" s="173">
        <f>IF(K1506+O1506&gt;=1,"",IF(K1506+O1506&gt;=2,"",1))</f>
        <v>1</v>
      </c>
      <c r="AM1506" s="174">
        <f>IF(S1506&gt;=1,"",IF(S1506&gt;=2,"",1))</f>
        <v>1</v>
      </c>
      <c r="AN1506" s="173">
        <f>IF(U1506&gt;=1,"",IF(U1506&gt;=2,"",1))</f>
        <v>1</v>
      </c>
      <c r="AO1506" s="175">
        <f>X1506</f>
        <v>0</v>
      </c>
      <c r="AP1506" s="22">
        <f>AB1506</f>
        <v>0</v>
      </c>
      <c r="AQ1506" s="22">
        <f>AF1506</f>
        <v>0</v>
      </c>
      <c r="AR1506" s="13">
        <f>AH1506</f>
        <v>0</v>
      </c>
      <c r="AS1506" s="10" t="str">
        <f>IF(SUM(K1506,O1506,S1506,U1506)&gt;0,J1506*K1506+N1506*O1506+R1506*S1506+T1506*U1506,"")</f>
        <v/>
      </c>
      <c r="AT1506" s="41" t="str">
        <f>IF(SUM(X1506,AB1506,AF1506,AH1506)&gt;0,W1506*X1506+AA1506*AB1506+AE1506*AF1506+AG1506*AH1506,"")</f>
        <v/>
      </c>
      <c r="AU1506" s="120"/>
    </row>
    <row r="1507" spans="1:47" ht="14.4" customHeight="1" thickBot="1" x14ac:dyDescent="0.35">
      <c r="A1507" s="73" t="s">
        <v>838</v>
      </c>
      <c r="B1507" s="74"/>
      <c r="C1507" s="75"/>
      <c r="D1507" s="76"/>
      <c r="E1507" s="109" t="str">
        <f>IF(F1507="◄","◄",IF(F1507="ok","►",""))</f>
        <v>◄</v>
      </c>
      <c r="F1507" s="110" t="str">
        <f>IF(F1508&gt;0,"OK","◄")</f>
        <v>◄</v>
      </c>
      <c r="G1507" s="111" t="str">
        <f t="shared" si="50"/>
        <v/>
      </c>
      <c r="H1507" s="86">
        <v>33231</v>
      </c>
      <c r="I1507" s="107" t="s">
        <v>43</v>
      </c>
      <c r="J1507" s="23"/>
      <c r="K1507" s="50" t="str">
        <f>IF(K1508&gt;0,"","◄")</f>
        <v>◄</v>
      </c>
      <c r="L1507" s="141"/>
      <c r="M1507" s="141"/>
      <c r="N1507" s="20"/>
      <c r="O1507" s="50" t="str">
        <f>IF(O1508&gt;0,"","◄")</f>
        <v>◄</v>
      </c>
      <c r="P1507" s="3"/>
      <c r="Q1507" s="4"/>
      <c r="R1507" s="4"/>
      <c r="S1507" s="50" t="str">
        <f>IF(S1508&gt;0,"","◄")</f>
        <v>◄</v>
      </c>
      <c r="T1507" s="4"/>
      <c r="U1507" s="50" t="str">
        <f>IF(U1508&gt;0,"","◄")</f>
        <v>◄</v>
      </c>
      <c r="V1507" s="28"/>
      <c r="W1507" s="4"/>
      <c r="X1507" s="36" t="str">
        <f>IF(X1508,"►","")</f>
        <v/>
      </c>
      <c r="Y1507" s="142"/>
      <c r="Z1507" s="142"/>
      <c r="AA1507" s="4"/>
      <c r="AB1507" s="36" t="str">
        <f>IF(AB1508,"►","")</f>
        <v/>
      </c>
      <c r="AC1507" s="4"/>
      <c r="AD1507" s="4"/>
      <c r="AE1507" s="4"/>
      <c r="AF1507" s="36" t="str">
        <f>IF(AF1508,"►","")</f>
        <v/>
      </c>
      <c r="AG1507" s="4"/>
      <c r="AH1507" s="36" t="str">
        <f>IF(AH1508,"►","")</f>
        <v/>
      </c>
      <c r="AI1507" s="14"/>
      <c r="AJ1507" s="168" t="str">
        <f>IF(SUM(AJ1508:AJ1509)&gt;0,"◄","")</f>
        <v>◄</v>
      </c>
      <c r="AK1507" s="169" t="s">
        <v>1742</v>
      </c>
      <c r="AL1507" s="168" t="str">
        <f>IF(SUM(AL1508:AL1509)&gt;0,"◄","")</f>
        <v>◄</v>
      </c>
      <c r="AM1507" s="170"/>
      <c r="AN1507" s="168" t="str">
        <f>IF(SUM(AN1508:AN1509)&gt;0,"◄","")</f>
        <v>◄</v>
      </c>
      <c r="AO1507" s="39" t="str">
        <f>IF(SUM(AO1508:AO1509)&gt;0,"►","")</f>
        <v/>
      </c>
      <c r="AP1507" s="39" t="str">
        <f>IF(SUM(AP1508:AP1509)&gt;0,"►","")</f>
        <v/>
      </c>
      <c r="AQ1507" s="39" t="str">
        <f>IF(SUM(AQ1508:AQ1509)&gt;0,"►","")</f>
        <v/>
      </c>
      <c r="AR1507" s="40" t="str">
        <f>IF(SUM(AR1508:AR1509)&gt;0,"►","")</f>
        <v/>
      </c>
      <c r="AS1507" s="19"/>
      <c r="AT1507" s="8"/>
      <c r="AU1507" s="120"/>
    </row>
    <row r="1508" spans="1:47" ht="14.4" customHeight="1" thickBot="1" x14ac:dyDescent="0.35">
      <c r="A1508" s="104"/>
      <c r="B1508" s="88" t="s">
        <v>1555</v>
      </c>
      <c r="C1508" s="102"/>
      <c r="D1508" s="83"/>
      <c r="E1508" s="112" t="str">
        <f>IF(F1508&gt;0,"ok","◄")</f>
        <v>◄</v>
      </c>
      <c r="F1508" s="113"/>
      <c r="G1508" s="111" t="str">
        <f t="shared" si="50"/>
        <v/>
      </c>
      <c r="H1508" s="203"/>
      <c r="I1508" s="204"/>
      <c r="J1508" s="159"/>
      <c r="K1508" s="160"/>
      <c r="L1508" s="161"/>
      <c r="M1508" s="162"/>
      <c r="N1508" s="163"/>
      <c r="O1508" s="51"/>
      <c r="P1508" s="58"/>
      <c r="Q1508" s="59"/>
      <c r="R1508" s="55"/>
      <c r="S1508" s="52"/>
      <c r="T1508" s="56"/>
      <c r="U1508" s="52"/>
      <c r="V1508" s="35"/>
      <c r="W1508" s="164">
        <f>J1508</f>
        <v>0</v>
      </c>
      <c r="X1508" s="165"/>
      <c r="Y1508" s="165"/>
      <c r="Z1508" s="165"/>
      <c r="AA1508" s="57">
        <f>N1508</f>
        <v>0</v>
      </c>
      <c r="AB1508" s="60"/>
      <c r="AC1508" s="61"/>
      <c r="AD1508" s="62"/>
      <c r="AE1508" s="57">
        <f>R1508</f>
        <v>0</v>
      </c>
      <c r="AF1508" s="63"/>
      <c r="AG1508" s="57">
        <f>T1508</f>
        <v>0</v>
      </c>
      <c r="AH1508" s="54"/>
      <c r="AI1508" s="14"/>
      <c r="AJ1508" s="171">
        <f>IF(K1508+O1508&gt;=2,0,IF(K1508+O1508=1,0,1))</f>
        <v>1</v>
      </c>
      <c r="AK1508" s="172" t="str">
        <f>IF(K1508+O1508&gt;=2,0,IF(K1508+O1508=1,0,"or◄"))</f>
        <v>or◄</v>
      </c>
      <c r="AL1508" s="173">
        <f>IF(K1508+O1508&gt;=1,"",IF(K1508+O1508&gt;=2,"",1))</f>
        <v>1</v>
      </c>
      <c r="AM1508" s="174">
        <f>IF(S1508&gt;=1,"",IF(S1508&gt;=2,"",1))</f>
        <v>1</v>
      </c>
      <c r="AN1508" s="173">
        <f>IF(U1508&gt;=1,"",IF(U1508&gt;=2,"",1))</f>
        <v>1</v>
      </c>
      <c r="AO1508" s="175">
        <f>X1508</f>
        <v>0</v>
      </c>
      <c r="AP1508" s="22">
        <f>AB1508</f>
        <v>0</v>
      </c>
      <c r="AQ1508" s="22">
        <f>AF1508</f>
        <v>0</v>
      </c>
      <c r="AR1508" s="13">
        <f>AH1508</f>
        <v>0</v>
      </c>
      <c r="AS1508" s="10" t="str">
        <f>IF(SUM(K1508,O1508,S1508,U1508)&gt;0,J1508*K1508+N1508*O1508+R1508*S1508+T1508*U1508,"")</f>
        <v/>
      </c>
      <c r="AT1508" s="41" t="str">
        <f>IF(SUM(X1508,AB1508,AF1508,AH1508)&gt;0,W1508*X1508+AA1508*AB1508+AE1508*AF1508+AG1508*AH1508,"")</f>
        <v/>
      </c>
      <c r="AU1508" s="120"/>
    </row>
    <row r="1509" spans="1:47" ht="14.4" customHeight="1" thickBot="1" x14ac:dyDescent="0.35">
      <c r="A1509" s="95"/>
      <c r="B1509" s="105"/>
      <c r="C1509" s="97"/>
      <c r="D1509" s="98"/>
      <c r="E1509" s="109" t="str">
        <f>IF(F1509="◄","◄",IF(F1509="ok","►",""))</f>
        <v>◄</v>
      </c>
      <c r="F1509" s="110" t="str">
        <f>IF(F1510&gt;0,"OK","◄")</f>
        <v>◄</v>
      </c>
      <c r="G1509" s="111" t="str">
        <f t="shared" si="50"/>
        <v/>
      </c>
      <c r="H1509" s="86">
        <v>33239</v>
      </c>
      <c r="I1509" s="107" t="s">
        <v>43</v>
      </c>
      <c r="J1509" s="23"/>
      <c r="K1509" s="23"/>
      <c r="L1509" s="23"/>
      <c r="M1509" s="23"/>
      <c r="N1509" s="23"/>
      <c r="O1509" s="23"/>
      <c r="P1509" s="23"/>
      <c r="Q1509" s="23"/>
      <c r="R1509" s="23"/>
      <c r="S1509" s="23"/>
      <c r="T1509" s="4"/>
      <c r="U1509" s="50" t="str">
        <f>IF(U1510&gt;0,"","◄")</f>
        <v>◄</v>
      </c>
      <c r="V1509" s="23"/>
      <c r="W1509" s="23"/>
      <c r="X1509" s="23"/>
      <c r="Y1509" s="23"/>
      <c r="Z1509" s="23"/>
      <c r="AA1509" s="23"/>
      <c r="AB1509" s="23"/>
      <c r="AC1509" s="23"/>
      <c r="AD1509" s="23"/>
      <c r="AE1509" s="23"/>
      <c r="AF1509" s="23"/>
      <c r="AG1509" s="4"/>
      <c r="AH1509" s="50" t="str">
        <f>IF(AH1510&gt;0,"","◄")</f>
        <v>◄</v>
      </c>
      <c r="AI1509" s="23"/>
      <c r="AJ1509" s="260"/>
      <c r="AK1509" s="260"/>
      <c r="AL1509" s="260"/>
      <c r="AM1509" s="260"/>
      <c r="AN1509" s="262" t="str">
        <f>IF(SUM(AN1510:AN1511)&gt;0,"◄","")</f>
        <v>◄</v>
      </c>
      <c r="AO1509" s="23"/>
      <c r="AP1509" s="23"/>
      <c r="AQ1509" s="23"/>
      <c r="AR1509" s="40" t="str">
        <f>IF(SUM(AR1510:AR1511)&gt;0,"►","")</f>
        <v/>
      </c>
      <c r="AS1509" s="23"/>
      <c r="AT1509" s="23"/>
      <c r="AU1509" s="120"/>
    </row>
    <row r="1510" spans="1:47" ht="14.4" customHeight="1" thickBot="1" x14ac:dyDescent="0.35">
      <c r="A1510" s="138"/>
      <c r="B1510" s="88" t="s">
        <v>31</v>
      </c>
      <c r="C1510" s="102"/>
      <c r="D1510" s="83"/>
      <c r="E1510" s="112" t="str">
        <f>IF(F1510&gt;0,"ok","◄")</f>
        <v>◄</v>
      </c>
      <c r="F1510" s="113"/>
      <c r="G1510" s="111" t="str">
        <f t="shared" si="50"/>
        <v/>
      </c>
      <c r="H1510" s="96"/>
      <c r="I1510" s="96"/>
      <c r="J1510" s="263"/>
      <c r="K1510" s="264"/>
      <c r="L1510" s="264"/>
      <c r="M1510" s="264"/>
      <c r="N1510" s="263"/>
      <c r="O1510" s="265"/>
      <c r="P1510" s="266"/>
      <c r="Q1510" s="266"/>
      <c r="R1510" s="263"/>
      <c r="S1510" s="265"/>
      <c r="T1510" s="56"/>
      <c r="U1510" s="52"/>
      <c r="V1510" s="265"/>
      <c r="W1510" s="267"/>
      <c r="X1510" s="268"/>
      <c r="Y1510" s="268"/>
      <c r="Z1510" s="268"/>
      <c r="AA1510" s="267"/>
      <c r="AB1510" s="268"/>
      <c r="AC1510" s="269"/>
      <c r="AD1510" s="269"/>
      <c r="AE1510" s="267"/>
      <c r="AF1510" s="268"/>
      <c r="AG1510" s="56"/>
      <c r="AH1510" s="52"/>
      <c r="AI1510" s="270"/>
      <c r="AJ1510" s="261"/>
      <c r="AK1510" s="271"/>
      <c r="AL1510" s="261"/>
      <c r="AM1510" s="272"/>
      <c r="AN1510" s="273">
        <f>IF(U1510&gt;=1,"",IF(U1510&gt;=2,"",1))</f>
        <v>1</v>
      </c>
      <c r="AO1510" s="274"/>
      <c r="AP1510" s="274"/>
      <c r="AQ1510" s="274"/>
      <c r="AR1510" s="13">
        <f>AH1510</f>
        <v>0</v>
      </c>
      <c r="AS1510" s="275"/>
      <c r="AT1510" s="275" t="str">
        <f>IF(SUM(X1510,AB1510,AF1510,AH1510)&gt;0,W1510*X1510+AA1510*AB1510+AE1510*AF1510+AG1510*AH1510,"")</f>
        <v/>
      </c>
      <c r="AU1510" s="120"/>
    </row>
    <row r="1511" spans="1:47" ht="14.4" customHeight="1" thickBot="1" x14ac:dyDescent="0.35">
      <c r="A1511" s="95"/>
      <c r="B1511" s="105"/>
      <c r="C1511" s="97"/>
      <c r="D1511" s="98"/>
      <c r="E1511" s="109" t="str">
        <f>IF(F1511="◄","◄",IF(F1511="ok","►",""))</f>
        <v>◄</v>
      </c>
      <c r="F1511" s="110" t="str">
        <f>IF(F1512&gt;0,"OK","◄")</f>
        <v>◄</v>
      </c>
      <c r="G1511" s="111" t="str">
        <f t="shared" si="50"/>
        <v/>
      </c>
      <c r="H1511" s="86">
        <v>33239</v>
      </c>
      <c r="I1511" s="107" t="s">
        <v>43</v>
      </c>
      <c r="J1511" s="23"/>
      <c r="K1511" s="23"/>
      <c r="L1511" s="23"/>
      <c r="M1511" s="23"/>
      <c r="N1511" s="23"/>
      <c r="O1511" s="23"/>
      <c r="P1511" s="23"/>
      <c r="Q1511" s="23"/>
      <c r="R1511" s="23"/>
      <c r="S1511" s="23"/>
      <c r="T1511" s="4"/>
      <c r="U1511" s="50" t="str">
        <f>IF(U1512&gt;0,"","◄")</f>
        <v>◄</v>
      </c>
      <c r="V1511" s="23"/>
      <c r="W1511" s="23"/>
      <c r="X1511" s="23"/>
      <c r="Y1511" s="23"/>
      <c r="Z1511" s="23"/>
      <c r="AA1511" s="23"/>
      <c r="AB1511" s="23"/>
      <c r="AC1511" s="23"/>
      <c r="AD1511" s="23"/>
      <c r="AE1511" s="23"/>
      <c r="AF1511" s="23"/>
      <c r="AG1511" s="4"/>
      <c r="AH1511" s="50" t="str">
        <f>IF(AH1512&gt;0,"","◄")</f>
        <v>◄</v>
      </c>
      <c r="AI1511" s="23"/>
      <c r="AJ1511" s="260"/>
      <c r="AK1511" s="260"/>
      <c r="AL1511" s="260"/>
      <c r="AM1511" s="260"/>
      <c r="AN1511" s="262" t="str">
        <f>IF(SUM(AN1512:AN1513)&gt;0,"◄","")</f>
        <v>◄</v>
      </c>
      <c r="AO1511" s="23"/>
      <c r="AP1511" s="23"/>
      <c r="AQ1511" s="23"/>
      <c r="AR1511" s="40" t="str">
        <f>IF(SUM(AR1512:AR1513)&gt;0,"►","")</f>
        <v/>
      </c>
      <c r="AS1511" s="23"/>
      <c r="AT1511" s="23"/>
      <c r="AU1511" s="120"/>
    </row>
    <row r="1512" spans="1:47" ht="14.4" customHeight="1" thickBot="1" x14ac:dyDescent="0.35">
      <c r="A1512" s="138"/>
      <c r="B1512" s="88" t="s">
        <v>23</v>
      </c>
      <c r="C1512" s="102"/>
      <c r="D1512" s="83"/>
      <c r="E1512" s="112" t="str">
        <f>IF(F1512&gt;0,"ok","◄")</f>
        <v>◄</v>
      </c>
      <c r="F1512" s="113"/>
      <c r="G1512" s="111" t="str">
        <f t="shared" si="50"/>
        <v/>
      </c>
      <c r="H1512" s="203"/>
      <c r="I1512" s="204"/>
      <c r="J1512" s="263"/>
      <c r="K1512" s="264"/>
      <c r="L1512" s="264"/>
      <c r="M1512" s="264"/>
      <c r="N1512" s="263"/>
      <c r="O1512" s="265"/>
      <c r="P1512" s="266"/>
      <c r="Q1512" s="266"/>
      <c r="R1512" s="263"/>
      <c r="S1512" s="265"/>
      <c r="T1512" s="56"/>
      <c r="U1512" s="52"/>
      <c r="V1512" s="265"/>
      <c r="W1512" s="267"/>
      <c r="X1512" s="268"/>
      <c r="Y1512" s="268"/>
      <c r="Z1512" s="268"/>
      <c r="AA1512" s="267"/>
      <c r="AB1512" s="268"/>
      <c r="AC1512" s="269"/>
      <c r="AD1512" s="269"/>
      <c r="AE1512" s="267"/>
      <c r="AF1512" s="268"/>
      <c r="AG1512" s="56"/>
      <c r="AH1512" s="52"/>
      <c r="AI1512" s="270"/>
      <c r="AJ1512" s="261"/>
      <c r="AK1512" s="271"/>
      <c r="AL1512" s="261"/>
      <c r="AM1512" s="272"/>
      <c r="AN1512" s="273">
        <f>IF(U1512&gt;=1,"",IF(U1512&gt;=2,"",1))</f>
        <v>1</v>
      </c>
      <c r="AO1512" s="274"/>
      <c r="AP1512" s="274"/>
      <c r="AQ1512" s="274"/>
      <c r="AR1512" s="13">
        <f>AH1512</f>
        <v>0</v>
      </c>
      <c r="AS1512" s="275"/>
      <c r="AT1512" s="275" t="str">
        <f>IF(SUM(X1512,AB1512,AF1512,AH1512)&gt;0,W1512*X1512+AA1512*AB1512+AE1512*AF1512+AG1512*AH1512,"")</f>
        <v/>
      </c>
      <c r="AU1512" s="120"/>
    </row>
    <row r="1513" spans="1:47" ht="14.4" customHeight="1" thickBot="1" x14ac:dyDescent="0.35">
      <c r="A1513" s="73" t="s">
        <v>839</v>
      </c>
      <c r="B1513" s="74"/>
      <c r="C1513" s="75"/>
      <c r="D1513" s="76"/>
      <c r="E1513" s="109" t="str">
        <f>IF(F1513="◄","◄",IF(F1513="ok","►",""))</f>
        <v>◄</v>
      </c>
      <c r="F1513" s="110" t="str">
        <f>IF(F1514&gt;0,"OK","◄")</f>
        <v>◄</v>
      </c>
      <c r="G1513" s="111" t="str">
        <f t="shared" si="50"/>
        <v/>
      </c>
      <c r="H1513" s="86">
        <v>33292</v>
      </c>
      <c r="I1513" s="107" t="s">
        <v>43</v>
      </c>
      <c r="J1513" s="23"/>
      <c r="K1513" s="50" t="str">
        <f>IF(K1514&gt;0,"","◄")</f>
        <v>◄</v>
      </c>
      <c r="L1513" s="141"/>
      <c r="M1513" s="141"/>
      <c r="N1513" s="20"/>
      <c r="O1513" s="50" t="str">
        <f>IF(O1514&gt;0,"","◄")</f>
        <v>◄</v>
      </c>
      <c r="P1513" s="3"/>
      <c r="Q1513" s="4"/>
      <c r="R1513" s="4"/>
      <c r="S1513" s="50" t="str">
        <f>IF(S1514&gt;0,"","◄")</f>
        <v>◄</v>
      </c>
      <c r="T1513" s="4"/>
      <c r="U1513" s="50" t="str">
        <f>IF(U1514&gt;0,"","◄")</f>
        <v>◄</v>
      </c>
      <c r="V1513" s="28"/>
      <c r="W1513" s="4"/>
      <c r="X1513" s="36" t="str">
        <f>IF(X1514,"►","")</f>
        <v/>
      </c>
      <c r="Y1513" s="142"/>
      <c r="Z1513" s="142"/>
      <c r="AA1513" s="4"/>
      <c r="AB1513" s="36" t="str">
        <f>IF(AB1514,"►","")</f>
        <v/>
      </c>
      <c r="AC1513" s="4"/>
      <c r="AD1513" s="4"/>
      <c r="AE1513" s="4"/>
      <c r="AF1513" s="36" t="str">
        <f>IF(AF1514,"►","")</f>
        <v/>
      </c>
      <c r="AG1513" s="4"/>
      <c r="AH1513" s="36" t="str">
        <f>IF(AH1514,"►","")</f>
        <v/>
      </c>
      <c r="AI1513" s="14"/>
      <c r="AJ1513" s="168" t="str">
        <f>IF(SUM(AJ1514:AJ1515)&gt;0,"◄","")</f>
        <v>◄</v>
      </c>
      <c r="AK1513" s="169" t="s">
        <v>1742</v>
      </c>
      <c r="AL1513" s="168" t="str">
        <f>IF(SUM(AL1514:AL1515)&gt;0,"◄","")</f>
        <v>◄</v>
      </c>
      <c r="AM1513" s="170"/>
      <c r="AN1513" s="168" t="str">
        <f>IF(SUM(AN1514:AN1515)&gt;0,"◄","")</f>
        <v>◄</v>
      </c>
      <c r="AO1513" s="39" t="str">
        <f>IF(SUM(AO1514:AO1515)&gt;0,"►","")</f>
        <v/>
      </c>
      <c r="AP1513" s="39" t="str">
        <f>IF(SUM(AP1514:AP1515)&gt;0,"►","")</f>
        <v/>
      </c>
      <c r="AQ1513" s="39" t="str">
        <f>IF(SUM(AQ1514:AQ1515)&gt;0,"►","")</f>
        <v/>
      </c>
      <c r="AR1513" s="40" t="str">
        <f>IF(SUM(AR1514:AR1515)&gt;0,"►","")</f>
        <v/>
      </c>
      <c r="AS1513" s="19"/>
      <c r="AT1513" s="8"/>
      <c r="AU1513" s="120"/>
    </row>
    <row r="1514" spans="1:47" ht="14.4" customHeight="1" thickBot="1" x14ac:dyDescent="0.35">
      <c r="A1514" s="104"/>
      <c r="B1514" s="88" t="s">
        <v>1556</v>
      </c>
      <c r="C1514" s="102"/>
      <c r="D1514" s="83"/>
      <c r="E1514" s="112" t="str">
        <f>IF(F1514&gt;0,"ok","◄")</f>
        <v>◄</v>
      </c>
      <c r="F1514" s="113"/>
      <c r="G1514" s="111" t="str">
        <f t="shared" si="50"/>
        <v/>
      </c>
      <c r="H1514" s="203"/>
      <c r="I1514" s="204"/>
      <c r="J1514" s="159"/>
      <c r="K1514" s="160"/>
      <c r="L1514" s="161"/>
      <c r="M1514" s="162"/>
      <c r="N1514" s="163"/>
      <c r="O1514" s="51"/>
      <c r="P1514" s="58"/>
      <c r="Q1514" s="59"/>
      <c r="R1514" s="55"/>
      <c r="S1514" s="52"/>
      <c r="T1514" s="56"/>
      <c r="U1514" s="52"/>
      <c r="V1514" s="35"/>
      <c r="W1514" s="164">
        <f>J1514</f>
        <v>0</v>
      </c>
      <c r="X1514" s="165"/>
      <c r="Y1514" s="165"/>
      <c r="Z1514" s="165"/>
      <c r="AA1514" s="57">
        <f>N1514</f>
        <v>0</v>
      </c>
      <c r="AB1514" s="60"/>
      <c r="AC1514" s="61"/>
      <c r="AD1514" s="62"/>
      <c r="AE1514" s="57">
        <f>R1514</f>
        <v>0</v>
      </c>
      <c r="AF1514" s="63"/>
      <c r="AG1514" s="57">
        <f>T1514</f>
        <v>0</v>
      </c>
      <c r="AH1514" s="54"/>
      <c r="AI1514" s="14"/>
      <c r="AJ1514" s="171">
        <f>IF(K1514+O1514&gt;=2,0,IF(K1514+O1514=1,0,1))</f>
        <v>1</v>
      </c>
      <c r="AK1514" s="172" t="str">
        <f>IF(K1514+O1514&gt;=2,0,IF(K1514+O1514=1,0,"or◄"))</f>
        <v>or◄</v>
      </c>
      <c r="AL1514" s="173">
        <f>IF(K1514+O1514&gt;=1,"",IF(K1514+O1514&gt;=2,"",1))</f>
        <v>1</v>
      </c>
      <c r="AM1514" s="174">
        <f>IF(S1514&gt;=1,"",IF(S1514&gt;=2,"",1))</f>
        <v>1</v>
      </c>
      <c r="AN1514" s="173">
        <f>IF(U1514&gt;=1,"",IF(U1514&gt;=2,"",1))</f>
        <v>1</v>
      </c>
      <c r="AO1514" s="175">
        <f>X1514</f>
        <v>0</v>
      </c>
      <c r="AP1514" s="22">
        <f>AB1514</f>
        <v>0</v>
      </c>
      <c r="AQ1514" s="22">
        <f>AF1514</f>
        <v>0</v>
      </c>
      <c r="AR1514" s="13">
        <f>AH1514</f>
        <v>0</v>
      </c>
      <c r="AS1514" s="10" t="str">
        <f>IF(SUM(K1514,O1514,S1514,U1514)&gt;0,J1514*K1514+N1514*O1514+R1514*S1514+T1514*U1514,"")</f>
        <v/>
      </c>
      <c r="AT1514" s="41" t="str">
        <f>IF(SUM(X1514,AB1514,AF1514,AH1514)&gt;0,W1514*X1514+AA1514*AB1514+AE1514*AF1514+AG1514*AH1514,"")</f>
        <v/>
      </c>
      <c r="AU1514" s="120"/>
    </row>
    <row r="1515" spans="1:47" ht="14.4" customHeight="1" thickBot="1" x14ac:dyDescent="0.35">
      <c r="A1515" s="73" t="s">
        <v>840</v>
      </c>
      <c r="B1515" s="74"/>
      <c r="C1515" s="75"/>
      <c r="D1515" s="76"/>
      <c r="E1515" s="109" t="str">
        <f>IF(F1515="◄","◄",IF(F1515="ok","►",""))</f>
        <v>◄</v>
      </c>
      <c r="F1515" s="110" t="str">
        <f>IF(F1516&gt;0,"OK","◄")</f>
        <v>◄</v>
      </c>
      <c r="G1515" s="111" t="str">
        <f t="shared" si="50"/>
        <v/>
      </c>
      <c r="H1515" s="86">
        <v>33313</v>
      </c>
      <c r="I1515" s="107" t="s">
        <v>43</v>
      </c>
      <c r="J1515" s="23"/>
      <c r="K1515" s="50" t="str">
        <f>IF(K1516&gt;0,"","◄")</f>
        <v>◄</v>
      </c>
      <c r="L1515" s="141"/>
      <c r="M1515" s="141"/>
      <c r="N1515" s="20"/>
      <c r="O1515" s="50" t="str">
        <f>IF(O1516&gt;0,"","◄")</f>
        <v>◄</v>
      </c>
      <c r="P1515" s="3"/>
      <c r="Q1515" s="4"/>
      <c r="R1515" s="4"/>
      <c r="S1515" s="50" t="str">
        <f>IF(S1516&gt;0,"","◄")</f>
        <v>◄</v>
      </c>
      <c r="T1515" s="4"/>
      <c r="U1515" s="50" t="str">
        <f>IF(U1516&gt;0,"","◄")</f>
        <v>◄</v>
      </c>
      <c r="V1515" s="28"/>
      <c r="W1515" s="4"/>
      <c r="X1515" s="36" t="str">
        <f>IF(X1516,"►","")</f>
        <v/>
      </c>
      <c r="Y1515" s="142"/>
      <c r="Z1515" s="142"/>
      <c r="AA1515" s="4"/>
      <c r="AB1515" s="36" t="str">
        <f>IF(AB1516,"►","")</f>
        <v/>
      </c>
      <c r="AC1515" s="4"/>
      <c r="AD1515" s="4"/>
      <c r="AE1515" s="4"/>
      <c r="AF1515" s="36" t="str">
        <f>IF(AF1516,"►","")</f>
        <v/>
      </c>
      <c r="AG1515" s="4"/>
      <c r="AH1515" s="36" t="str">
        <f>IF(AH1516,"►","")</f>
        <v/>
      </c>
      <c r="AI1515" s="14"/>
      <c r="AJ1515" s="168" t="str">
        <f>IF(SUM(AJ1516:AJ1517)&gt;0,"◄","")</f>
        <v>◄</v>
      </c>
      <c r="AK1515" s="169" t="s">
        <v>1742</v>
      </c>
      <c r="AL1515" s="168" t="str">
        <f>IF(SUM(AL1516:AL1517)&gt;0,"◄","")</f>
        <v>◄</v>
      </c>
      <c r="AM1515" s="170"/>
      <c r="AN1515" s="168" t="str">
        <f>IF(SUM(AN1516:AN1517)&gt;0,"◄","")</f>
        <v>◄</v>
      </c>
      <c r="AO1515" s="39" t="str">
        <f>IF(SUM(AO1516:AO1517)&gt;0,"►","")</f>
        <v/>
      </c>
      <c r="AP1515" s="39" t="str">
        <f>IF(SUM(AP1516:AP1517)&gt;0,"►","")</f>
        <v/>
      </c>
      <c r="AQ1515" s="39" t="str">
        <f>IF(SUM(AQ1516:AQ1517)&gt;0,"►","")</f>
        <v/>
      </c>
      <c r="AR1515" s="40" t="str">
        <f>IF(SUM(AR1516:AR1517)&gt;0,"►","")</f>
        <v/>
      </c>
      <c r="AS1515" s="19"/>
      <c r="AT1515" s="8"/>
      <c r="AU1515" s="120"/>
    </row>
    <row r="1516" spans="1:47" ht="14.4" customHeight="1" thickBot="1" x14ac:dyDescent="0.35">
      <c r="A1516" s="104"/>
      <c r="B1516" s="88" t="s">
        <v>1555</v>
      </c>
      <c r="C1516" s="102"/>
      <c r="D1516" s="83"/>
      <c r="E1516" s="112" t="str">
        <f>IF(F1516&gt;0,"ok","◄")</f>
        <v>◄</v>
      </c>
      <c r="F1516" s="113"/>
      <c r="G1516" s="111" t="str">
        <f t="shared" si="50"/>
        <v/>
      </c>
      <c r="H1516" s="203"/>
      <c r="I1516" s="204"/>
      <c r="J1516" s="159"/>
      <c r="K1516" s="160"/>
      <c r="L1516" s="161"/>
      <c r="M1516" s="162"/>
      <c r="N1516" s="163"/>
      <c r="O1516" s="51"/>
      <c r="P1516" s="58"/>
      <c r="Q1516" s="59"/>
      <c r="R1516" s="55"/>
      <c r="S1516" s="52"/>
      <c r="T1516" s="56"/>
      <c r="U1516" s="52"/>
      <c r="V1516" s="35"/>
      <c r="W1516" s="164">
        <f>J1516</f>
        <v>0</v>
      </c>
      <c r="X1516" s="165"/>
      <c r="Y1516" s="165"/>
      <c r="Z1516" s="165"/>
      <c r="AA1516" s="57">
        <f>N1516</f>
        <v>0</v>
      </c>
      <c r="AB1516" s="60"/>
      <c r="AC1516" s="61"/>
      <c r="AD1516" s="62"/>
      <c r="AE1516" s="57">
        <f>R1516</f>
        <v>0</v>
      </c>
      <c r="AF1516" s="63"/>
      <c r="AG1516" s="57">
        <f>T1516</f>
        <v>0</v>
      </c>
      <c r="AH1516" s="54"/>
      <c r="AI1516" s="14"/>
      <c r="AJ1516" s="171">
        <f>IF(K1516+O1516&gt;=2,0,IF(K1516+O1516=1,0,1))</f>
        <v>1</v>
      </c>
      <c r="AK1516" s="172" t="str">
        <f>IF(K1516+O1516&gt;=2,0,IF(K1516+O1516=1,0,"or◄"))</f>
        <v>or◄</v>
      </c>
      <c r="AL1516" s="173">
        <f>IF(K1516+O1516&gt;=1,"",IF(K1516+O1516&gt;=2,"",1))</f>
        <v>1</v>
      </c>
      <c r="AM1516" s="174">
        <f>IF(S1516&gt;=1,"",IF(S1516&gt;=2,"",1))</f>
        <v>1</v>
      </c>
      <c r="AN1516" s="173">
        <f>IF(U1516&gt;=1,"",IF(U1516&gt;=2,"",1))</f>
        <v>1</v>
      </c>
      <c r="AO1516" s="175">
        <f>X1516</f>
        <v>0</v>
      </c>
      <c r="AP1516" s="22">
        <f>AB1516</f>
        <v>0</v>
      </c>
      <c r="AQ1516" s="22">
        <f>AF1516</f>
        <v>0</v>
      </c>
      <c r="AR1516" s="13">
        <f>AH1516</f>
        <v>0</v>
      </c>
      <c r="AS1516" s="10" t="str">
        <f>IF(SUM(K1516,O1516,S1516,U1516)&gt;0,J1516*K1516+N1516*O1516+R1516*S1516+T1516*U1516,"")</f>
        <v/>
      </c>
      <c r="AT1516" s="41" t="str">
        <f>IF(SUM(X1516,AB1516,AF1516,AH1516)&gt;0,W1516*X1516+AA1516*AB1516+AE1516*AF1516+AG1516*AH1516,"")</f>
        <v/>
      </c>
      <c r="AU1516" s="120"/>
    </row>
    <row r="1517" spans="1:47" ht="14.4" customHeight="1" thickBot="1" x14ac:dyDescent="0.35">
      <c r="A1517" s="73" t="s">
        <v>841</v>
      </c>
      <c r="B1517" s="74"/>
      <c r="C1517" s="75"/>
      <c r="D1517" s="76"/>
      <c r="E1517" s="109" t="str">
        <f>IF(F1517="◄","◄",IF(F1517="ok","►",""))</f>
        <v>◄</v>
      </c>
      <c r="F1517" s="110" t="str">
        <f>IF(F1518&gt;0,"OK","◄")</f>
        <v>◄</v>
      </c>
      <c r="G1517" s="111" t="str">
        <f t="shared" si="50"/>
        <v/>
      </c>
      <c r="H1517" s="86">
        <v>33334</v>
      </c>
      <c r="I1517" s="107" t="s">
        <v>43</v>
      </c>
      <c r="J1517" s="23"/>
      <c r="K1517" s="50" t="str">
        <f>IF(K1518&gt;0,"","◄")</f>
        <v>◄</v>
      </c>
      <c r="L1517" s="141"/>
      <c r="M1517" s="141"/>
      <c r="N1517" s="20"/>
      <c r="O1517" s="50" t="str">
        <f>IF(O1518&gt;0,"","◄")</f>
        <v>◄</v>
      </c>
      <c r="P1517" s="3"/>
      <c r="Q1517" s="4"/>
      <c r="R1517" s="4"/>
      <c r="S1517" s="50" t="str">
        <f>IF(S1518&gt;0,"","◄")</f>
        <v>◄</v>
      </c>
      <c r="T1517" s="4"/>
      <c r="U1517" s="50" t="str">
        <f>IF(U1518&gt;0,"","◄")</f>
        <v>◄</v>
      </c>
      <c r="V1517" s="28"/>
      <c r="W1517" s="4"/>
      <c r="X1517" s="36" t="str">
        <f>IF(X1518,"►","")</f>
        <v/>
      </c>
      <c r="Y1517" s="142"/>
      <c r="Z1517" s="142"/>
      <c r="AA1517" s="4"/>
      <c r="AB1517" s="36" t="str">
        <f>IF(AB1518,"►","")</f>
        <v/>
      </c>
      <c r="AC1517" s="4"/>
      <c r="AD1517" s="4"/>
      <c r="AE1517" s="4"/>
      <c r="AF1517" s="36" t="str">
        <f>IF(AF1518,"►","")</f>
        <v/>
      </c>
      <c r="AG1517" s="4"/>
      <c r="AH1517" s="36" t="str">
        <f>IF(AH1518,"►","")</f>
        <v/>
      </c>
      <c r="AI1517" s="14"/>
      <c r="AJ1517" s="168" t="str">
        <f>IF(SUM(AJ1518:AJ1519)&gt;0,"◄","")</f>
        <v>◄</v>
      </c>
      <c r="AK1517" s="169" t="s">
        <v>1742</v>
      </c>
      <c r="AL1517" s="168" t="str">
        <f>IF(SUM(AL1518:AL1519)&gt;0,"◄","")</f>
        <v>◄</v>
      </c>
      <c r="AM1517" s="170"/>
      <c r="AN1517" s="168" t="str">
        <f>IF(SUM(AN1518:AN1519)&gt;0,"◄","")</f>
        <v>◄</v>
      </c>
      <c r="AO1517" s="39" t="str">
        <f>IF(SUM(AO1518:AO1519)&gt;0,"►","")</f>
        <v/>
      </c>
      <c r="AP1517" s="39" t="str">
        <f>IF(SUM(AP1518:AP1519)&gt;0,"►","")</f>
        <v/>
      </c>
      <c r="AQ1517" s="39" t="str">
        <f>IF(SUM(AQ1518:AQ1519)&gt;0,"►","")</f>
        <v/>
      </c>
      <c r="AR1517" s="40" t="str">
        <f>IF(SUM(AR1518:AR1519)&gt;0,"►","")</f>
        <v/>
      </c>
      <c r="AS1517" s="19"/>
      <c r="AT1517" s="8"/>
      <c r="AU1517" s="120"/>
    </row>
    <row r="1518" spans="1:47" ht="14.4" customHeight="1" thickBot="1" x14ac:dyDescent="0.35">
      <c r="A1518" s="104"/>
      <c r="B1518" s="88" t="s">
        <v>1557</v>
      </c>
      <c r="C1518" s="102"/>
      <c r="D1518" s="83"/>
      <c r="E1518" s="112" t="str">
        <f>IF(F1518&gt;0,"ok","◄")</f>
        <v>◄</v>
      </c>
      <c r="F1518" s="113"/>
      <c r="G1518" s="111" t="str">
        <f t="shared" si="50"/>
        <v/>
      </c>
      <c r="H1518" s="203"/>
      <c r="I1518" s="204"/>
      <c r="J1518" s="159"/>
      <c r="K1518" s="160"/>
      <c r="L1518" s="161"/>
      <c r="M1518" s="162"/>
      <c r="N1518" s="163"/>
      <c r="O1518" s="51"/>
      <c r="P1518" s="58"/>
      <c r="Q1518" s="59"/>
      <c r="R1518" s="55"/>
      <c r="S1518" s="52"/>
      <c r="T1518" s="56"/>
      <c r="U1518" s="52"/>
      <c r="V1518" s="35"/>
      <c r="W1518" s="164">
        <f>J1518</f>
        <v>0</v>
      </c>
      <c r="X1518" s="165"/>
      <c r="Y1518" s="165"/>
      <c r="Z1518" s="165"/>
      <c r="AA1518" s="57">
        <f>N1518</f>
        <v>0</v>
      </c>
      <c r="AB1518" s="60"/>
      <c r="AC1518" s="61"/>
      <c r="AD1518" s="62"/>
      <c r="AE1518" s="57">
        <f>R1518</f>
        <v>0</v>
      </c>
      <c r="AF1518" s="63"/>
      <c r="AG1518" s="57">
        <f>T1518</f>
        <v>0</v>
      </c>
      <c r="AH1518" s="54"/>
      <c r="AI1518" s="14"/>
      <c r="AJ1518" s="171">
        <f>IF(K1518+O1518&gt;=2,0,IF(K1518+O1518=1,0,1))</f>
        <v>1</v>
      </c>
      <c r="AK1518" s="172" t="str">
        <f>IF(K1518+O1518&gt;=2,0,IF(K1518+O1518=1,0,"or◄"))</f>
        <v>or◄</v>
      </c>
      <c r="AL1518" s="173">
        <f>IF(K1518+O1518&gt;=1,"",IF(K1518+O1518&gt;=2,"",1))</f>
        <v>1</v>
      </c>
      <c r="AM1518" s="174">
        <f>IF(S1518&gt;=1,"",IF(S1518&gt;=2,"",1))</f>
        <v>1</v>
      </c>
      <c r="AN1518" s="173">
        <f>IF(U1518&gt;=1,"",IF(U1518&gt;=2,"",1))</f>
        <v>1</v>
      </c>
      <c r="AO1518" s="175">
        <f>X1518</f>
        <v>0</v>
      </c>
      <c r="AP1518" s="22">
        <f>AB1518</f>
        <v>0</v>
      </c>
      <c r="AQ1518" s="22">
        <f>AF1518</f>
        <v>0</v>
      </c>
      <c r="AR1518" s="13">
        <f>AH1518</f>
        <v>0</v>
      </c>
      <c r="AS1518" s="10" t="str">
        <f>IF(SUM(K1518,O1518,S1518,U1518)&gt;0,J1518*K1518+N1518*O1518+R1518*S1518+T1518*U1518,"")</f>
        <v/>
      </c>
      <c r="AT1518" s="41" t="str">
        <f>IF(SUM(X1518,AB1518,AF1518,AH1518)&gt;0,W1518*X1518+AA1518*AB1518+AE1518*AF1518+AG1518*AH1518,"")</f>
        <v/>
      </c>
      <c r="AU1518" s="120"/>
    </row>
    <row r="1519" spans="1:47" ht="14.4" customHeight="1" thickBot="1" x14ac:dyDescent="0.35">
      <c r="A1519" s="73" t="s">
        <v>842</v>
      </c>
      <c r="B1519" s="74"/>
      <c r="C1519" s="75"/>
      <c r="D1519" s="76"/>
      <c r="E1519" s="109" t="str">
        <f>IF(F1519="◄","◄",IF(F1519="ok","►",""))</f>
        <v>◄</v>
      </c>
      <c r="F1519" s="110" t="str">
        <f>IF(F1520&gt;0,"OK","◄")</f>
        <v>◄</v>
      </c>
      <c r="G1519" s="111" t="str">
        <f t="shared" si="50"/>
        <v/>
      </c>
      <c r="H1519" s="86">
        <v>33348</v>
      </c>
      <c r="I1519" s="107" t="s">
        <v>43</v>
      </c>
      <c r="J1519" s="23"/>
      <c r="K1519" s="50" t="str">
        <f>IF(K1520&gt;0,"","◄")</f>
        <v>◄</v>
      </c>
      <c r="L1519" s="141"/>
      <c r="M1519" s="141"/>
      <c r="N1519" s="20"/>
      <c r="O1519" s="50" t="str">
        <f>IF(O1520&gt;0,"","◄")</f>
        <v>◄</v>
      </c>
      <c r="P1519" s="3"/>
      <c r="Q1519" s="4"/>
      <c r="R1519" s="4"/>
      <c r="S1519" s="50" t="str">
        <f>IF(S1520&gt;0,"","◄")</f>
        <v>◄</v>
      </c>
      <c r="T1519" s="4"/>
      <c r="U1519" s="50" t="str">
        <f>IF(U1520&gt;0,"","◄")</f>
        <v>◄</v>
      </c>
      <c r="V1519" s="28"/>
      <c r="W1519" s="4"/>
      <c r="X1519" s="36" t="str">
        <f>IF(X1520,"►","")</f>
        <v/>
      </c>
      <c r="Y1519" s="142"/>
      <c r="Z1519" s="142"/>
      <c r="AA1519" s="4"/>
      <c r="AB1519" s="36" t="str">
        <f>IF(AB1520,"►","")</f>
        <v/>
      </c>
      <c r="AC1519" s="4"/>
      <c r="AD1519" s="4"/>
      <c r="AE1519" s="4"/>
      <c r="AF1519" s="36" t="str">
        <f>IF(AF1520,"►","")</f>
        <v/>
      </c>
      <c r="AG1519" s="4"/>
      <c r="AH1519" s="36" t="str">
        <f>IF(AH1520,"►","")</f>
        <v/>
      </c>
      <c r="AI1519" s="14"/>
      <c r="AJ1519" s="168" t="str">
        <f>IF(SUM(AJ1520:AJ1521)&gt;0,"◄","")</f>
        <v>◄</v>
      </c>
      <c r="AK1519" s="169" t="s">
        <v>1742</v>
      </c>
      <c r="AL1519" s="168" t="str">
        <f>IF(SUM(AL1520:AL1521)&gt;0,"◄","")</f>
        <v>◄</v>
      </c>
      <c r="AM1519" s="170"/>
      <c r="AN1519" s="168" t="str">
        <f>IF(SUM(AN1520:AN1521)&gt;0,"◄","")</f>
        <v>◄</v>
      </c>
      <c r="AO1519" s="39" t="str">
        <f>IF(SUM(AO1520:AO1521)&gt;0,"►","")</f>
        <v/>
      </c>
      <c r="AP1519" s="39" t="str">
        <f>IF(SUM(AP1520:AP1521)&gt;0,"►","")</f>
        <v/>
      </c>
      <c r="AQ1519" s="39" t="str">
        <f>IF(SUM(AQ1520:AQ1521)&gt;0,"►","")</f>
        <v/>
      </c>
      <c r="AR1519" s="40" t="str">
        <f>IF(SUM(AR1520:AR1521)&gt;0,"►","")</f>
        <v/>
      </c>
      <c r="AS1519" s="19"/>
      <c r="AT1519" s="8"/>
      <c r="AU1519" s="120"/>
    </row>
    <row r="1520" spans="1:47" ht="14.4" customHeight="1" thickBot="1" x14ac:dyDescent="0.35">
      <c r="A1520" s="104"/>
      <c r="B1520" s="88" t="s">
        <v>1558</v>
      </c>
      <c r="C1520" s="102"/>
      <c r="D1520" s="83"/>
      <c r="E1520" s="112" t="str">
        <f>IF(F1520&gt;0,"ok","◄")</f>
        <v>◄</v>
      </c>
      <c r="F1520" s="113"/>
      <c r="G1520" s="111" t="str">
        <f t="shared" si="50"/>
        <v/>
      </c>
      <c r="H1520" s="203"/>
      <c r="I1520" s="204"/>
      <c r="J1520" s="159"/>
      <c r="K1520" s="160"/>
      <c r="L1520" s="161"/>
      <c r="M1520" s="162"/>
      <c r="N1520" s="163"/>
      <c r="O1520" s="51"/>
      <c r="P1520" s="58"/>
      <c r="Q1520" s="59"/>
      <c r="R1520" s="55"/>
      <c r="S1520" s="52"/>
      <c r="T1520" s="56"/>
      <c r="U1520" s="52"/>
      <c r="V1520" s="35"/>
      <c r="W1520" s="164">
        <f>J1520</f>
        <v>0</v>
      </c>
      <c r="X1520" s="165"/>
      <c r="Y1520" s="165"/>
      <c r="Z1520" s="165"/>
      <c r="AA1520" s="57">
        <f>N1520</f>
        <v>0</v>
      </c>
      <c r="AB1520" s="60"/>
      <c r="AC1520" s="61"/>
      <c r="AD1520" s="62"/>
      <c r="AE1520" s="57">
        <f>R1520</f>
        <v>0</v>
      </c>
      <c r="AF1520" s="63"/>
      <c r="AG1520" s="57">
        <f>T1520</f>
        <v>0</v>
      </c>
      <c r="AH1520" s="54"/>
      <c r="AI1520" s="14"/>
      <c r="AJ1520" s="171">
        <f>IF(K1520+O1520&gt;=2,0,IF(K1520+O1520=1,0,1))</f>
        <v>1</v>
      </c>
      <c r="AK1520" s="172" t="str">
        <f>IF(K1520+O1520&gt;=2,0,IF(K1520+O1520=1,0,"or◄"))</f>
        <v>or◄</v>
      </c>
      <c r="AL1520" s="173">
        <f>IF(K1520+O1520&gt;=1,"",IF(K1520+O1520&gt;=2,"",1))</f>
        <v>1</v>
      </c>
      <c r="AM1520" s="174">
        <f>IF(S1520&gt;=1,"",IF(S1520&gt;=2,"",1))</f>
        <v>1</v>
      </c>
      <c r="AN1520" s="173">
        <f>IF(U1520&gt;=1,"",IF(U1520&gt;=2,"",1))</f>
        <v>1</v>
      </c>
      <c r="AO1520" s="175">
        <f>X1520</f>
        <v>0</v>
      </c>
      <c r="AP1520" s="22">
        <f>AB1520</f>
        <v>0</v>
      </c>
      <c r="AQ1520" s="22">
        <f>AF1520</f>
        <v>0</v>
      </c>
      <c r="AR1520" s="13">
        <f>AH1520</f>
        <v>0</v>
      </c>
      <c r="AS1520" s="10" t="str">
        <f>IF(SUM(K1520,O1520,S1520,U1520)&gt;0,J1520*K1520+N1520*O1520+R1520*S1520+T1520*U1520,"")</f>
        <v/>
      </c>
      <c r="AT1520" s="41" t="str">
        <f>IF(SUM(X1520,AB1520,AF1520,AH1520)&gt;0,W1520*X1520+AA1520*AB1520+AE1520*AF1520+AG1520*AH1520,"")</f>
        <v/>
      </c>
      <c r="AU1520" s="120"/>
    </row>
    <row r="1521" spans="1:47" ht="14.4" customHeight="1" thickBot="1" x14ac:dyDescent="0.35">
      <c r="A1521" s="73" t="s">
        <v>843</v>
      </c>
      <c r="B1521" s="74"/>
      <c r="C1521" s="75"/>
      <c r="D1521" s="76"/>
      <c r="E1521" s="109" t="str">
        <f>IF(F1521="◄","◄",IF(F1521="ok","►",""))</f>
        <v>◄</v>
      </c>
      <c r="F1521" s="110" t="str">
        <f>IF(F1522&gt;0,"OK","◄")</f>
        <v>◄</v>
      </c>
      <c r="G1521" s="111" t="str">
        <f t="shared" si="50"/>
        <v/>
      </c>
      <c r="H1521" s="86">
        <v>33355</v>
      </c>
      <c r="I1521" s="107" t="s">
        <v>43</v>
      </c>
      <c r="J1521" s="23"/>
      <c r="K1521" s="50" t="str">
        <f>IF(K1522&gt;0,"","◄")</f>
        <v>◄</v>
      </c>
      <c r="L1521" s="141"/>
      <c r="M1521" s="141"/>
      <c r="N1521" s="20"/>
      <c r="O1521" s="50" t="str">
        <f>IF(O1522&gt;0,"","◄")</f>
        <v>◄</v>
      </c>
      <c r="P1521" s="3"/>
      <c r="Q1521" s="4"/>
      <c r="R1521" s="4"/>
      <c r="S1521" s="50" t="str">
        <f>IF(S1522&gt;0,"","◄")</f>
        <v>◄</v>
      </c>
      <c r="T1521" s="4"/>
      <c r="U1521" s="50" t="str">
        <f>IF(U1522&gt;0,"","◄")</f>
        <v>◄</v>
      </c>
      <c r="V1521" s="28"/>
      <c r="W1521" s="4"/>
      <c r="X1521" s="36" t="str">
        <f>IF(X1522,"►","")</f>
        <v/>
      </c>
      <c r="Y1521" s="142"/>
      <c r="Z1521" s="142"/>
      <c r="AA1521" s="4"/>
      <c r="AB1521" s="36" t="str">
        <f>IF(AB1522,"►","")</f>
        <v/>
      </c>
      <c r="AC1521" s="4"/>
      <c r="AD1521" s="4"/>
      <c r="AE1521" s="4"/>
      <c r="AF1521" s="36" t="str">
        <f>IF(AF1522,"►","")</f>
        <v/>
      </c>
      <c r="AG1521" s="4"/>
      <c r="AH1521" s="36" t="str">
        <f>IF(AH1522,"►","")</f>
        <v/>
      </c>
      <c r="AI1521" s="14"/>
      <c r="AJ1521" s="168" t="str">
        <f>IF(SUM(AJ1522:AJ1523)&gt;0,"◄","")</f>
        <v>◄</v>
      </c>
      <c r="AK1521" s="169" t="s">
        <v>1742</v>
      </c>
      <c r="AL1521" s="168" t="str">
        <f>IF(SUM(AL1522:AL1523)&gt;0,"◄","")</f>
        <v>◄</v>
      </c>
      <c r="AM1521" s="170"/>
      <c r="AN1521" s="168" t="str">
        <f>IF(SUM(AN1522:AN1523)&gt;0,"◄","")</f>
        <v>◄</v>
      </c>
      <c r="AO1521" s="39" t="str">
        <f>IF(SUM(AO1522:AO1523)&gt;0,"►","")</f>
        <v/>
      </c>
      <c r="AP1521" s="39" t="str">
        <f>IF(SUM(AP1522:AP1523)&gt;0,"►","")</f>
        <v/>
      </c>
      <c r="AQ1521" s="39" t="str">
        <f>IF(SUM(AQ1522:AQ1523)&gt;0,"►","")</f>
        <v/>
      </c>
      <c r="AR1521" s="40" t="str">
        <f>IF(SUM(AR1522:AR1523)&gt;0,"►","")</f>
        <v/>
      </c>
      <c r="AS1521" s="19"/>
      <c r="AT1521" s="8"/>
      <c r="AU1521" s="120"/>
    </row>
    <row r="1522" spans="1:47" ht="14.4" customHeight="1" thickBot="1" x14ac:dyDescent="0.35">
      <c r="A1522" s="104"/>
      <c r="B1522" s="88" t="s">
        <v>1559</v>
      </c>
      <c r="C1522" s="102"/>
      <c r="D1522" s="83"/>
      <c r="E1522" s="112" t="str">
        <f>IF(F1522&gt;0,"ok","◄")</f>
        <v>◄</v>
      </c>
      <c r="F1522" s="113"/>
      <c r="G1522" s="111" t="str">
        <f t="shared" si="50"/>
        <v/>
      </c>
      <c r="H1522" s="203"/>
      <c r="I1522" s="204"/>
      <c r="J1522" s="159"/>
      <c r="K1522" s="160"/>
      <c r="L1522" s="161"/>
      <c r="M1522" s="162"/>
      <c r="N1522" s="163"/>
      <c r="O1522" s="51"/>
      <c r="P1522" s="58"/>
      <c r="Q1522" s="59"/>
      <c r="R1522" s="55"/>
      <c r="S1522" s="52"/>
      <c r="T1522" s="56"/>
      <c r="U1522" s="52"/>
      <c r="V1522" s="35"/>
      <c r="W1522" s="164">
        <f>J1522</f>
        <v>0</v>
      </c>
      <c r="X1522" s="165"/>
      <c r="Y1522" s="165"/>
      <c r="Z1522" s="165"/>
      <c r="AA1522" s="57">
        <f>N1522</f>
        <v>0</v>
      </c>
      <c r="AB1522" s="60"/>
      <c r="AC1522" s="61"/>
      <c r="AD1522" s="62"/>
      <c r="AE1522" s="57">
        <f>R1522</f>
        <v>0</v>
      </c>
      <c r="AF1522" s="63"/>
      <c r="AG1522" s="57">
        <f>T1522</f>
        <v>0</v>
      </c>
      <c r="AH1522" s="54"/>
      <c r="AI1522" s="14"/>
      <c r="AJ1522" s="171">
        <f>IF(K1522+O1522&gt;=2,0,IF(K1522+O1522=1,0,1))</f>
        <v>1</v>
      </c>
      <c r="AK1522" s="172" t="str">
        <f>IF(K1522+O1522&gt;=2,0,IF(K1522+O1522=1,0,"or◄"))</f>
        <v>or◄</v>
      </c>
      <c r="AL1522" s="173">
        <f>IF(K1522+O1522&gt;=1,"",IF(K1522+O1522&gt;=2,"",1))</f>
        <v>1</v>
      </c>
      <c r="AM1522" s="174">
        <f>IF(S1522&gt;=1,"",IF(S1522&gt;=2,"",1))</f>
        <v>1</v>
      </c>
      <c r="AN1522" s="173">
        <f>IF(U1522&gt;=1,"",IF(U1522&gt;=2,"",1))</f>
        <v>1</v>
      </c>
      <c r="AO1522" s="175">
        <f>X1522</f>
        <v>0</v>
      </c>
      <c r="AP1522" s="22">
        <f>AB1522</f>
        <v>0</v>
      </c>
      <c r="AQ1522" s="22">
        <f>AF1522</f>
        <v>0</v>
      </c>
      <c r="AR1522" s="13">
        <f>AH1522</f>
        <v>0</v>
      </c>
      <c r="AS1522" s="10" t="str">
        <f>IF(SUM(K1522,O1522,S1522,U1522)&gt;0,J1522*K1522+N1522*O1522+R1522*S1522+T1522*U1522,"")</f>
        <v/>
      </c>
      <c r="AT1522" s="41" t="str">
        <f>IF(SUM(X1522,AB1522,AF1522,AH1522)&gt;0,W1522*X1522+AA1522*AB1522+AE1522*AF1522+AG1522*AH1522,"")</f>
        <v/>
      </c>
      <c r="AU1522" s="120"/>
    </row>
    <row r="1523" spans="1:47" ht="14.4" customHeight="1" thickBot="1" x14ac:dyDescent="0.35">
      <c r="A1523" s="73" t="s">
        <v>844</v>
      </c>
      <c r="B1523" s="74"/>
      <c r="C1523" s="75"/>
      <c r="D1523" s="76"/>
      <c r="E1523" s="109" t="str">
        <f>IF(F1523="◄","◄",IF(F1523="ok","►",""))</f>
        <v>◄</v>
      </c>
      <c r="F1523" s="110" t="str">
        <f>IF(F1524&gt;0,"OK","◄")</f>
        <v>◄</v>
      </c>
      <c r="G1523" s="111" t="str">
        <f t="shared" si="50"/>
        <v/>
      </c>
      <c r="H1523" s="86">
        <v>33362</v>
      </c>
      <c r="I1523" s="107" t="s">
        <v>43</v>
      </c>
      <c r="J1523" s="23"/>
      <c r="K1523" s="50" t="str">
        <f>IF(K1524&gt;0,"","◄")</f>
        <v>◄</v>
      </c>
      <c r="L1523" s="141"/>
      <c r="M1523" s="141"/>
      <c r="N1523" s="20"/>
      <c r="O1523" s="50" t="str">
        <f>IF(O1524&gt;0,"","◄")</f>
        <v>◄</v>
      </c>
      <c r="P1523" s="3"/>
      <c r="Q1523" s="4"/>
      <c r="R1523" s="4"/>
      <c r="S1523" s="50" t="str">
        <f>IF(S1524&gt;0,"","◄")</f>
        <v>◄</v>
      </c>
      <c r="T1523" s="4"/>
      <c r="U1523" s="50" t="str">
        <f>IF(U1524&gt;0,"","◄")</f>
        <v>◄</v>
      </c>
      <c r="V1523" s="28"/>
      <c r="W1523" s="4"/>
      <c r="X1523" s="36" t="str">
        <f>IF(X1524,"►","")</f>
        <v/>
      </c>
      <c r="Y1523" s="142"/>
      <c r="Z1523" s="142"/>
      <c r="AA1523" s="4"/>
      <c r="AB1523" s="36" t="str">
        <f>IF(AB1524,"►","")</f>
        <v/>
      </c>
      <c r="AC1523" s="4"/>
      <c r="AD1523" s="4"/>
      <c r="AE1523" s="4"/>
      <c r="AF1523" s="36" t="str">
        <f>IF(AF1524,"►","")</f>
        <v/>
      </c>
      <c r="AG1523" s="4"/>
      <c r="AH1523" s="36" t="str">
        <f>IF(AH1524,"►","")</f>
        <v/>
      </c>
      <c r="AI1523" s="14"/>
      <c r="AJ1523" s="168" t="str">
        <f>IF(SUM(AJ1524:AJ1525)&gt;0,"◄","")</f>
        <v>◄</v>
      </c>
      <c r="AK1523" s="169" t="s">
        <v>1742</v>
      </c>
      <c r="AL1523" s="168" t="str">
        <f>IF(SUM(AL1524:AL1525)&gt;0,"◄","")</f>
        <v>◄</v>
      </c>
      <c r="AM1523" s="170"/>
      <c r="AN1523" s="168" t="str">
        <f>IF(SUM(AN1524:AN1525)&gt;0,"◄","")</f>
        <v>◄</v>
      </c>
      <c r="AO1523" s="39" t="str">
        <f>IF(SUM(AO1524:AO1525)&gt;0,"►","")</f>
        <v/>
      </c>
      <c r="AP1523" s="39" t="str">
        <f>IF(SUM(AP1524:AP1525)&gt;0,"►","")</f>
        <v/>
      </c>
      <c r="AQ1523" s="39" t="str">
        <f>IF(SUM(AQ1524:AQ1525)&gt;0,"►","")</f>
        <v/>
      </c>
      <c r="AR1523" s="40" t="str">
        <f>IF(SUM(AR1524:AR1525)&gt;0,"►","")</f>
        <v/>
      </c>
      <c r="AS1523" s="19"/>
      <c r="AT1523" s="8"/>
      <c r="AU1523" s="120"/>
    </row>
    <row r="1524" spans="1:47" ht="14.4" customHeight="1" thickBot="1" x14ac:dyDescent="0.35">
      <c r="A1524" s="104"/>
      <c r="B1524" s="88" t="s">
        <v>1560</v>
      </c>
      <c r="C1524" s="102"/>
      <c r="D1524" s="83"/>
      <c r="E1524" s="112" t="str">
        <f>IF(F1524&gt;0,"ok","◄")</f>
        <v>◄</v>
      </c>
      <c r="F1524" s="113"/>
      <c r="G1524" s="111" t="str">
        <f t="shared" si="50"/>
        <v/>
      </c>
      <c r="H1524" s="203"/>
      <c r="I1524" s="204"/>
      <c r="J1524" s="159"/>
      <c r="K1524" s="160"/>
      <c r="L1524" s="161"/>
      <c r="M1524" s="162"/>
      <c r="N1524" s="163"/>
      <c r="O1524" s="51"/>
      <c r="P1524" s="58"/>
      <c r="Q1524" s="59"/>
      <c r="R1524" s="55"/>
      <c r="S1524" s="52"/>
      <c r="T1524" s="56"/>
      <c r="U1524" s="52"/>
      <c r="V1524" s="35"/>
      <c r="W1524" s="164">
        <f>J1524</f>
        <v>0</v>
      </c>
      <c r="X1524" s="165"/>
      <c r="Y1524" s="165"/>
      <c r="Z1524" s="165"/>
      <c r="AA1524" s="57">
        <f>N1524</f>
        <v>0</v>
      </c>
      <c r="AB1524" s="60"/>
      <c r="AC1524" s="61"/>
      <c r="AD1524" s="62"/>
      <c r="AE1524" s="57">
        <f>R1524</f>
        <v>0</v>
      </c>
      <c r="AF1524" s="63"/>
      <c r="AG1524" s="57">
        <f>T1524</f>
        <v>0</v>
      </c>
      <c r="AH1524" s="54"/>
      <c r="AI1524" s="14"/>
      <c r="AJ1524" s="171">
        <f>IF(K1524+O1524&gt;=2,0,IF(K1524+O1524=1,0,1))</f>
        <v>1</v>
      </c>
      <c r="AK1524" s="172" t="str">
        <f>IF(K1524+O1524&gt;=2,0,IF(K1524+O1524=1,0,"or◄"))</f>
        <v>or◄</v>
      </c>
      <c r="AL1524" s="173">
        <f>IF(K1524+O1524&gt;=1,"",IF(K1524+O1524&gt;=2,"",1))</f>
        <v>1</v>
      </c>
      <c r="AM1524" s="174">
        <f>IF(S1524&gt;=1,"",IF(S1524&gt;=2,"",1))</f>
        <v>1</v>
      </c>
      <c r="AN1524" s="173">
        <f>IF(U1524&gt;=1,"",IF(U1524&gt;=2,"",1))</f>
        <v>1</v>
      </c>
      <c r="AO1524" s="175">
        <f>X1524</f>
        <v>0</v>
      </c>
      <c r="AP1524" s="22">
        <f>AB1524</f>
        <v>0</v>
      </c>
      <c r="AQ1524" s="22">
        <f>AF1524</f>
        <v>0</v>
      </c>
      <c r="AR1524" s="13">
        <f>AH1524</f>
        <v>0</v>
      </c>
      <c r="AS1524" s="10" t="str">
        <f>IF(SUM(K1524,O1524,S1524,U1524)&gt;0,J1524*K1524+N1524*O1524+R1524*S1524+T1524*U1524,"")</f>
        <v/>
      </c>
      <c r="AT1524" s="41" t="str">
        <f>IF(SUM(X1524,AB1524,AF1524,AH1524)&gt;0,W1524*X1524+AA1524*AB1524+AE1524*AF1524+AG1524*AH1524,"")</f>
        <v/>
      </c>
      <c r="AU1524" s="120"/>
    </row>
    <row r="1525" spans="1:47" ht="14.4" customHeight="1" thickBot="1" x14ac:dyDescent="0.35">
      <c r="A1525" s="73" t="s">
        <v>845</v>
      </c>
      <c r="B1525" s="74"/>
      <c r="C1525" s="75"/>
      <c r="D1525" s="76"/>
      <c r="E1525" s="109" t="str">
        <f>IF(F1525="◄","◄",IF(F1525="ok","►",""))</f>
        <v>◄</v>
      </c>
      <c r="F1525" s="110" t="str">
        <f>IF(F1526&gt;0,"OK","◄")</f>
        <v>◄</v>
      </c>
      <c r="G1525" s="111" t="str">
        <f t="shared" si="50"/>
        <v/>
      </c>
      <c r="H1525" s="86">
        <v>33369</v>
      </c>
      <c r="I1525" s="107" t="s">
        <v>43</v>
      </c>
      <c r="J1525" s="23"/>
      <c r="K1525" s="50" t="str">
        <f>IF(K1526&gt;0,"","◄")</f>
        <v>◄</v>
      </c>
      <c r="L1525" s="141"/>
      <c r="M1525" s="141"/>
      <c r="N1525" s="20"/>
      <c r="O1525" s="50" t="str">
        <f>IF(O1526&gt;0,"","◄")</f>
        <v>◄</v>
      </c>
      <c r="P1525" s="3"/>
      <c r="Q1525" s="4"/>
      <c r="R1525" s="4"/>
      <c r="S1525" s="50" t="str">
        <f>IF(S1526&gt;0,"","◄")</f>
        <v>◄</v>
      </c>
      <c r="T1525" s="4"/>
      <c r="U1525" s="50" t="str">
        <f>IF(U1526&gt;0,"","◄")</f>
        <v>◄</v>
      </c>
      <c r="V1525" s="28"/>
      <c r="W1525" s="4"/>
      <c r="X1525" s="36" t="str">
        <f>IF(X1526,"►","")</f>
        <v/>
      </c>
      <c r="Y1525" s="142"/>
      <c r="Z1525" s="142"/>
      <c r="AA1525" s="4"/>
      <c r="AB1525" s="36" t="str">
        <f>IF(AB1526,"►","")</f>
        <v/>
      </c>
      <c r="AC1525" s="4"/>
      <c r="AD1525" s="4"/>
      <c r="AE1525" s="4"/>
      <c r="AF1525" s="36" t="str">
        <f>IF(AF1526,"►","")</f>
        <v/>
      </c>
      <c r="AG1525" s="4"/>
      <c r="AH1525" s="36" t="str">
        <f>IF(AH1526,"►","")</f>
        <v/>
      </c>
      <c r="AI1525" s="14"/>
      <c r="AJ1525" s="168" t="str">
        <f>IF(SUM(AJ1526:AJ1527)&gt;0,"◄","")</f>
        <v>◄</v>
      </c>
      <c r="AK1525" s="169" t="s">
        <v>1742</v>
      </c>
      <c r="AL1525" s="168" t="str">
        <f>IF(SUM(AL1526:AL1527)&gt;0,"◄","")</f>
        <v>◄</v>
      </c>
      <c r="AM1525" s="170"/>
      <c r="AN1525" s="168" t="str">
        <f>IF(SUM(AN1526:AN1527)&gt;0,"◄","")</f>
        <v>◄</v>
      </c>
      <c r="AO1525" s="39" t="str">
        <f>IF(SUM(AO1526:AO1527)&gt;0,"►","")</f>
        <v/>
      </c>
      <c r="AP1525" s="39" t="str">
        <f>IF(SUM(AP1526:AP1527)&gt;0,"►","")</f>
        <v/>
      </c>
      <c r="AQ1525" s="39" t="str">
        <f>IF(SUM(AQ1526:AQ1527)&gt;0,"►","")</f>
        <v/>
      </c>
      <c r="AR1525" s="40" t="str">
        <f>IF(SUM(AR1526:AR1527)&gt;0,"►","")</f>
        <v/>
      </c>
      <c r="AS1525" s="19"/>
      <c r="AT1525" s="8"/>
      <c r="AU1525" s="120"/>
    </row>
    <row r="1526" spans="1:47" ht="14.4" customHeight="1" thickBot="1" x14ac:dyDescent="0.35">
      <c r="A1526" s="104"/>
      <c r="B1526" s="88" t="s">
        <v>1561</v>
      </c>
      <c r="C1526" s="102"/>
      <c r="D1526" s="83"/>
      <c r="E1526" s="112" t="str">
        <f>IF(F1526&gt;0,"ok","◄")</f>
        <v>◄</v>
      </c>
      <c r="F1526" s="113"/>
      <c r="G1526" s="111" t="str">
        <f t="shared" si="50"/>
        <v/>
      </c>
      <c r="H1526" s="203"/>
      <c r="I1526" s="204"/>
      <c r="J1526" s="159"/>
      <c r="K1526" s="160"/>
      <c r="L1526" s="161"/>
      <c r="M1526" s="162"/>
      <c r="N1526" s="163"/>
      <c r="O1526" s="51"/>
      <c r="P1526" s="58"/>
      <c r="Q1526" s="59"/>
      <c r="R1526" s="55"/>
      <c r="S1526" s="52"/>
      <c r="T1526" s="56"/>
      <c r="U1526" s="52"/>
      <c r="V1526" s="35"/>
      <c r="W1526" s="164">
        <f>J1526</f>
        <v>0</v>
      </c>
      <c r="X1526" s="165"/>
      <c r="Y1526" s="165"/>
      <c r="Z1526" s="165"/>
      <c r="AA1526" s="57">
        <f>N1526</f>
        <v>0</v>
      </c>
      <c r="AB1526" s="60"/>
      <c r="AC1526" s="61"/>
      <c r="AD1526" s="62"/>
      <c r="AE1526" s="57">
        <f>R1526</f>
        <v>0</v>
      </c>
      <c r="AF1526" s="63"/>
      <c r="AG1526" s="57">
        <f>T1526</f>
        <v>0</v>
      </c>
      <c r="AH1526" s="54"/>
      <c r="AI1526" s="14"/>
      <c r="AJ1526" s="171">
        <f>IF(K1526+O1526&gt;=2,0,IF(K1526+O1526=1,0,1))</f>
        <v>1</v>
      </c>
      <c r="AK1526" s="172" t="str">
        <f>IF(K1526+O1526&gt;=2,0,IF(K1526+O1526=1,0,"or◄"))</f>
        <v>or◄</v>
      </c>
      <c r="AL1526" s="173">
        <f>IF(K1526+O1526&gt;=1,"",IF(K1526+O1526&gt;=2,"",1))</f>
        <v>1</v>
      </c>
      <c r="AM1526" s="174">
        <f>IF(S1526&gt;=1,"",IF(S1526&gt;=2,"",1))</f>
        <v>1</v>
      </c>
      <c r="AN1526" s="173">
        <f>IF(U1526&gt;=1,"",IF(U1526&gt;=2,"",1))</f>
        <v>1</v>
      </c>
      <c r="AO1526" s="175">
        <f>X1526</f>
        <v>0</v>
      </c>
      <c r="AP1526" s="22">
        <f>AB1526</f>
        <v>0</v>
      </c>
      <c r="AQ1526" s="22">
        <f>AF1526</f>
        <v>0</v>
      </c>
      <c r="AR1526" s="13">
        <f>AH1526</f>
        <v>0</v>
      </c>
      <c r="AS1526" s="10" t="str">
        <f>IF(SUM(K1526,O1526,S1526,U1526)&gt;0,J1526*K1526+N1526*O1526+R1526*S1526+T1526*U1526,"")</f>
        <v/>
      </c>
      <c r="AT1526" s="41" t="str">
        <f>IF(SUM(X1526,AB1526,AF1526,AH1526)&gt;0,W1526*X1526+AA1526*AB1526+AE1526*AF1526+AG1526*AH1526,"")</f>
        <v/>
      </c>
      <c r="AU1526" s="120"/>
    </row>
    <row r="1527" spans="1:47" ht="14.4" customHeight="1" thickBot="1" x14ac:dyDescent="0.35">
      <c r="A1527" s="73" t="s">
        <v>846</v>
      </c>
      <c r="B1527" s="74"/>
      <c r="C1527" s="75"/>
      <c r="D1527" s="76"/>
      <c r="E1527" s="109" t="str">
        <f>IF(F1527="◄","◄",IF(F1527="ok","►",""))</f>
        <v>◄</v>
      </c>
      <c r="F1527" s="110" t="str">
        <f>IF(F1528&gt;0,"OK","◄")</f>
        <v>◄</v>
      </c>
      <c r="G1527" s="111" t="str">
        <f t="shared" si="50"/>
        <v/>
      </c>
      <c r="H1527" s="86">
        <v>33383</v>
      </c>
      <c r="I1527" s="107" t="s">
        <v>43</v>
      </c>
      <c r="J1527" s="23"/>
      <c r="K1527" s="50" t="str">
        <f>IF(K1528&gt;0,"","◄")</f>
        <v>◄</v>
      </c>
      <c r="L1527" s="141"/>
      <c r="M1527" s="141"/>
      <c r="N1527" s="20"/>
      <c r="O1527" s="50" t="str">
        <f>IF(O1528&gt;0,"","◄")</f>
        <v>◄</v>
      </c>
      <c r="P1527" s="3"/>
      <c r="Q1527" s="4"/>
      <c r="R1527" s="4"/>
      <c r="S1527" s="50" t="str">
        <f>IF(S1528&gt;0,"","◄")</f>
        <v>◄</v>
      </c>
      <c r="T1527" s="4"/>
      <c r="U1527" s="50" t="str">
        <f>IF(U1528&gt;0,"","◄")</f>
        <v>◄</v>
      </c>
      <c r="V1527" s="28"/>
      <c r="W1527" s="4"/>
      <c r="X1527" s="36" t="str">
        <f>IF(X1528,"►","")</f>
        <v/>
      </c>
      <c r="Y1527" s="142"/>
      <c r="Z1527" s="142"/>
      <c r="AA1527" s="4"/>
      <c r="AB1527" s="36" t="str">
        <f>IF(AB1528,"►","")</f>
        <v/>
      </c>
      <c r="AC1527" s="4"/>
      <c r="AD1527" s="4"/>
      <c r="AE1527" s="4"/>
      <c r="AF1527" s="36" t="str">
        <f>IF(AF1528,"►","")</f>
        <v/>
      </c>
      <c r="AG1527" s="4"/>
      <c r="AH1527" s="36" t="str">
        <f>IF(AH1528,"►","")</f>
        <v/>
      </c>
      <c r="AI1527" s="14"/>
      <c r="AJ1527" s="168" t="str">
        <f>IF(SUM(AJ1528:AJ1529)&gt;0,"◄","")</f>
        <v>◄</v>
      </c>
      <c r="AK1527" s="169" t="s">
        <v>1742</v>
      </c>
      <c r="AL1527" s="168" t="str">
        <f>IF(SUM(AL1528:AL1529)&gt;0,"◄","")</f>
        <v>◄</v>
      </c>
      <c r="AM1527" s="170"/>
      <c r="AN1527" s="168" t="str">
        <f>IF(SUM(AN1528:AN1529)&gt;0,"◄","")</f>
        <v>◄</v>
      </c>
      <c r="AO1527" s="39" t="str">
        <f>IF(SUM(AO1528:AO1529)&gt;0,"►","")</f>
        <v/>
      </c>
      <c r="AP1527" s="39" t="str">
        <f>IF(SUM(AP1528:AP1529)&gt;0,"►","")</f>
        <v/>
      </c>
      <c r="AQ1527" s="39" t="str">
        <f>IF(SUM(AQ1528:AQ1529)&gt;0,"►","")</f>
        <v/>
      </c>
      <c r="AR1527" s="40" t="str">
        <f>IF(SUM(AR1528:AR1529)&gt;0,"►","")</f>
        <v/>
      </c>
      <c r="AS1527" s="19"/>
      <c r="AT1527" s="8"/>
      <c r="AU1527" s="120"/>
    </row>
    <row r="1528" spans="1:47" ht="14.4" customHeight="1" thickBot="1" x14ac:dyDescent="0.35">
      <c r="A1528" s="104"/>
      <c r="B1528" s="88" t="s">
        <v>1562</v>
      </c>
      <c r="C1528" s="102"/>
      <c r="D1528" s="83"/>
      <c r="E1528" s="112" t="str">
        <f>IF(F1528&gt;0,"ok","◄")</f>
        <v>◄</v>
      </c>
      <c r="F1528" s="113"/>
      <c r="G1528" s="111" t="str">
        <f t="shared" si="50"/>
        <v/>
      </c>
      <c r="H1528" s="203"/>
      <c r="I1528" s="204"/>
      <c r="J1528" s="159"/>
      <c r="K1528" s="160"/>
      <c r="L1528" s="161"/>
      <c r="M1528" s="162"/>
      <c r="N1528" s="163"/>
      <c r="O1528" s="51"/>
      <c r="P1528" s="58"/>
      <c r="Q1528" s="59"/>
      <c r="R1528" s="55"/>
      <c r="S1528" s="52"/>
      <c r="T1528" s="56"/>
      <c r="U1528" s="52"/>
      <c r="V1528" s="35"/>
      <c r="W1528" s="164">
        <f>J1528</f>
        <v>0</v>
      </c>
      <c r="X1528" s="165"/>
      <c r="Y1528" s="165"/>
      <c r="Z1528" s="165"/>
      <c r="AA1528" s="57">
        <f>N1528</f>
        <v>0</v>
      </c>
      <c r="AB1528" s="60"/>
      <c r="AC1528" s="61"/>
      <c r="AD1528" s="62"/>
      <c r="AE1528" s="57">
        <f>R1528</f>
        <v>0</v>
      </c>
      <c r="AF1528" s="63"/>
      <c r="AG1528" s="57">
        <f>T1528</f>
        <v>0</v>
      </c>
      <c r="AH1528" s="54"/>
      <c r="AI1528" s="14"/>
      <c r="AJ1528" s="171">
        <f>IF(K1528+O1528&gt;=2,0,IF(K1528+O1528=1,0,1))</f>
        <v>1</v>
      </c>
      <c r="AK1528" s="172" t="str">
        <f>IF(K1528+O1528&gt;=2,0,IF(K1528+O1528=1,0,"or◄"))</f>
        <v>or◄</v>
      </c>
      <c r="AL1528" s="173">
        <f>IF(K1528+O1528&gt;=1,"",IF(K1528+O1528&gt;=2,"",1))</f>
        <v>1</v>
      </c>
      <c r="AM1528" s="174">
        <f>IF(S1528&gt;=1,"",IF(S1528&gt;=2,"",1))</f>
        <v>1</v>
      </c>
      <c r="AN1528" s="173">
        <f>IF(U1528&gt;=1,"",IF(U1528&gt;=2,"",1))</f>
        <v>1</v>
      </c>
      <c r="AO1528" s="175">
        <f>X1528</f>
        <v>0</v>
      </c>
      <c r="AP1528" s="22">
        <f>AB1528</f>
        <v>0</v>
      </c>
      <c r="AQ1528" s="22">
        <f>AF1528</f>
        <v>0</v>
      </c>
      <c r="AR1528" s="13">
        <f>AH1528</f>
        <v>0</v>
      </c>
      <c r="AS1528" s="10" t="str">
        <f>IF(SUM(K1528,O1528,S1528,U1528)&gt;0,J1528*K1528+N1528*O1528+R1528*S1528+T1528*U1528,"")</f>
        <v/>
      </c>
      <c r="AT1528" s="41" t="str">
        <f>IF(SUM(X1528,AB1528,AF1528,AH1528)&gt;0,W1528*X1528+AA1528*AB1528+AE1528*AF1528+AG1528*AH1528,"")</f>
        <v/>
      </c>
      <c r="AU1528" s="120"/>
    </row>
    <row r="1529" spans="1:47" ht="14.4" customHeight="1" thickBot="1" x14ac:dyDescent="0.35">
      <c r="A1529" s="73" t="s">
        <v>847</v>
      </c>
      <c r="B1529" s="74"/>
      <c r="C1529" s="75"/>
      <c r="D1529" s="76"/>
      <c r="E1529" s="109" t="str">
        <f>IF(F1529="◄","◄",IF(F1529="ok","►",""))</f>
        <v>◄</v>
      </c>
      <c r="F1529" s="110" t="str">
        <f>IF(F1530&gt;0,"OK","◄")</f>
        <v>◄</v>
      </c>
      <c r="G1529" s="111" t="str">
        <f t="shared" si="50"/>
        <v/>
      </c>
      <c r="H1529" s="86">
        <v>33404</v>
      </c>
      <c r="I1529" s="107" t="s">
        <v>43</v>
      </c>
      <c r="J1529" s="23"/>
      <c r="K1529" s="50" t="str">
        <f>IF(K1530&gt;0,"","◄")</f>
        <v>◄</v>
      </c>
      <c r="L1529" s="141"/>
      <c r="M1529" s="141"/>
      <c r="N1529" s="20"/>
      <c r="O1529" s="50" t="str">
        <f>IF(O1530&gt;0,"","◄")</f>
        <v>◄</v>
      </c>
      <c r="P1529" s="3"/>
      <c r="Q1529" s="4"/>
      <c r="R1529" s="4"/>
      <c r="S1529" s="50" t="str">
        <f>IF(S1530&gt;0,"","◄")</f>
        <v>◄</v>
      </c>
      <c r="T1529" s="4"/>
      <c r="U1529" s="50" t="str">
        <f>IF(U1530&gt;0,"","◄")</f>
        <v>◄</v>
      </c>
      <c r="V1529" s="28"/>
      <c r="W1529" s="4"/>
      <c r="X1529" s="36" t="str">
        <f>IF(X1530,"►","")</f>
        <v/>
      </c>
      <c r="Y1529" s="142"/>
      <c r="Z1529" s="142"/>
      <c r="AA1529" s="4"/>
      <c r="AB1529" s="36" t="str">
        <f>IF(AB1530,"►","")</f>
        <v/>
      </c>
      <c r="AC1529" s="4"/>
      <c r="AD1529" s="4"/>
      <c r="AE1529" s="4"/>
      <c r="AF1529" s="36" t="str">
        <f>IF(AF1530,"►","")</f>
        <v/>
      </c>
      <c r="AG1529" s="4"/>
      <c r="AH1529" s="36" t="str">
        <f>IF(AH1530,"►","")</f>
        <v/>
      </c>
      <c r="AI1529" s="14"/>
      <c r="AJ1529" s="168" t="str">
        <f>IF(SUM(AJ1530:AJ1531)&gt;0,"◄","")</f>
        <v>◄</v>
      </c>
      <c r="AK1529" s="169" t="s">
        <v>1742</v>
      </c>
      <c r="AL1529" s="168" t="str">
        <f>IF(SUM(AL1530:AL1531)&gt;0,"◄","")</f>
        <v>◄</v>
      </c>
      <c r="AM1529" s="170"/>
      <c r="AN1529" s="168" t="str">
        <f>IF(SUM(AN1530:AN1531)&gt;0,"◄","")</f>
        <v>◄</v>
      </c>
      <c r="AO1529" s="39" t="str">
        <f>IF(SUM(AO1530:AO1531)&gt;0,"►","")</f>
        <v/>
      </c>
      <c r="AP1529" s="39" t="str">
        <f>IF(SUM(AP1530:AP1531)&gt;0,"►","")</f>
        <v/>
      </c>
      <c r="AQ1529" s="39" t="str">
        <f>IF(SUM(AQ1530:AQ1531)&gt;0,"►","")</f>
        <v/>
      </c>
      <c r="AR1529" s="40" t="str">
        <f>IF(SUM(AR1530:AR1531)&gt;0,"►","")</f>
        <v/>
      </c>
      <c r="AS1529" s="19"/>
      <c r="AT1529" s="8"/>
      <c r="AU1529" s="120"/>
    </row>
    <row r="1530" spans="1:47" ht="14.4" customHeight="1" thickBot="1" x14ac:dyDescent="0.35">
      <c r="A1530" s="104"/>
      <c r="B1530" s="88" t="s">
        <v>1563</v>
      </c>
      <c r="C1530" s="102"/>
      <c r="D1530" s="83"/>
      <c r="E1530" s="112" t="str">
        <f>IF(F1530&gt;0,"ok","◄")</f>
        <v>◄</v>
      </c>
      <c r="F1530" s="113"/>
      <c r="G1530" s="111" t="str">
        <f t="shared" si="50"/>
        <v/>
      </c>
      <c r="H1530" s="203"/>
      <c r="I1530" s="204"/>
      <c r="J1530" s="159"/>
      <c r="K1530" s="160"/>
      <c r="L1530" s="161"/>
      <c r="M1530" s="162"/>
      <c r="N1530" s="163"/>
      <c r="O1530" s="51"/>
      <c r="P1530" s="58"/>
      <c r="Q1530" s="59"/>
      <c r="R1530" s="55"/>
      <c r="S1530" s="52"/>
      <c r="T1530" s="56"/>
      <c r="U1530" s="52"/>
      <c r="V1530" s="35"/>
      <c r="W1530" s="164">
        <f>J1530</f>
        <v>0</v>
      </c>
      <c r="X1530" s="165"/>
      <c r="Y1530" s="165"/>
      <c r="Z1530" s="165"/>
      <c r="AA1530" s="57">
        <f>N1530</f>
        <v>0</v>
      </c>
      <c r="AB1530" s="60"/>
      <c r="AC1530" s="61"/>
      <c r="AD1530" s="62"/>
      <c r="AE1530" s="57">
        <f>R1530</f>
        <v>0</v>
      </c>
      <c r="AF1530" s="63"/>
      <c r="AG1530" s="57">
        <f>T1530</f>
        <v>0</v>
      </c>
      <c r="AH1530" s="54"/>
      <c r="AI1530" s="14"/>
      <c r="AJ1530" s="171">
        <f>IF(K1530+O1530&gt;=2,0,IF(K1530+O1530=1,0,1))</f>
        <v>1</v>
      </c>
      <c r="AK1530" s="172" t="str">
        <f>IF(K1530+O1530&gt;=2,0,IF(K1530+O1530=1,0,"or◄"))</f>
        <v>or◄</v>
      </c>
      <c r="AL1530" s="173">
        <f>IF(K1530+O1530&gt;=1,"",IF(K1530+O1530&gt;=2,"",1))</f>
        <v>1</v>
      </c>
      <c r="AM1530" s="174">
        <f>IF(S1530&gt;=1,"",IF(S1530&gt;=2,"",1))</f>
        <v>1</v>
      </c>
      <c r="AN1530" s="173">
        <f>IF(U1530&gt;=1,"",IF(U1530&gt;=2,"",1))</f>
        <v>1</v>
      </c>
      <c r="AO1530" s="175">
        <f>X1530</f>
        <v>0</v>
      </c>
      <c r="AP1530" s="22">
        <f>AB1530</f>
        <v>0</v>
      </c>
      <c r="AQ1530" s="22">
        <f>AF1530</f>
        <v>0</v>
      </c>
      <c r="AR1530" s="13">
        <f>AH1530</f>
        <v>0</v>
      </c>
      <c r="AS1530" s="10" t="str">
        <f>IF(SUM(K1530,O1530,S1530,U1530)&gt;0,J1530*K1530+N1530*O1530+R1530*S1530+T1530*U1530,"")</f>
        <v/>
      </c>
      <c r="AT1530" s="41" t="str">
        <f>IF(SUM(X1530,AB1530,AF1530,AH1530)&gt;0,W1530*X1530+AA1530*AB1530+AE1530*AF1530+AG1530*AH1530,"")</f>
        <v/>
      </c>
      <c r="AU1530" s="120"/>
    </row>
    <row r="1531" spans="1:47" ht="14.4" customHeight="1" thickBot="1" x14ac:dyDescent="0.35">
      <c r="A1531" s="73" t="s">
        <v>848</v>
      </c>
      <c r="B1531" s="74"/>
      <c r="C1531" s="75"/>
      <c r="D1531" s="76"/>
      <c r="E1531" s="109" t="str">
        <f>IF(F1531="◄","◄",IF(F1531="ok","►",""))</f>
        <v>◄</v>
      </c>
      <c r="F1531" s="110" t="str">
        <f>IF(F1532&gt;0,"OK","◄")</f>
        <v>◄</v>
      </c>
      <c r="G1531" s="111" t="str">
        <f t="shared" si="50"/>
        <v/>
      </c>
      <c r="H1531" s="86">
        <v>33411</v>
      </c>
      <c r="I1531" s="107" t="s">
        <v>43</v>
      </c>
      <c r="J1531" s="23"/>
      <c r="K1531" s="50" t="str">
        <f>IF(K1532&gt;0,"","◄")</f>
        <v>◄</v>
      </c>
      <c r="L1531" s="141"/>
      <c r="M1531" s="141"/>
      <c r="N1531" s="20"/>
      <c r="O1531" s="50" t="str">
        <f>IF(O1532&gt;0,"","◄")</f>
        <v>◄</v>
      </c>
      <c r="P1531" s="3"/>
      <c r="Q1531" s="4"/>
      <c r="R1531" s="4"/>
      <c r="S1531" s="50" t="str">
        <f>IF(S1532&gt;0,"","◄")</f>
        <v>◄</v>
      </c>
      <c r="T1531" s="4"/>
      <c r="U1531" s="50" t="str">
        <f>IF(U1532&gt;0,"","◄")</f>
        <v>◄</v>
      </c>
      <c r="V1531" s="28"/>
      <c r="W1531" s="4"/>
      <c r="X1531" s="36" t="str">
        <f>IF(X1532,"►","")</f>
        <v/>
      </c>
      <c r="Y1531" s="142"/>
      <c r="Z1531" s="142"/>
      <c r="AA1531" s="4"/>
      <c r="AB1531" s="36" t="str">
        <f>IF(AB1532,"►","")</f>
        <v/>
      </c>
      <c r="AC1531" s="4"/>
      <c r="AD1531" s="4"/>
      <c r="AE1531" s="4"/>
      <c r="AF1531" s="36" t="str">
        <f>IF(AF1532,"►","")</f>
        <v/>
      </c>
      <c r="AG1531" s="4"/>
      <c r="AH1531" s="36" t="str">
        <f>IF(AH1532,"►","")</f>
        <v/>
      </c>
      <c r="AI1531" s="14"/>
      <c r="AJ1531" s="168" t="str">
        <f>IF(SUM(AJ1532:AJ1533)&gt;0,"◄","")</f>
        <v>◄</v>
      </c>
      <c r="AK1531" s="169" t="s">
        <v>1742</v>
      </c>
      <c r="AL1531" s="168" t="str">
        <f>IF(SUM(AL1532:AL1533)&gt;0,"◄","")</f>
        <v>◄</v>
      </c>
      <c r="AM1531" s="170"/>
      <c r="AN1531" s="168" t="str">
        <f>IF(SUM(AN1532:AN1533)&gt;0,"◄","")</f>
        <v>◄</v>
      </c>
      <c r="AO1531" s="39" t="str">
        <f>IF(SUM(AO1532:AO1533)&gt;0,"►","")</f>
        <v/>
      </c>
      <c r="AP1531" s="39" t="str">
        <f>IF(SUM(AP1532:AP1533)&gt;0,"►","")</f>
        <v/>
      </c>
      <c r="AQ1531" s="39" t="str">
        <f>IF(SUM(AQ1532:AQ1533)&gt;0,"►","")</f>
        <v/>
      </c>
      <c r="AR1531" s="40" t="str">
        <f>IF(SUM(AR1532:AR1533)&gt;0,"►","")</f>
        <v/>
      </c>
      <c r="AS1531" s="19"/>
      <c r="AT1531" s="8"/>
      <c r="AU1531" s="120"/>
    </row>
    <row r="1532" spans="1:47" ht="14.4" customHeight="1" thickBot="1" x14ac:dyDescent="0.35">
      <c r="A1532" s="104"/>
      <c r="B1532" s="88" t="s">
        <v>1564</v>
      </c>
      <c r="C1532" s="102"/>
      <c r="D1532" s="83"/>
      <c r="E1532" s="112" t="str">
        <f>IF(F1532&gt;0,"ok","◄")</f>
        <v>◄</v>
      </c>
      <c r="F1532" s="113"/>
      <c r="G1532" s="111" t="str">
        <f t="shared" si="50"/>
        <v/>
      </c>
      <c r="H1532" s="203"/>
      <c r="I1532" s="204"/>
      <c r="J1532" s="159"/>
      <c r="K1532" s="160"/>
      <c r="L1532" s="161"/>
      <c r="M1532" s="162"/>
      <c r="N1532" s="163"/>
      <c r="O1532" s="51"/>
      <c r="P1532" s="58"/>
      <c r="Q1532" s="59"/>
      <c r="R1532" s="55"/>
      <c r="S1532" s="52"/>
      <c r="T1532" s="56"/>
      <c r="U1532" s="52"/>
      <c r="V1532" s="35"/>
      <c r="W1532" s="164">
        <f>J1532</f>
        <v>0</v>
      </c>
      <c r="X1532" s="165"/>
      <c r="Y1532" s="165"/>
      <c r="Z1532" s="165"/>
      <c r="AA1532" s="57">
        <f>N1532</f>
        <v>0</v>
      </c>
      <c r="AB1532" s="60"/>
      <c r="AC1532" s="61"/>
      <c r="AD1532" s="62"/>
      <c r="AE1532" s="57">
        <f>R1532</f>
        <v>0</v>
      </c>
      <c r="AF1532" s="63"/>
      <c r="AG1532" s="57">
        <f>T1532</f>
        <v>0</v>
      </c>
      <c r="AH1532" s="54"/>
      <c r="AI1532" s="14"/>
      <c r="AJ1532" s="171">
        <f>IF(K1532+O1532&gt;=2,0,IF(K1532+O1532=1,0,1))</f>
        <v>1</v>
      </c>
      <c r="AK1532" s="172" t="str">
        <f>IF(K1532+O1532&gt;=2,0,IF(K1532+O1532=1,0,"or◄"))</f>
        <v>or◄</v>
      </c>
      <c r="AL1532" s="173">
        <f>IF(K1532+O1532&gt;=1,"",IF(K1532+O1532&gt;=2,"",1))</f>
        <v>1</v>
      </c>
      <c r="AM1532" s="174">
        <f>IF(S1532&gt;=1,"",IF(S1532&gt;=2,"",1))</f>
        <v>1</v>
      </c>
      <c r="AN1532" s="173">
        <f>IF(U1532&gt;=1,"",IF(U1532&gt;=2,"",1))</f>
        <v>1</v>
      </c>
      <c r="AO1532" s="175">
        <f>X1532</f>
        <v>0</v>
      </c>
      <c r="AP1532" s="22">
        <f>AB1532</f>
        <v>0</v>
      </c>
      <c r="AQ1532" s="22">
        <f>AF1532</f>
        <v>0</v>
      </c>
      <c r="AR1532" s="13">
        <f>AH1532</f>
        <v>0</v>
      </c>
      <c r="AS1532" s="10" t="str">
        <f>IF(SUM(K1532,O1532,S1532,U1532)&gt;0,J1532*K1532+N1532*O1532+R1532*S1532+T1532*U1532,"")</f>
        <v/>
      </c>
      <c r="AT1532" s="41" t="str">
        <f>IF(SUM(X1532,AB1532,AF1532,AH1532)&gt;0,W1532*X1532+AA1532*AB1532+AE1532*AF1532+AG1532*AH1532,"")</f>
        <v/>
      </c>
      <c r="AU1532" s="120"/>
    </row>
    <row r="1533" spans="1:47" ht="14.4" customHeight="1" thickBot="1" x14ac:dyDescent="0.35">
      <c r="A1533" s="73" t="s">
        <v>849</v>
      </c>
      <c r="B1533" s="74"/>
      <c r="C1533" s="75"/>
      <c r="D1533" s="76"/>
      <c r="E1533" s="109" t="str">
        <f>IF(F1533="◄","◄",IF(F1533="ok","►",""))</f>
        <v>◄</v>
      </c>
      <c r="F1533" s="110" t="str">
        <f>IF(F1534&gt;0,"OK","◄")</f>
        <v>◄</v>
      </c>
      <c r="G1533" s="111" t="str">
        <f t="shared" si="50"/>
        <v/>
      </c>
      <c r="H1533" s="86">
        <v>33450</v>
      </c>
      <c r="I1533" s="107" t="s">
        <v>43</v>
      </c>
      <c r="J1533" s="23"/>
      <c r="K1533" s="50" t="str">
        <f>IF(K1534&gt;0,"","◄")</f>
        <v>◄</v>
      </c>
      <c r="L1533" s="141"/>
      <c r="M1533" s="141"/>
      <c r="N1533" s="20"/>
      <c r="O1533" s="50" t="str">
        <f>IF(O1534&gt;0,"","◄")</f>
        <v>◄</v>
      </c>
      <c r="P1533" s="3"/>
      <c r="Q1533" s="4"/>
      <c r="R1533" s="4"/>
      <c r="S1533" s="50" t="str">
        <f>IF(S1534&gt;0,"","◄")</f>
        <v>◄</v>
      </c>
      <c r="T1533" s="4"/>
      <c r="U1533" s="50" t="str">
        <f>IF(U1534&gt;0,"","◄")</f>
        <v>◄</v>
      </c>
      <c r="V1533" s="28"/>
      <c r="W1533" s="4"/>
      <c r="X1533" s="36" t="str">
        <f>IF(X1534,"►","")</f>
        <v/>
      </c>
      <c r="Y1533" s="142"/>
      <c r="Z1533" s="142"/>
      <c r="AA1533" s="4"/>
      <c r="AB1533" s="36" t="str">
        <f>IF(AB1534,"►","")</f>
        <v/>
      </c>
      <c r="AC1533" s="4"/>
      <c r="AD1533" s="4"/>
      <c r="AE1533" s="4"/>
      <c r="AF1533" s="36" t="str">
        <f>IF(AF1534,"►","")</f>
        <v/>
      </c>
      <c r="AG1533" s="4"/>
      <c r="AH1533" s="36" t="str">
        <f>IF(AH1534,"►","")</f>
        <v/>
      </c>
      <c r="AI1533" s="14"/>
      <c r="AJ1533" s="168" t="str">
        <f>IF(SUM(AJ1534:AJ1535)&gt;0,"◄","")</f>
        <v>◄</v>
      </c>
      <c r="AK1533" s="169" t="s">
        <v>1742</v>
      </c>
      <c r="AL1533" s="168" t="str">
        <f>IF(SUM(AL1534:AL1535)&gt;0,"◄","")</f>
        <v>◄</v>
      </c>
      <c r="AM1533" s="170"/>
      <c r="AN1533" s="168" t="str">
        <f>IF(SUM(AN1534:AN1535)&gt;0,"◄","")</f>
        <v>◄</v>
      </c>
      <c r="AO1533" s="39" t="str">
        <f>IF(SUM(AO1534:AO1535)&gt;0,"►","")</f>
        <v/>
      </c>
      <c r="AP1533" s="39" t="str">
        <f>IF(SUM(AP1534:AP1535)&gt;0,"►","")</f>
        <v/>
      </c>
      <c r="AQ1533" s="39" t="str">
        <f>IF(SUM(AQ1534:AQ1535)&gt;0,"►","")</f>
        <v/>
      </c>
      <c r="AR1533" s="40" t="str">
        <f>IF(SUM(AR1534:AR1535)&gt;0,"►","")</f>
        <v/>
      </c>
      <c r="AS1533" s="19"/>
      <c r="AT1533" s="8"/>
      <c r="AU1533" s="120"/>
    </row>
    <row r="1534" spans="1:47" ht="14.4" customHeight="1" thickBot="1" x14ac:dyDescent="0.35">
      <c r="A1534" s="104"/>
      <c r="B1534" s="88" t="s">
        <v>1565</v>
      </c>
      <c r="C1534" s="102"/>
      <c r="D1534" s="83"/>
      <c r="E1534" s="112" t="str">
        <f>IF(F1534&gt;0,"ok","◄")</f>
        <v>◄</v>
      </c>
      <c r="F1534" s="113"/>
      <c r="G1534" s="111" t="str">
        <f t="shared" si="50"/>
        <v/>
      </c>
      <c r="H1534" s="203"/>
      <c r="I1534" s="204"/>
      <c r="J1534" s="159"/>
      <c r="K1534" s="160"/>
      <c r="L1534" s="161"/>
      <c r="M1534" s="162"/>
      <c r="N1534" s="163"/>
      <c r="O1534" s="51"/>
      <c r="P1534" s="58"/>
      <c r="Q1534" s="59"/>
      <c r="R1534" s="55"/>
      <c r="S1534" s="52"/>
      <c r="T1534" s="56"/>
      <c r="U1534" s="52"/>
      <c r="V1534" s="35"/>
      <c r="W1534" s="164">
        <f>J1534</f>
        <v>0</v>
      </c>
      <c r="X1534" s="165"/>
      <c r="Y1534" s="165"/>
      <c r="Z1534" s="165"/>
      <c r="AA1534" s="57">
        <f>N1534</f>
        <v>0</v>
      </c>
      <c r="AB1534" s="60"/>
      <c r="AC1534" s="61"/>
      <c r="AD1534" s="62"/>
      <c r="AE1534" s="57">
        <f>R1534</f>
        <v>0</v>
      </c>
      <c r="AF1534" s="63"/>
      <c r="AG1534" s="57">
        <f>T1534</f>
        <v>0</v>
      </c>
      <c r="AH1534" s="54"/>
      <c r="AI1534" s="14"/>
      <c r="AJ1534" s="171">
        <f>IF(K1534+O1534&gt;=2,0,IF(K1534+O1534=1,0,1))</f>
        <v>1</v>
      </c>
      <c r="AK1534" s="172" t="str">
        <f>IF(K1534+O1534&gt;=2,0,IF(K1534+O1534=1,0,"or◄"))</f>
        <v>or◄</v>
      </c>
      <c r="AL1534" s="173">
        <f>IF(K1534+O1534&gt;=1,"",IF(K1534+O1534&gt;=2,"",1))</f>
        <v>1</v>
      </c>
      <c r="AM1534" s="174">
        <f>IF(S1534&gt;=1,"",IF(S1534&gt;=2,"",1))</f>
        <v>1</v>
      </c>
      <c r="AN1534" s="173">
        <f>IF(U1534&gt;=1,"",IF(U1534&gt;=2,"",1))</f>
        <v>1</v>
      </c>
      <c r="AO1534" s="175">
        <f>X1534</f>
        <v>0</v>
      </c>
      <c r="AP1534" s="22">
        <f>AB1534</f>
        <v>0</v>
      </c>
      <c r="AQ1534" s="22">
        <f>AF1534</f>
        <v>0</v>
      </c>
      <c r="AR1534" s="13">
        <f>AH1534</f>
        <v>0</v>
      </c>
      <c r="AS1534" s="10" t="str">
        <f>IF(SUM(K1534,O1534,S1534,U1534)&gt;0,J1534*K1534+N1534*O1534+R1534*S1534+T1534*U1534,"")</f>
        <v/>
      </c>
      <c r="AT1534" s="41" t="str">
        <f>IF(SUM(X1534,AB1534,AF1534,AH1534)&gt;0,W1534*X1534+AA1534*AB1534+AE1534*AF1534+AG1534*AH1534,"")</f>
        <v/>
      </c>
      <c r="AU1534" s="120"/>
    </row>
    <row r="1535" spans="1:47" ht="14.4" customHeight="1" thickBot="1" x14ac:dyDescent="0.35">
      <c r="A1535" s="73" t="s">
        <v>850</v>
      </c>
      <c r="B1535" s="74"/>
      <c r="C1535" s="75"/>
      <c r="D1535" s="76"/>
      <c r="E1535" s="109" t="str">
        <f>IF(F1535="◄","◄",IF(F1535="ok","►",""))</f>
        <v>◄</v>
      </c>
      <c r="F1535" s="110" t="str">
        <f>IF(F1536&gt;0,"OK","◄")</f>
        <v>◄</v>
      </c>
      <c r="G1535" s="111" t="str">
        <f t="shared" si="50"/>
        <v/>
      </c>
      <c r="H1535" s="86">
        <v>33488</v>
      </c>
      <c r="I1535" s="107" t="s">
        <v>43</v>
      </c>
      <c r="J1535" s="23"/>
      <c r="K1535" s="50" t="str">
        <f>IF(K1536&gt;0,"","◄")</f>
        <v>◄</v>
      </c>
      <c r="L1535" s="141"/>
      <c r="M1535" s="141"/>
      <c r="N1535" s="20"/>
      <c r="O1535" s="50" t="str">
        <f>IF(O1536&gt;0,"","◄")</f>
        <v>◄</v>
      </c>
      <c r="P1535" s="3"/>
      <c r="Q1535" s="4"/>
      <c r="R1535" s="4"/>
      <c r="S1535" s="50" t="str">
        <f>IF(S1536&gt;0,"","◄")</f>
        <v>◄</v>
      </c>
      <c r="T1535" s="4"/>
      <c r="U1535" s="50" t="str">
        <f>IF(U1536&gt;0,"","◄")</f>
        <v>◄</v>
      </c>
      <c r="V1535" s="28"/>
      <c r="W1535" s="4"/>
      <c r="X1535" s="36" t="str">
        <f>IF(X1536,"►","")</f>
        <v/>
      </c>
      <c r="Y1535" s="142"/>
      <c r="Z1535" s="142"/>
      <c r="AA1535" s="4"/>
      <c r="AB1535" s="36" t="str">
        <f>IF(AB1536,"►","")</f>
        <v/>
      </c>
      <c r="AC1535" s="4"/>
      <c r="AD1535" s="4"/>
      <c r="AE1535" s="4"/>
      <c r="AF1535" s="36" t="str">
        <f>IF(AF1536,"►","")</f>
        <v/>
      </c>
      <c r="AG1535" s="4"/>
      <c r="AH1535" s="36" t="str">
        <f>IF(AH1536,"►","")</f>
        <v/>
      </c>
      <c r="AI1535" s="14"/>
      <c r="AJ1535" s="168" t="str">
        <f>IF(SUM(AJ1536:AJ1537)&gt;0,"◄","")</f>
        <v>◄</v>
      </c>
      <c r="AK1535" s="169" t="s">
        <v>1742</v>
      </c>
      <c r="AL1535" s="168" t="str">
        <f>IF(SUM(AL1536:AL1537)&gt;0,"◄","")</f>
        <v>◄</v>
      </c>
      <c r="AM1535" s="170"/>
      <c r="AN1535" s="168" t="str">
        <f>IF(SUM(AN1536:AN1537)&gt;0,"◄","")</f>
        <v>◄</v>
      </c>
      <c r="AO1535" s="39" t="str">
        <f>IF(SUM(AO1536:AO1537)&gt;0,"►","")</f>
        <v/>
      </c>
      <c r="AP1535" s="39" t="str">
        <f>IF(SUM(AP1536:AP1537)&gt;0,"►","")</f>
        <v/>
      </c>
      <c r="AQ1535" s="39" t="str">
        <f>IF(SUM(AQ1536:AQ1537)&gt;0,"►","")</f>
        <v/>
      </c>
      <c r="AR1535" s="40" t="str">
        <f>IF(SUM(AR1536:AR1537)&gt;0,"►","")</f>
        <v/>
      </c>
      <c r="AS1535" s="19"/>
      <c r="AT1535" s="8"/>
      <c r="AU1535" s="120"/>
    </row>
    <row r="1536" spans="1:47" ht="14.4" customHeight="1" thickBot="1" x14ac:dyDescent="0.35">
      <c r="A1536" s="104"/>
      <c r="B1536" s="88" t="s">
        <v>1566</v>
      </c>
      <c r="C1536" s="102"/>
      <c r="D1536" s="83"/>
      <c r="E1536" s="112" t="str">
        <f>IF(F1536&gt;0,"ok","◄")</f>
        <v>◄</v>
      </c>
      <c r="F1536" s="113"/>
      <c r="G1536" s="111" t="str">
        <f t="shared" si="50"/>
        <v/>
      </c>
      <c r="H1536" s="203"/>
      <c r="I1536" s="204"/>
      <c r="J1536" s="159"/>
      <c r="K1536" s="160"/>
      <c r="L1536" s="161"/>
      <c r="M1536" s="162"/>
      <c r="N1536" s="163"/>
      <c r="O1536" s="51"/>
      <c r="P1536" s="58"/>
      <c r="Q1536" s="59"/>
      <c r="R1536" s="55"/>
      <c r="S1536" s="52"/>
      <c r="T1536" s="56"/>
      <c r="U1536" s="52"/>
      <c r="V1536" s="35"/>
      <c r="W1536" s="164">
        <f>J1536</f>
        <v>0</v>
      </c>
      <c r="X1536" s="165"/>
      <c r="Y1536" s="165"/>
      <c r="Z1536" s="165"/>
      <c r="AA1536" s="57">
        <f>N1536</f>
        <v>0</v>
      </c>
      <c r="AB1536" s="60"/>
      <c r="AC1536" s="61"/>
      <c r="AD1536" s="62"/>
      <c r="AE1536" s="57">
        <f>R1536</f>
        <v>0</v>
      </c>
      <c r="AF1536" s="63"/>
      <c r="AG1536" s="57">
        <f>T1536</f>
        <v>0</v>
      </c>
      <c r="AH1536" s="54"/>
      <c r="AI1536" s="14"/>
      <c r="AJ1536" s="171">
        <f>IF(K1536+O1536&gt;=2,0,IF(K1536+O1536=1,0,1))</f>
        <v>1</v>
      </c>
      <c r="AK1536" s="172" t="str">
        <f>IF(K1536+O1536&gt;=2,0,IF(K1536+O1536=1,0,"or◄"))</f>
        <v>or◄</v>
      </c>
      <c r="AL1536" s="173">
        <f>IF(K1536+O1536&gt;=1,"",IF(K1536+O1536&gt;=2,"",1))</f>
        <v>1</v>
      </c>
      <c r="AM1536" s="174">
        <f>IF(S1536&gt;=1,"",IF(S1536&gt;=2,"",1))</f>
        <v>1</v>
      </c>
      <c r="AN1536" s="173">
        <f>IF(U1536&gt;=1,"",IF(U1536&gt;=2,"",1))</f>
        <v>1</v>
      </c>
      <c r="AO1536" s="175">
        <f>X1536</f>
        <v>0</v>
      </c>
      <c r="AP1536" s="22">
        <f>AB1536</f>
        <v>0</v>
      </c>
      <c r="AQ1536" s="22">
        <f>AF1536</f>
        <v>0</v>
      </c>
      <c r="AR1536" s="13">
        <f>AH1536</f>
        <v>0</v>
      </c>
      <c r="AS1536" s="10" t="str">
        <f>IF(SUM(K1536,O1536,S1536,U1536)&gt;0,J1536*K1536+N1536*O1536+R1536*S1536+T1536*U1536,"")</f>
        <v/>
      </c>
      <c r="AT1536" s="41" t="str">
        <f>IF(SUM(X1536,AB1536,AF1536,AH1536)&gt;0,W1536*X1536+AA1536*AB1536+AE1536*AF1536+AG1536*AH1536,"")</f>
        <v/>
      </c>
      <c r="AU1536" s="120"/>
    </row>
    <row r="1537" spans="1:47" ht="14.4" customHeight="1" thickBot="1" x14ac:dyDescent="0.35">
      <c r="A1537" s="73" t="s">
        <v>851</v>
      </c>
      <c r="B1537" s="74"/>
      <c r="C1537" s="75"/>
      <c r="D1537" s="76"/>
      <c r="E1537" s="109" t="str">
        <f>IF(F1537="◄","◄",IF(F1537="ok","►",""))</f>
        <v>◄</v>
      </c>
      <c r="F1537" s="110" t="str">
        <f>IF(F1538&gt;0,"OK","◄")</f>
        <v>◄</v>
      </c>
      <c r="G1537" s="111" t="str">
        <f t="shared" si="50"/>
        <v/>
      </c>
      <c r="H1537" s="86">
        <v>33495</v>
      </c>
      <c r="I1537" s="107" t="s">
        <v>43</v>
      </c>
      <c r="J1537" s="23"/>
      <c r="K1537" s="50" t="str">
        <f>IF(K1538&gt;0,"","◄")</f>
        <v>◄</v>
      </c>
      <c r="L1537" s="141"/>
      <c r="M1537" s="141"/>
      <c r="N1537" s="20"/>
      <c r="O1537" s="50" t="str">
        <f>IF(O1538&gt;0,"","◄")</f>
        <v>◄</v>
      </c>
      <c r="P1537" s="3"/>
      <c r="Q1537" s="4"/>
      <c r="R1537" s="4"/>
      <c r="S1537" s="50" t="str">
        <f>IF(S1538&gt;0,"","◄")</f>
        <v>◄</v>
      </c>
      <c r="T1537" s="4"/>
      <c r="U1537" s="50" t="str">
        <f>IF(U1538&gt;0,"","◄")</f>
        <v>◄</v>
      </c>
      <c r="V1537" s="28"/>
      <c r="W1537" s="4"/>
      <c r="X1537" s="36" t="str">
        <f>IF(X1538,"►","")</f>
        <v/>
      </c>
      <c r="Y1537" s="142"/>
      <c r="Z1537" s="142"/>
      <c r="AA1537" s="4"/>
      <c r="AB1537" s="36" t="str">
        <f>IF(AB1538,"►","")</f>
        <v/>
      </c>
      <c r="AC1537" s="4"/>
      <c r="AD1537" s="4"/>
      <c r="AE1537" s="4"/>
      <c r="AF1537" s="36" t="str">
        <f>IF(AF1538,"►","")</f>
        <v/>
      </c>
      <c r="AG1537" s="4"/>
      <c r="AH1537" s="36" t="str">
        <f>IF(AH1538,"►","")</f>
        <v/>
      </c>
      <c r="AI1537" s="14"/>
      <c r="AJ1537" s="168" t="str">
        <f>IF(SUM(AJ1538:AJ1539)&gt;0,"◄","")</f>
        <v>◄</v>
      </c>
      <c r="AK1537" s="169" t="s">
        <v>1742</v>
      </c>
      <c r="AL1537" s="168" t="str">
        <f>IF(SUM(AL1538:AL1539)&gt;0,"◄","")</f>
        <v>◄</v>
      </c>
      <c r="AM1537" s="170"/>
      <c r="AN1537" s="168" t="str">
        <f>IF(SUM(AN1538:AN1539)&gt;0,"◄","")</f>
        <v>◄</v>
      </c>
      <c r="AO1537" s="39" t="str">
        <f>IF(SUM(AO1538:AO1539)&gt;0,"►","")</f>
        <v/>
      </c>
      <c r="AP1537" s="39" t="str">
        <f>IF(SUM(AP1538:AP1539)&gt;0,"►","")</f>
        <v/>
      </c>
      <c r="AQ1537" s="39" t="str">
        <f>IF(SUM(AQ1538:AQ1539)&gt;0,"►","")</f>
        <v/>
      </c>
      <c r="AR1537" s="40" t="str">
        <f>IF(SUM(AR1538:AR1539)&gt;0,"►","")</f>
        <v/>
      </c>
      <c r="AS1537" s="19"/>
      <c r="AT1537" s="8"/>
      <c r="AU1537" s="120"/>
    </row>
    <row r="1538" spans="1:47" ht="14.4" customHeight="1" thickBot="1" x14ac:dyDescent="0.35">
      <c r="A1538" s="104"/>
      <c r="B1538" s="88" t="s">
        <v>1567</v>
      </c>
      <c r="C1538" s="102"/>
      <c r="D1538" s="83"/>
      <c r="E1538" s="112" t="str">
        <f>IF(F1538&gt;0,"ok","◄")</f>
        <v>◄</v>
      </c>
      <c r="F1538" s="113"/>
      <c r="G1538" s="111" t="str">
        <f t="shared" ref="G1538:G1601" si="51">IF(AND(H1538="◄",I1538="►"),"◄?►",IF(H1538="◄","◄",IF(I1538="►","►","")))</f>
        <v/>
      </c>
      <c r="H1538" s="203"/>
      <c r="I1538" s="204"/>
      <c r="J1538" s="159"/>
      <c r="K1538" s="160"/>
      <c r="L1538" s="161"/>
      <c r="M1538" s="162"/>
      <c r="N1538" s="163"/>
      <c r="O1538" s="51"/>
      <c r="P1538" s="58"/>
      <c r="Q1538" s="59"/>
      <c r="R1538" s="55"/>
      <c r="S1538" s="52"/>
      <c r="T1538" s="56"/>
      <c r="U1538" s="52"/>
      <c r="V1538" s="35"/>
      <c r="W1538" s="164">
        <f>J1538</f>
        <v>0</v>
      </c>
      <c r="X1538" s="165"/>
      <c r="Y1538" s="165"/>
      <c r="Z1538" s="165"/>
      <c r="AA1538" s="57">
        <f>N1538</f>
        <v>0</v>
      </c>
      <c r="AB1538" s="60"/>
      <c r="AC1538" s="61"/>
      <c r="AD1538" s="62"/>
      <c r="AE1538" s="57">
        <f>R1538</f>
        <v>0</v>
      </c>
      <c r="AF1538" s="63"/>
      <c r="AG1538" s="57">
        <f>T1538</f>
        <v>0</v>
      </c>
      <c r="AH1538" s="54"/>
      <c r="AI1538" s="14"/>
      <c r="AJ1538" s="171">
        <f>IF(K1538+O1538&gt;=2,0,IF(K1538+O1538=1,0,1))</f>
        <v>1</v>
      </c>
      <c r="AK1538" s="172" t="str">
        <f>IF(K1538+O1538&gt;=2,0,IF(K1538+O1538=1,0,"or◄"))</f>
        <v>or◄</v>
      </c>
      <c r="AL1538" s="173">
        <f>IF(K1538+O1538&gt;=1,"",IF(K1538+O1538&gt;=2,"",1))</f>
        <v>1</v>
      </c>
      <c r="AM1538" s="174">
        <f>IF(S1538&gt;=1,"",IF(S1538&gt;=2,"",1))</f>
        <v>1</v>
      </c>
      <c r="AN1538" s="173">
        <f>IF(U1538&gt;=1,"",IF(U1538&gt;=2,"",1))</f>
        <v>1</v>
      </c>
      <c r="AO1538" s="175">
        <f>X1538</f>
        <v>0</v>
      </c>
      <c r="AP1538" s="22">
        <f>AB1538</f>
        <v>0</v>
      </c>
      <c r="AQ1538" s="22">
        <f>AF1538</f>
        <v>0</v>
      </c>
      <c r="AR1538" s="13">
        <f>AH1538</f>
        <v>0</v>
      </c>
      <c r="AS1538" s="10" t="str">
        <f>IF(SUM(K1538,O1538,S1538,U1538)&gt;0,J1538*K1538+N1538*O1538+R1538*S1538+T1538*U1538,"")</f>
        <v/>
      </c>
      <c r="AT1538" s="41" t="str">
        <f>IF(SUM(X1538,AB1538,AF1538,AH1538)&gt;0,W1538*X1538+AA1538*AB1538+AE1538*AF1538+AG1538*AH1538,"")</f>
        <v/>
      </c>
      <c r="AU1538" s="120"/>
    </row>
    <row r="1539" spans="1:47" ht="14.4" customHeight="1" x14ac:dyDescent="0.3">
      <c r="A1539" s="73" t="s">
        <v>851</v>
      </c>
      <c r="B1539" s="74"/>
      <c r="C1539" s="75"/>
      <c r="D1539" s="76"/>
      <c r="E1539" s="111" t="str">
        <f>IF(AND(F1539="◄",G1539="►"),"◄?►",IF(F1539="◄","◄",IF(G1539="►","►","")))</f>
        <v/>
      </c>
      <c r="F1539" s="111" t="str">
        <f>IF(AND(G1539="◄",H1541="►"),"◄?►",IF(G1539="◄","◄",IF(H1541="►","►","")))</f>
        <v/>
      </c>
      <c r="G1539" s="111" t="str">
        <f t="shared" si="51"/>
        <v/>
      </c>
      <c r="H1539" s="86">
        <v>33495</v>
      </c>
      <c r="I1539" s="107" t="s">
        <v>43</v>
      </c>
      <c r="J1539" s="260"/>
      <c r="K1539" s="260"/>
      <c r="L1539" s="260"/>
      <c r="M1539" s="260"/>
      <c r="N1539" s="260"/>
      <c r="O1539" s="260"/>
      <c r="P1539" s="260"/>
      <c r="Q1539" s="260"/>
      <c r="R1539" s="260"/>
      <c r="S1539" s="260"/>
      <c r="T1539" s="260"/>
      <c r="U1539" s="260"/>
      <c r="V1539" s="260"/>
      <c r="W1539" s="260"/>
      <c r="X1539" s="260"/>
      <c r="Y1539" s="260"/>
      <c r="Z1539" s="260"/>
      <c r="AA1539" s="260"/>
      <c r="AB1539" s="260"/>
      <c r="AC1539" s="260"/>
      <c r="AD1539" s="260"/>
      <c r="AE1539" s="260"/>
      <c r="AF1539" s="260"/>
      <c r="AG1539" s="260"/>
      <c r="AH1539" s="260"/>
      <c r="AI1539" s="260"/>
      <c r="AJ1539" s="260"/>
      <c r="AK1539" s="260"/>
      <c r="AL1539" s="260"/>
      <c r="AM1539" s="260"/>
      <c r="AN1539" s="260"/>
      <c r="AO1539" s="260"/>
      <c r="AP1539" s="260"/>
      <c r="AQ1539" s="260"/>
      <c r="AR1539" s="260"/>
      <c r="AS1539" s="260"/>
      <c r="AT1539" s="260"/>
      <c r="AU1539" s="120"/>
    </row>
    <row r="1540" spans="1:47" ht="14.4" customHeight="1" thickBot="1" x14ac:dyDescent="0.35">
      <c r="A1540" s="104"/>
      <c r="B1540" s="88" t="s">
        <v>1567</v>
      </c>
      <c r="C1540" s="102"/>
      <c r="D1540" s="83"/>
      <c r="E1540" s="112"/>
      <c r="F1540" s="114" t="s">
        <v>1785</v>
      </c>
      <c r="G1540" s="111" t="str">
        <f t="shared" si="51"/>
        <v/>
      </c>
      <c r="H1540" s="203"/>
      <c r="I1540" s="204"/>
      <c r="J1540" s="261"/>
      <c r="K1540" s="261"/>
      <c r="L1540" s="261"/>
      <c r="M1540" s="261"/>
      <c r="N1540" s="261"/>
      <c r="O1540" s="261"/>
      <c r="P1540" s="261"/>
      <c r="Q1540" s="261"/>
      <c r="R1540" s="261"/>
      <c r="S1540" s="261"/>
      <c r="T1540" s="261"/>
      <c r="U1540" s="261"/>
      <c r="V1540" s="261"/>
      <c r="W1540" s="261"/>
      <c r="X1540" s="261"/>
      <c r="Y1540" s="261"/>
      <c r="Z1540" s="261"/>
      <c r="AA1540" s="261"/>
      <c r="AB1540" s="261"/>
      <c r="AC1540" s="261"/>
      <c r="AD1540" s="261"/>
      <c r="AE1540" s="261"/>
      <c r="AF1540" s="261"/>
      <c r="AG1540" s="261"/>
      <c r="AH1540" s="261"/>
      <c r="AI1540" s="261"/>
      <c r="AJ1540" s="261"/>
      <c r="AK1540" s="261"/>
      <c r="AL1540" s="261"/>
      <c r="AM1540" s="261"/>
      <c r="AN1540" s="261"/>
      <c r="AO1540" s="261"/>
      <c r="AP1540" s="261"/>
      <c r="AQ1540" s="261"/>
      <c r="AR1540" s="261"/>
      <c r="AS1540" s="261"/>
      <c r="AT1540" s="261"/>
      <c r="AU1540" s="120"/>
    </row>
    <row r="1541" spans="1:47" ht="14.4" customHeight="1" thickBot="1" x14ac:dyDescent="0.35">
      <c r="A1541" s="73" t="s">
        <v>852</v>
      </c>
      <c r="B1541" s="74"/>
      <c r="C1541" s="75"/>
      <c r="D1541" s="76"/>
      <c r="E1541" s="109" t="str">
        <f>IF(F1541="◄","◄",IF(F1541="ok","►",""))</f>
        <v>◄</v>
      </c>
      <c r="F1541" s="110" t="str">
        <f>IF(F1542&gt;0,"OK","◄")</f>
        <v>◄</v>
      </c>
      <c r="G1541" s="111" t="str">
        <f t="shared" si="51"/>
        <v/>
      </c>
      <c r="H1541" s="86">
        <v>33502</v>
      </c>
      <c r="I1541" s="107" t="s">
        <v>43</v>
      </c>
      <c r="J1541" s="23"/>
      <c r="K1541" s="50" t="str">
        <f>IF(K1542&gt;0,"","◄")</f>
        <v>◄</v>
      </c>
      <c r="L1541" s="141"/>
      <c r="M1541" s="141"/>
      <c r="N1541" s="20"/>
      <c r="O1541" s="50" t="str">
        <f>IF(O1542&gt;0,"","◄")</f>
        <v>◄</v>
      </c>
      <c r="P1541" s="3"/>
      <c r="Q1541" s="4"/>
      <c r="R1541" s="4"/>
      <c r="S1541" s="50" t="str">
        <f>IF(S1542&gt;0,"","◄")</f>
        <v>◄</v>
      </c>
      <c r="T1541" s="4"/>
      <c r="U1541" s="50" t="str">
        <f>IF(U1542&gt;0,"","◄")</f>
        <v>◄</v>
      </c>
      <c r="V1541" s="28"/>
      <c r="W1541" s="4"/>
      <c r="X1541" s="36" t="str">
        <f>IF(X1542,"►","")</f>
        <v/>
      </c>
      <c r="Y1541" s="142"/>
      <c r="Z1541" s="142"/>
      <c r="AA1541" s="4"/>
      <c r="AB1541" s="36" t="str">
        <f>IF(AB1542,"►","")</f>
        <v/>
      </c>
      <c r="AC1541" s="4"/>
      <c r="AD1541" s="4"/>
      <c r="AE1541" s="4"/>
      <c r="AF1541" s="36" t="str">
        <f>IF(AF1542,"►","")</f>
        <v/>
      </c>
      <c r="AG1541" s="4"/>
      <c r="AH1541" s="36" t="str">
        <f>IF(AH1542,"►","")</f>
        <v/>
      </c>
      <c r="AI1541" s="14"/>
      <c r="AJ1541" s="168" t="str">
        <f>IF(SUM(AJ1542:AJ1543)&gt;0,"◄","")</f>
        <v>◄</v>
      </c>
      <c r="AK1541" s="169" t="s">
        <v>1742</v>
      </c>
      <c r="AL1541" s="168" t="str">
        <f>IF(SUM(AL1542:AL1543)&gt;0,"◄","")</f>
        <v>◄</v>
      </c>
      <c r="AM1541" s="170"/>
      <c r="AN1541" s="168" t="str">
        <f>IF(SUM(AN1542:AN1543)&gt;0,"◄","")</f>
        <v>◄</v>
      </c>
      <c r="AO1541" s="39" t="str">
        <f>IF(SUM(AO1542:AO1543)&gt;0,"►","")</f>
        <v/>
      </c>
      <c r="AP1541" s="39" t="str">
        <f>IF(SUM(AP1542:AP1543)&gt;0,"►","")</f>
        <v/>
      </c>
      <c r="AQ1541" s="39" t="str">
        <f>IF(SUM(AQ1542:AQ1543)&gt;0,"►","")</f>
        <v/>
      </c>
      <c r="AR1541" s="40" t="str">
        <f>IF(SUM(AR1542:AR1543)&gt;0,"►","")</f>
        <v/>
      </c>
      <c r="AS1541" s="19"/>
      <c r="AT1541" s="8"/>
      <c r="AU1541" s="120"/>
    </row>
    <row r="1542" spans="1:47" ht="14.4" customHeight="1" thickBot="1" x14ac:dyDescent="0.35">
      <c r="A1542" s="104"/>
      <c r="B1542" s="88" t="s">
        <v>1568</v>
      </c>
      <c r="C1542" s="102"/>
      <c r="D1542" s="83"/>
      <c r="E1542" s="112" t="str">
        <f>IF(F1542&gt;0,"ok","◄")</f>
        <v>◄</v>
      </c>
      <c r="F1542" s="113"/>
      <c r="G1542" s="111" t="str">
        <f t="shared" si="51"/>
        <v/>
      </c>
      <c r="H1542" s="203"/>
      <c r="I1542" s="204"/>
      <c r="J1542" s="159"/>
      <c r="K1542" s="160"/>
      <c r="L1542" s="161"/>
      <c r="M1542" s="162"/>
      <c r="N1542" s="163"/>
      <c r="O1542" s="51"/>
      <c r="P1542" s="58"/>
      <c r="Q1542" s="59"/>
      <c r="R1542" s="55"/>
      <c r="S1542" s="52"/>
      <c r="T1542" s="56"/>
      <c r="U1542" s="52"/>
      <c r="V1542" s="35"/>
      <c r="W1542" s="164">
        <f>J1542</f>
        <v>0</v>
      </c>
      <c r="X1542" s="165"/>
      <c r="Y1542" s="165"/>
      <c r="Z1542" s="165"/>
      <c r="AA1542" s="57">
        <f>N1542</f>
        <v>0</v>
      </c>
      <c r="AB1542" s="60"/>
      <c r="AC1542" s="61"/>
      <c r="AD1542" s="62"/>
      <c r="AE1542" s="57">
        <f>R1542</f>
        <v>0</v>
      </c>
      <c r="AF1542" s="63"/>
      <c r="AG1542" s="57">
        <f>T1542</f>
        <v>0</v>
      </c>
      <c r="AH1542" s="54"/>
      <c r="AI1542" s="14"/>
      <c r="AJ1542" s="171">
        <f>IF(K1542+O1542&gt;=2,0,IF(K1542+O1542=1,0,1))</f>
        <v>1</v>
      </c>
      <c r="AK1542" s="172" t="str">
        <f>IF(K1542+O1542&gt;=2,0,IF(K1542+O1542=1,0,"or◄"))</f>
        <v>or◄</v>
      </c>
      <c r="AL1542" s="173">
        <f>IF(K1542+O1542&gt;=1,"",IF(K1542+O1542&gt;=2,"",1))</f>
        <v>1</v>
      </c>
      <c r="AM1542" s="174">
        <f>IF(S1542&gt;=1,"",IF(S1542&gt;=2,"",1))</f>
        <v>1</v>
      </c>
      <c r="AN1542" s="173">
        <f>IF(U1542&gt;=1,"",IF(U1542&gt;=2,"",1))</f>
        <v>1</v>
      </c>
      <c r="AO1542" s="175">
        <f>X1542</f>
        <v>0</v>
      </c>
      <c r="AP1542" s="22">
        <f>AB1542</f>
        <v>0</v>
      </c>
      <c r="AQ1542" s="22">
        <f>AF1542</f>
        <v>0</v>
      </c>
      <c r="AR1542" s="13">
        <f>AH1542</f>
        <v>0</v>
      </c>
      <c r="AS1542" s="10" t="str">
        <f>IF(SUM(K1542,O1542,S1542,U1542)&gt;0,J1542*K1542+N1542*O1542+R1542*S1542+T1542*U1542,"")</f>
        <v/>
      </c>
      <c r="AT1542" s="41" t="str">
        <f>IF(SUM(X1542,AB1542,AF1542,AH1542)&gt;0,W1542*X1542+AA1542*AB1542+AE1542*AF1542+AG1542*AH1542,"")</f>
        <v/>
      </c>
      <c r="AU1542" s="120"/>
    </row>
    <row r="1543" spans="1:47" ht="14.4" customHeight="1" x14ac:dyDescent="0.3">
      <c r="A1543" s="73" t="s">
        <v>853</v>
      </c>
      <c r="B1543" s="74"/>
      <c r="C1543" s="75"/>
      <c r="D1543" s="76"/>
      <c r="E1543" s="111" t="str">
        <f>IF(AND(F1543="◄",G1543="►"),"◄?►",IF(F1543="◄","◄",IF(G1543="►","►","")))</f>
        <v/>
      </c>
      <c r="F1543" s="111" t="str">
        <f>IF(AND(G1543="◄",H1545="►"),"◄?►",IF(G1543="◄","◄",IF(H1545="►","►","")))</f>
        <v/>
      </c>
      <c r="G1543" s="111" t="str">
        <f t="shared" si="51"/>
        <v/>
      </c>
      <c r="H1543" s="86">
        <v>33509</v>
      </c>
      <c r="I1543" s="107" t="s">
        <v>43</v>
      </c>
      <c r="J1543" s="260"/>
      <c r="K1543" s="260"/>
      <c r="L1543" s="260"/>
      <c r="M1543" s="260"/>
      <c r="N1543" s="260"/>
      <c r="O1543" s="260"/>
      <c r="P1543" s="260"/>
      <c r="Q1543" s="260"/>
      <c r="R1543" s="260"/>
      <c r="S1543" s="260"/>
      <c r="T1543" s="260"/>
      <c r="U1543" s="260"/>
      <c r="V1543" s="260"/>
      <c r="W1543" s="260"/>
      <c r="X1543" s="260"/>
      <c r="Y1543" s="260"/>
      <c r="Z1543" s="260"/>
      <c r="AA1543" s="260"/>
      <c r="AB1543" s="260"/>
      <c r="AC1543" s="260"/>
      <c r="AD1543" s="260"/>
      <c r="AE1543" s="260"/>
      <c r="AF1543" s="260"/>
      <c r="AG1543" s="260"/>
      <c r="AH1543" s="260"/>
      <c r="AI1543" s="260"/>
      <c r="AJ1543" s="260"/>
      <c r="AK1543" s="260"/>
      <c r="AL1543" s="260"/>
      <c r="AM1543" s="260"/>
      <c r="AN1543" s="260"/>
      <c r="AO1543" s="260"/>
      <c r="AP1543" s="260"/>
      <c r="AQ1543" s="260"/>
      <c r="AR1543" s="260"/>
      <c r="AS1543" s="260"/>
      <c r="AT1543" s="260"/>
      <c r="AU1543" s="120"/>
    </row>
    <row r="1544" spans="1:47" ht="14.4" customHeight="1" thickBot="1" x14ac:dyDescent="0.35">
      <c r="A1544" s="104"/>
      <c r="B1544" s="88" t="s">
        <v>24</v>
      </c>
      <c r="C1544" s="102"/>
      <c r="D1544" s="83"/>
      <c r="E1544" s="112"/>
      <c r="F1544" s="114" t="s">
        <v>1785</v>
      </c>
      <c r="G1544" s="111" t="str">
        <f t="shared" si="51"/>
        <v/>
      </c>
      <c r="H1544" s="203"/>
      <c r="I1544" s="204"/>
      <c r="J1544" s="261"/>
      <c r="K1544" s="261"/>
      <c r="L1544" s="261"/>
      <c r="M1544" s="261"/>
      <c r="N1544" s="261"/>
      <c r="O1544" s="261"/>
      <c r="P1544" s="261"/>
      <c r="Q1544" s="261"/>
      <c r="R1544" s="261"/>
      <c r="S1544" s="261"/>
      <c r="T1544" s="261"/>
      <c r="U1544" s="261"/>
      <c r="V1544" s="261"/>
      <c r="W1544" s="261"/>
      <c r="X1544" s="261"/>
      <c r="Y1544" s="261"/>
      <c r="Z1544" s="261"/>
      <c r="AA1544" s="261"/>
      <c r="AB1544" s="261"/>
      <c r="AC1544" s="261"/>
      <c r="AD1544" s="261"/>
      <c r="AE1544" s="261"/>
      <c r="AF1544" s="261"/>
      <c r="AG1544" s="261"/>
      <c r="AH1544" s="261"/>
      <c r="AI1544" s="261"/>
      <c r="AJ1544" s="261"/>
      <c r="AK1544" s="261"/>
      <c r="AL1544" s="261"/>
      <c r="AM1544" s="261"/>
      <c r="AN1544" s="261"/>
      <c r="AO1544" s="261"/>
      <c r="AP1544" s="261"/>
      <c r="AQ1544" s="261"/>
      <c r="AR1544" s="261"/>
      <c r="AS1544" s="261"/>
      <c r="AT1544" s="261"/>
      <c r="AU1544" s="120"/>
    </row>
    <row r="1545" spans="1:47" ht="14.4" customHeight="1" thickBot="1" x14ac:dyDescent="0.35">
      <c r="A1545" s="73" t="s">
        <v>18</v>
      </c>
      <c r="B1545" s="74"/>
      <c r="C1545" s="75"/>
      <c r="D1545" s="76"/>
      <c r="E1545" s="109" t="str">
        <f>IF(F1545="◄","◄",IF(F1545="ok","►",""))</f>
        <v>◄</v>
      </c>
      <c r="F1545" s="110" t="str">
        <f>IF(F1546&gt;0,"OK","◄")</f>
        <v>◄</v>
      </c>
      <c r="G1545" s="111" t="str">
        <f t="shared" si="51"/>
        <v/>
      </c>
      <c r="H1545" s="86">
        <v>33516</v>
      </c>
      <c r="I1545" s="107" t="s">
        <v>43</v>
      </c>
      <c r="J1545" s="23"/>
      <c r="K1545" s="50" t="str">
        <f>IF(K1546&gt;0,"","◄")</f>
        <v>◄</v>
      </c>
      <c r="L1545" s="141"/>
      <c r="M1545" s="141"/>
      <c r="N1545" s="20"/>
      <c r="O1545" s="50" t="str">
        <f>IF(O1546&gt;0,"","◄")</f>
        <v>◄</v>
      </c>
      <c r="P1545" s="3"/>
      <c r="Q1545" s="4"/>
      <c r="R1545" s="4"/>
      <c r="S1545" s="50" t="str">
        <f>IF(S1546&gt;0,"","◄")</f>
        <v>◄</v>
      </c>
      <c r="T1545" s="4"/>
      <c r="U1545" s="50" t="str">
        <f>IF(U1546&gt;0,"","◄")</f>
        <v>◄</v>
      </c>
      <c r="V1545" s="28"/>
      <c r="W1545" s="4"/>
      <c r="X1545" s="36" t="str">
        <f>IF(X1546,"►","")</f>
        <v/>
      </c>
      <c r="Y1545" s="142"/>
      <c r="Z1545" s="142"/>
      <c r="AA1545" s="4"/>
      <c r="AB1545" s="36" t="str">
        <f>IF(AB1546,"►","")</f>
        <v/>
      </c>
      <c r="AC1545" s="4"/>
      <c r="AD1545" s="4"/>
      <c r="AE1545" s="4"/>
      <c r="AF1545" s="36" t="str">
        <f>IF(AF1546,"►","")</f>
        <v/>
      </c>
      <c r="AG1545" s="4"/>
      <c r="AH1545" s="36" t="str">
        <f>IF(AH1546,"►","")</f>
        <v/>
      </c>
      <c r="AI1545" s="14"/>
      <c r="AJ1545" s="168" t="str">
        <f>IF(SUM(AJ1546:AJ1547)&gt;0,"◄","")</f>
        <v>◄</v>
      </c>
      <c r="AK1545" s="169" t="s">
        <v>1742</v>
      </c>
      <c r="AL1545" s="168" t="str">
        <f>IF(SUM(AL1546:AL1547)&gt;0,"◄","")</f>
        <v>◄</v>
      </c>
      <c r="AM1545" s="170"/>
      <c r="AN1545" s="168" t="str">
        <f>IF(SUM(AN1546:AN1547)&gt;0,"◄","")</f>
        <v>◄</v>
      </c>
      <c r="AO1545" s="39" t="str">
        <f>IF(SUM(AO1546:AO1547)&gt;0,"►","")</f>
        <v/>
      </c>
      <c r="AP1545" s="39" t="str">
        <f>IF(SUM(AP1546:AP1547)&gt;0,"►","")</f>
        <v/>
      </c>
      <c r="AQ1545" s="39" t="str">
        <f>IF(SUM(AQ1546:AQ1547)&gt;0,"►","")</f>
        <v/>
      </c>
      <c r="AR1545" s="40" t="str">
        <f>IF(SUM(AR1546:AR1547)&gt;0,"►","")</f>
        <v/>
      </c>
      <c r="AS1545" s="19"/>
      <c r="AT1545" s="8"/>
      <c r="AU1545" s="120"/>
    </row>
    <row r="1546" spans="1:47" ht="14.4" customHeight="1" thickBot="1" x14ac:dyDescent="0.35">
      <c r="A1546" s="104"/>
      <c r="B1546" s="88" t="s">
        <v>1569</v>
      </c>
      <c r="C1546" s="102"/>
      <c r="D1546" s="83"/>
      <c r="E1546" s="112" t="str">
        <f>IF(F1546&gt;0,"ok","◄")</f>
        <v>◄</v>
      </c>
      <c r="F1546" s="113"/>
      <c r="G1546" s="111" t="str">
        <f t="shared" si="51"/>
        <v/>
      </c>
      <c r="H1546" s="203"/>
      <c r="I1546" s="204"/>
      <c r="J1546" s="159"/>
      <c r="K1546" s="160"/>
      <c r="L1546" s="161"/>
      <c r="M1546" s="162"/>
      <c r="N1546" s="163"/>
      <c r="O1546" s="51"/>
      <c r="P1546" s="58"/>
      <c r="Q1546" s="59"/>
      <c r="R1546" s="55"/>
      <c r="S1546" s="52"/>
      <c r="T1546" s="56"/>
      <c r="U1546" s="52"/>
      <c r="V1546" s="35"/>
      <c r="W1546" s="164">
        <f>J1546</f>
        <v>0</v>
      </c>
      <c r="X1546" s="165"/>
      <c r="Y1546" s="165"/>
      <c r="Z1546" s="165"/>
      <c r="AA1546" s="57">
        <f>N1546</f>
        <v>0</v>
      </c>
      <c r="AB1546" s="60"/>
      <c r="AC1546" s="61"/>
      <c r="AD1546" s="62"/>
      <c r="AE1546" s="57">
        <f>R1546</f>
        <v>0</v>
      </c>
      <c r="AF1546" s="63"/>
      <c r="AG1546" s="57">
        <f>T1546</f>
        <v>0</v>
      </c>
      <c r="AH1546" s="54"/>
      <c r="AI1546" s="14"/>
      <c r="AJ1546" s="171">
        <f>IF(K1546+O1546&gt;=2,0,IF(K1546+O1546=1,0,1))</f>
        <v>1</v>
      </c>
      <c r="AK1546" s="172" t="str">
        <f>IF(K1546+O1546&gt;=2,0,IF(K1546+O1546=1,0,"or◄"))</f>
        <v>or◄</v>
      </c>
      <c r="AL1546" s="173">
        <f>IF(K1546+O1546&gt;=1,"",IF(K1546+O1546&gt;=2,"",1))</f>
        <v>1</v>
      </c>
      <c r="AM1546" s="174">
        <f>IF(S1546&gt;=1,"",IF(S1546&gt;=2,"",1))</f>
        <v>1</v>
      </c>
      <c r="AN1546" s="173">
        <f>IF(U1546&gt;=1,"",IF(U1546&gt;=2,"",1))</f>
        <v>1</v>
      </c>
      <c r="AO1546" s="175">
        <f>X1546</f>
        <v>0</v>
      </c>
      <c r="AP1546" s="22">
        <f>AB1546</f>
        <v>0</v>
      </c>
      <c r="AQ1546" s="22">
        <f>AF1546</f>
        <v>0</v>
      </c>
      <c r="AR1546" s="13">
        <f>AH1546</f>
        <v>0</v>
      </c>
      <c r="AS1546" s="10" t="str">
        <f>IF(SUM(K1546,O1546,S1546,U1546)&gt;0,J1546*K1546+N1546*O1546+R1546*S1546+T1546*U1546,"")</f>
        <v/>
      </c>
      <c r="AT1546" s="41" t="str">
        <f>IF(SUM(X1546,AB1546,AF1546,AH1546)&gt;0,W1546*X1546+AA1546*AB1546+AE1546*AF1546+AG1546*AH1546,"")</f>
        <v/>
      </c>
      <c r="AU1546" s="120"/>
    </row>
    <row r="1547" spans="1:47" ht="14.4" customHeight="1" thickBot="1" x14ac:dyDescent="0.35">
      <c r="A1547" s="73" t="s">
        <v>854</v>
      </c>
      <c r="B1547" s="74"/>
      <c r="C1547" s="75"/>
      <c r="D1547" s="76"/>
      <c r="E1547" s="109" t="str">
        <f>IF(F1547="◄","◄",IF(F1547="ok","►",""))</f>
        <v>◄</v>
      </c>
      <c r="F1547" s="110" t="str">
        <f>IF(F1548&gt;0,"OK","◄")</f>
        <v>◄</v>
      </c>
      <c r="G1547" s="111" t="str">
        <f t="shared" si="51"/>
        <v/>
      </c>
      <c r="H1547" s="86">
        <v>33523</v>
      </c>
      <c r="I1547" s="78" t="s">
        <v>43</v>
      </c>
      <c r="J1547" s="23"/>
      <c r="K1547" s="50" t="str">
        <f>IF(K1548&gt;0,"","◄")</f>
        <v>◄</v>
      </c>
      <c r="L1547" s="141"/>
      <c r="M1547" s="141"/>
      <c r="N1547" s="20"/>
      <c r="O1547" s="50" t="str">
        <f>IF(O1548&gt;0,"","◄")</f>
        <v>◄</v>
      </c>
      <c r="P1547" s="3"/>
      <c r="Q1547" s="4"/>
      <c r="R1547" s="4"/>
      <c r="S1547" s="50" t="str">
        <f>IF(S1548&gt;0,"","◄")</f>
        <v>◄</v>
      </c>
      <c r="T1547" s="4"/>
      <c r="U1547" s="50" t="str">
        <f>IF(U1548&gt;0,"","◄")</f>
        <v>◄</v>
      </c>
      <c r="V1547" s="28"/>
      <c r="W1547" s="4"/>
      <c r="X1547" s="36" t="str">
        <f>IF(X1548,"►","")</f>
        <v/>
      </c>
      <c r="Y1547" s="142"/>
      <c r="Z1547" s="142"/>
      <c r="AA1547" s="4"/>
      <c r="AB1547" s="36" t="str">
        <f>IF(AB1548,"►","")</f>
        <v/>
      </c>
      <c r="AC1547" s="4"/>
      <c r="AD1547" s="4"/>
      <c r="AE1547" s="4"/>
      <c r="AF1547" s="36" t="str">
        <f>IF(AF1548,"►","")</f>
        <v/>
      </c>
      <c r="AG1547" s="4"/>
      <c r="AH1547" s="36" t="str">
        <f>IF(AH1548,"►","")</f>
        <v/>
      </c>
      <c r="AI1547" s="14"/>
      <c r="AJ1547" s="168" t="str">
        <f>IF(SUM(AJ1548:AJ1549)&gt;0,"◄","")</f>
        <v>◄</v>
      </c>
      <c r="AK1547" s="169" t="s">
        <v>1742</v>
      </c>
      <c r="AL1547" s="168" t="str">
        <f>IF(SUM(AL1548:AL1549)&gt;0,"◄","")</f>
        <v>◄</v>
      </c>
      <c r="AM1547" s="170"/>
      <c r="AN1547" s="168" t="str">
        <f>IF(SUM(AN1548:AN1549)&gt;0,"◄","")</f>
        <v>◄</v>
      </c>
      <c r="AO1547" s="39" t="str">
        <f>IF(SUM(AO1548:AO1549)&gt;0,"►","")</f>
        <v/>
      </c>
      <c r="AP1547" s="39" t="str">
        <f>IF(SUM(AP1548:AP1549)&gt;0,"►","")</f>
        <v/>
      </c>
      <c r="AQ1547" s="39" t="str">
        <f>IF(SUM(AQ1548:AQ1549)&gt;0,"►","")</f>
        <v/>
      </c>
      <c r="AR1547" s="40" t="str">
        <f>IF(SUM(AR1548:AR1549)&gt;0,"►","")</f>
        <v/>
      </c>
      <c r="AS1547" s="19"/>
      <c r="AT1547" s="8"/>
      <c r="AU1547" s="120"/>
    </row>
    <row r="1548" spans="1:47" ht="14.4" customHeight="1" thickBot="1" x14ac:dyDescent="0.35">
      <c r="A1548" s="104"/>
      <c r="B1548" s="88" t="s">
        <v>1570</v>
      </c>
      <c r="C1548" s="102"/>
      <c r="D1548" s="83"/>
      <c r="E1548" s="112" t="str">
        <f>IF(F1548&gt;0,"ok","◄")</f>
        <v>◄</v>
      </c>
      <c r="F1548" s="113"/>
      <c r="G1548" s="111" t="str">
        <f t="shared" si="51"/>
        <v/>
      </c>
      <c r="H1548" s="203"/>
      <c r="I1548" s="204"/>
      <c r="J1548" s="159"/>
      <c r="K1548" s="160"/>
      <c r="L1548" s="161"/>
      <c r="M1548" s="162"/>
      <c r="N1548" s="163"/>
      <c r="O1548" s="51"/>
      <c r="P1548" s="58"/>
      <c r="Q1548" s="59"/>
      <c r="R1548" s="55"/>
      <c r="S1548" s="52"/>
      <c r="T1548" s="56"/>
      <c r="U1548" s="52"/>
      <c r="V1548" s="35"/>
      <c r="W1548" s="164">
        <f>J1548</f>
        <v>0</v>
      </c>
      <c r="X1548" s="165"/>
      <c r="Y1548" s="165"/>
      <c r="Z1548" s="165"/>
      <c r="AA1548" s="57">
        <f>N1548</f>
        <v>0</v>
      </c>
      <c r="AB1548" s="60"/>
      <c r="AC1548" s="61"/>
      <c r="AD1548" s="62"/>
      <c r="AE1548" s="57">
        <f>R1548</f>
        <v>0</v>
      </c>
      <c r="AF1548" s="63"/>
      <c r="AG1548" s="57">
        <f>T1548</f>
        <v>0</v>
      </c>
      <c r="AH1548" s="54"/>
      <c r="AI1548" s="14"/>
      <c r="AJ1548" s="171">
        <f>IF(K1548+O1548&gt;=2,0,IF(K1548+O1548=1,0,1))</f>
        <v>1</v>
      </c>
      <c r="AK1548" s="172" t="str">
        <f>IF(K1548+O1548&gt;=2,0,IF(K1548+O1548=1,0,"or◄"))</f>
        <v>or◄</v>
      </c>
      <c r="AL1548" s="173">
        <f>IF(K1548+O1548&gt;=1,"",IF(K1548+O1548&gt;=2,"",1))</f>
        <v>1</v>
      </c>
      <c r="AM1548" s="174">
        <f>IF(S1548&gt;=1,"",IF(S1548&gt;=2,"",1))</f>
        <v>1</v>
      </c>
      <c r="AN1548" s="173">
        <f>IF(U1548&gt;=1,"",IF(U1548&gt;=2,"",1))</f>
        <v>1</v>
      </c>
      <c r="AO1548" s="175">
        <f>X1548</f>
        <v>0</v>
      </c>
      <c r="AP1548" s="22">
        <f>AB1548</f>
        <v>0</v>
      </c>
      <c r="AQ1548" s="22">
        <f>AF1548</f>
        <v>0</v>
      </c>
      <c r="AR1548" s="13">
        <f>AH1548</f>
        <v>0</v>
      </c>
      <c r="AS1548" s="10" t="str">
        <f>IF(SUM(K1548,O1548,S1548,U1548)&gt;0,J1548*K1548+N1548*O1548+R1548*S1548+T1548*U1548,"")</f>
        <v/>
      </c>
      <c r="AT1548" s="41" t="str">
        <f>IF(SUM(X1548,AB1548,AF1548,AH1548)&gt;0,W1548*X1548+AA1548*AB1548+AE1548*AF1548+AG1548*AH1548,"")</f>
        <v/>
      </c>
      <c r="AU1548" s="120"/>
    </row>
    <row r="1549" spans="1:47" ht="14.4" customHeight="1" thickBot="1" x14ac:dyDescent="0.35">
      <c r="A1549" s="73" t="s">
        <v>855</v>
      </c>
      <c r="B1549" s="74"/>
      <c r="C1549" s="75"/>
      <c r="D1549" s="76"/>
      <c r="E1549" s="109" t="str">
        <f>IF(F1549="◄","◄",IF(F1549="ok","►",""))</f>
        <v>◄</v>
      </c>
      <c r="F1549" s="110" t="str">
        <f>IF(F1550&gt;0,"OK","◄")</f>
        <v>◄</v>
      </c>
      <c r="G1549" s="111" t="str">
        <f t="shared" si="51"/>
        <v/>
      </c>
      <c r="H1549" s="86">
        <v>33537</v>
      </c>
      <c r="I1549" s="78" t="s">
        <v>43</v>
      </c>
      <c r="J1549" s="23"/>
      <c r="K1549" s="50" t="str">
        <f>IF(K1550&gt;0,"","◄")</f>
        <v>◄</v>
      </c>
      <c r="L1549" s="141"/>
      <c r="M1549" s="141"/>
      <c r="N1549" s="20"/>
      <c r="O1549" s="50" t="str">
        <f>IF(O1550&gt;0,"","◄")</f>
        <v>◄</v>
      </c>
      <c r="P1549" s="3"/>
      <c r="Q1549" s="4"/>
      <c r="R1549" s="4"/>
      <c r="S1549" s="50" t="str">
        <f>IF(S1550&gt;0,"","◄")</f>
        <v>◄</v>
      </c>
      <c r="T1549" s="4"/>
      <c r="U1549" s="50" t="str">
        <f>IF(U1550&gt;0,"","◄")</f>
        <v>◄</v>
      </c>
      <c r="V1549" s="28"/>
      <c r="W1549" s="4"/>
      <c r="X1549" s="36" t="str">
        <f>IF(X1550,"►","")</f>
        <v/>
      </c>
      <c r="Y1549" s="142"/>
      <c r="Z1549" s="142"/>
      <c r="AA1549" s="4"/>
      <c r="AB1549" s="36" t="str">
        <f>IF(AB1550,"►","")</f>
        <v/>
      </c>
      <c r="AC1549" s="4"/>
      <c r="AD1549" s="4"/>
      <c r="AE1549" s="4"/>
      <c r="AF1549" s="36" t="str">
        <f>IF(AF1550,"►","")</f>
        <v/>
      </c>
      <c r="AG1549" s="4"/>
      <c r="AH1549" s="36" t="str">
        <f>IF(AH1550,"►","")</f>
        <v/>
      </c>
      <c r="AI1549" s="14"/>
      <c r="AJ1549" s="168" t="str">
        <f>IF(SUM(AJ1550:AJ1551)&gt;0,"◄","")</f>
        <v>◄</v>
      </c>
      <c r="AK1549" s="169" t="s">
        <v>1742</v>
      </c>
      <c r="AL1549" s="168" t="str">
        <f>IF(SUM(AL1550:AL1551)&gt;0,"◄","")</f>
        <v>◄</v>
      </c>
      <c r="AM1549" s="170"/>
      <c r="AN1549" s="168" t="str">
        <f>IF(SUM(AN1550:AN1551)&gt;0,"◄","")</f>
        <v>◄</v>
      </c>
      <c r="AO1549" s="39" t="str">
        <f>IF(SUM(AO1550:AO1551)&gt;0,"►","")</f>
        <v/>
      </c>
      <c r="AP1549" s="39" t="str">
        <f>IF(SUM(AP1550:AP1551)&gt;0,"►","")</f>
        <v/>
      </c>
      <c r="AQ1549" s="39" t="str">
        <f>IF(SUM(AQ1550:AQ1551)&gt;0,"►","")</f>
        <v/>
      </c>
      <c r="AR1549" s="40" t="str">
        <f>IF(SUM(AR1550:AR1551)&gt;0,"►","")</f>
        <v/>
      </c>
      <c r="AS1549" s="19"/>
      <c r="AT1549" s="8"/>
      <c r="AU1549" s="120"/>
    </row>
    <row r="1550" spans="1:47" ht="14.4" customHeight="1" thickBot="1" x14ac:dyDescent="0.35">
      <c r="A1550" s="104"/>
      <c r="B1550" s="88" t="s">
        <v>1571</v>
      </c>
      <c r="C1550" s="102"/>
      <c r="D1550" s="83"/>
      <c r="E1550" s="112" t="str">
        <f>IF(F1550&gt;0,"ok","◄")</f>
        <v>◄</v>
      </c>
      <c r="F1550" s="113"/>
      <c r="G1550" s="111" t="str">
        <f t="shared" si="51"/>
        <v/>
      </c>
      <c r="H1550" s="203"/>
      <c r="I1550" s="204"/>
      <c r="J1550" s="159"/>
      <c r="K1550" s="160"/>
      <c r="L1550" s="161"/>
      <c r="M1550" s="162"/>
      <c r="N1550" s="163"/>
      <c r="O1550" s="51"/>
      <c r="P1550" s="58"/>
      <c r="Q1550" s="59"/>
      <c r="R1550" s="55"/>
      <c r="S1550" s="52"/>
      <c r="T1550" s="56"/>
      <c r="U1550" s="52"/>
      <c r="V1550" s="35"/>
      <c r="W1550" s="164">
        <f>J1550</f>
        <v>0</v>
      </c>
      <c r="X1550" s="165"/>
      <c r="Y1550" s="165"/>
      <c r="Z1550" s="165"/>
      <c r="AA1550" s="57">
        <f>N1550</f>
        <v>0</v>
      </c>
      <c r="AB1550" s="60"/>
      <c r="AC1550" s="61"/>
      <c r="AD1550" s="62"/>
      <c r="AE1550" s="57">
        <f>R1550</f>
        <v>0</v>
      </c>
      <c r="AF1550" s="63"/>
      <c r="AG1550" s="57">
        <f>T1550</f>
        <v>0</v>
      </c>
      <c r="AH1550" s="54"/>
      <c r="AI1550" s="14"/>
      <c r="AJ1550" s="171">
        <f>IF(K1550+O1550&gt;=2,0,IF(K1550+O1550=1,0,1))</f>
        <v>1</v>
      </c>
      <c r="AK1550" s="172" t="str">
        <f>IF(K1550+O1550&gt;=2,0,IF(K1550+O1550=1,0,"or◄"))</f>
        <v>or◄</v>
      </c>
      <c r="AL1550" s="173">
        <f>IF(K1550+O1550&gt;=1,"",IF(K1550+O1550&gt;=2,"",1))</f>
        <v>1</v>
      </c>
      <c r="AM1550" s="174">
        <f>IF(S1550&gt;=1,"",IF(S1550&gt;=2,"",1))</f>
        <v>1</v>
      </c>
      <c r="AN1550" s="173">
        <f>IF(U1550&gt;=1,"",IF(U1550&gt;=2,"",1))</f>
        <v>1</v>
      </c>
      <c r="AO1550" s="175">
        <f>X1550</f>
        <v>0</v>
      </c>
      <c r="AP1550" s="22">
        <f>AB1550</f>
        <v>0</v>
      </c>
      <c r="AQ1550" s="22">
        <f>AF1550</f>
        <v>0</v>
      </c>
      <c r="AR1550" s="13">
        <f>AH1550</f>
        <v>0</v>
      </c>
      <c r="AS1550" s="10" t="str">
        <f>IF(SUM(K1550,O1550,S1550,U1550)&gt;0,J1550*K1550+N1550*O1550+R1550*S1550+T1550*U1550,"")</f>
        <v/>
      </c>
      <c r="AT1550" s="41" t="str">
        <f>IF(SUM(X1550,AB1550,AF1550,AH1550)&gt;0,W1550*X1550+AA1550*AB1550+AE1550*AF1550+AG1550*AH1550,"")</f>
        <v/>
      </c>
      <c r="AU1550" s="120"/>
    </row>
    <row r="1551" spans="1:47" ht="14.4" customHeight="1" thickBot="1" x14ac:dyDescent="0.35">
      <c r="A1551" s="73" t="s">
        <v>856</v>
      </c>
      <c r="B1551" s="74"/>
      <c r="C1551" s="75"/>
      <c r="D1551" s="76"/>
      <c r="E1551" s="109" t="str">
        <f>IF(F1551="◄","◄",IF(F1551="ok","►",""))</f>
        <v>◄</v>
      </c>
      <c r="F1551" s="110" t="str">
        <f>IF(F1552&gt;0,"OK","◄")</f>
        <v>◄</v>
      </c>
      <c r="G1551" s="111" t="str">
        <f t="shared" si="51"/>
        <v/>
      </c>
      <c r="H1551" s="86">
        <v>33544</v>
      </c>
      <c r="I1551" s="78" t="s">
        <v>43</v>
      </c>
      <c r="J1551" s="23"/>
      <c r="K1551" s="50" t="str">
        <f>IF(K1552&gt;0,"","◄")</f>
        <v>◄</v>
      </c>
      <c r="L1551" s="141"/>
      <c r="M1551" s="141"/>
      <c r="N1551" s="20"/>
      <c r="O1551" s="50" t="str">
        <f>IF(O1552&gt;0,"","◄")</f>
        <v>◄</v>
      </c>
      <c r="P1551" s="3"/>
      <c r="Q1551" s="4"/>
      <c r="R1551" s="4"/>
      <c r="S1551" s="50" t="str">
        <f>IF(S1552&gt;0,"","◄")</f>
        <v>◄</v>
      </c>
      <c r="T1551" s="4"/>
      <c r="U1551" s="50" t="str">
        <f>IF(U1552&gt;0,"","◄")</f>
        <v>◄</v>
      </c>
      <c r="V1551" s="28"/>
      <c r="W1551" s="4"/>
      <c r="X1551" s="36" t="str">
        <f>IF(X1552,"►","")</f>
        <v/>
      </c>
      <c r="Y1551" s="142"/>
      <c r="Z1551" s="142"/>
      <c r="AA1551" s="4"/>
      <c r="AB1551" s="36" t="str">
        <f>IF(AB1552,"►","")</f>
        <v/>
      </c>
      <c r="AC1551" s="4"/>
      <c r="AD1551" s="4"/>
      <c r="AE1551" s="4"/>
      <c r="AF1551" s="36" t="str">
        <f>IF(AF1552,"►","")</f>
        <v/>
      </c>
      <c r="AG1551" s="4"/>
      <c r="AH1551" s="36" t="str">
        <f>IF(AH1552,"►","")</f>
        <v/>
      </c>
      <c r="AI1551" s="14"/>
      <c r="AJ1551" s="168" t="str">
        <f>IF(SUM(AJ1552:AJ1553)&gt;0,"◄","")</f>
        <v>◄</v>
      </c>
      <c r="AK1551" s="169" t="s">
        <v>1742</v>
      </c>
      <c r="AL1551" s="168" t="str">
        <f>IF(SUM(AL1552:AL1553)&gt;0,"◄","")</f>
        <v>◄</v>
      </c>
      <c r="AM1551" s="170"/>
      <c r="AN1551" s="168" t="str">
        <f>IF(SUM(AN1552:AN1553)&gt;0,"◄","")</f>
        <v>◄</v>
      </c>
      <c r="AO1551" s="39" t="str">
        <f>IF(SUM(AO1552:AO1553)&gt;0,"►","")</f>
        <v/>
      </c>
      <c r="AP1551" s="39" t="str">
        <f>IF(SUM(AP1552:AP1553)&gt;0,"►","")</f>
        <v/>
      </c>
      <c r="AQ1551" s="39" t="str">
        <f>IF(SUM(AQ1552:AQ1553)&gt;0,"►","")</f>
        <v/>
      </c>
      <c r="AR1551" s="40" t="str">
        <f>IF(SUM(AR1552:AR1553)&gt;0,"►","")</f>
        <v/>
      </c>
      <c r="AS1551" s="19"/>
      <c r="AT1551" s="8"/>
      <c r="AU1551" s="120"/>
    </row>
    <row r="1552" spans="1:47" ht="14.4" customHeight="1" thickBot="1" x14ac:dyDescent="0.35">
      <c r="A1552" s="104"/>
      <c r="B1552" s="88" t="s">
        <v>1572</v>
      </c>
      <c r="C1552" s="102"/>
      <c r="D1552" s="83"/>
      <c r="E1552" s="112" t="str">
        <f>IF(F1552&gt;0,"ok","◄")</f>
        <v>◄</v>
      </c>
      <c r="F1552" s="113"/>
      <c r="G1552" s="111" t="str">
        <f t="shared" si="51"/>
        <v/>
      </c>
      <c r="H1552" s="203"/>
      <c r="I1552" s="204"/>
      <c r="J1552" s="159"/>
      <c r="K1552" s="160"/>
      <c r="L1552" s="161"/>
      <c r="M1552" s="162"/>
      <c r="N1552" s="163"/>
      <c r="O1552" s="51"/>
      <c r="P1552" s="58"/>
      <c r="Q1552" s="59"/>
      <c r="R1552" s="55"/>
      <c r="S1552" s="52"/>
      <c r="T1552" s="56"/>
      <c r="U1552" s="52"/>
      <c r="V1552" s="35"/>
      <c r="W1552" s="164">
        <f>J1552</f>
        <v>0</v>
      </c>
      <c r="X1552" s="165"/>
      <c r="Y1552" s="165"/>
      <c r="Z1552" s="165"/>
      <c r="AA1552" s="57">
        <f>N1552</f>
        <v>0</v>
      </c>
      <c r="AB1552" s="60"/>
      <c r="AC1552" s="61"/>
      <c r="AD1552" s="62"/>
      <c r="AE1552" s="57">
        <f>R1552</f>
        <v>0</v>
      </c>
      <c r="AF1552" s="63"/>
      <c r="AG1552" s="57">
        <f>T1552</f>
        <v>0</v>
      </c>
      <c r="AH1552" s="54"/>
      <c r="AI1552" s="14"/>
      <c r="AJ1552" s="171">
        <f>IF(K1552+O1552&gt;=2,0,IF(K1552+O1552=1,0,1))</f>
        <v>1</v>
      </c>
      <c r="AK1552" s="172" t="str">
        <f>IF(K1552+O1552&gt;=2,0,IF(K1552+O1552=1,0,"or◄"))</f>
        <v>or◄</v>
      </c>
      <c r="AL1552" s="173">
        <f>IF(K1552+O1552&gt;=1,"",IF(K1552+O1552&gt;=2,"",1))</f>
        <v>1</v>
      </c>
      <c r="AM1552" s="174">
        <f>IF(S1552&gt;=1,"",IF(S1552&gt;=2,"",1))</f>
        <v>1</v>
      </c>
      <c r="AN1552" s="173">
        <f>IF(U1552&gt;=1,"",IF(U1552&gt;=2,"",1))</f>
        <v>1</v>
      </c>
      <c r="AO1552" s="175">
        <f>X1552</f>
        <v>0</v>
      </c>
      <c r="AP1552" s="22">
        <f>AB1552</f>
        <v>0</v>
      </c>
      <c r="AQ1552" s="22">
        <f>AF1552</f>
        <v>0</v>
      </c>
      <c r="AR1552" s="13">
        <f>AH1552</f>
        <v>0</v>
      </c>
      <c r="AS1552" s="10" t="str">
        <f>IF(SUM(K1552,O1552,S1552,U1552)&gt;0,J1552*K1552+N1552*O1552+R1552*S1552+T1552*U1552,"")</f>
        <v/>
      </c>
      <c r="AT1552" s="41" t="str">
        <f>IF(SUM(X1552,AB1552,AF1552,AH1552)&gt;0,W1552*X1552+AA1552*AB1552+AE1552*AF1552+AG1552*AH1552,"")</f>
        <v/>
      </c>
      <c r="AU1552" s="120"/>
    </row>
    <row r="1553" spans="1:47" ht="14.4" customHeight="1" thickBot="1" x14ac:dyDescent="0.35">
      <c r="A1553" s="73" t="s">
        <v>857</v>
      </c>
      <c r="B1553" s="74"/>
      <c r="C1553" s="75"/>
      <c r="D1553" s="76"/>
      <c r="E1553" s="109" t="str">
        <f>IF(F1553="◄","◄",IF(F1553="ok","►",""))</f>
        <v>◄</v>
      </c>
      <c r="F1553" s="110" t="str">
        <f>IF(F1554&gt;0,"OK","◄")</f>
        <v>◄</v>
      </c>
      <c r="G1553" s="111" t="str">
        <f t="shared" si="51"/>
        <v/>
      </c>
      <c r="H1553" s="86">
        <v>33565</v>
      </c>
      <c r="I1553" s="78" t="s">
        <v>43</v>
      </c>
      <c r="J1553" s="23"/>
      <c r="K1553" s="50" t="str">
        <f>IF(K1554&gt;0,"","◄")</f>
        <v>◄</v>
      </c>
      <c r="L1553" s="141"/>
      <c r="M1553" s="141"/>
      <c r="N1553" s="20"/>
      <c r="O1553" s="50" t="str">
        <f>IF(O1554&gt;0,"","◄")</f>
        <v>◄</v>
      </c>
      <c r="P1553" s="3"/>
      <c r="Q1553" s="4"/>
      <c r="R1553" s="4"/>
      <c r="S1553" s="50" t="str">
        <f>IF(S1554&gt;0,"","◄")</f>
        <v>◄</v>
      </c>
      <c r="T1553" s="4"/>
      <c r="U1553" s="50" t="str">
        <f>IF(U1554&gt;0,"","◄")</f>
        <v>◄</v>
      </c>
      <c r="V1553" s="28"/>
      <c r="W1553" s="4"/>
      <c r="X1553" s="36" t="str">
        <f>IF(X1554,"►","")</f>
        <v/>
      </c>
      <c r="Y1553" s="142"/>
      <c r="Z1553" s="142"/>
      <c r="AA1553" s="4"/>
      <c r="AB1553" s="36" t="str">
        <f>IF(AB1554,"►","")</f>
        <v/>
      </c>
      <c r="AC1553" s="4"/>
      <c r="AD1553" s="4"/>
      <c r="AE1553" s="4"/>
      <c r="AF1553" s="36" t="str">
        <f>IF(AF1554,"►","")</f>
        <v/>
      </c>
      <c r="AG1553" s="4"/>
      <c r="AH1553" s="36" t="str">
        <f>IF(AH1554,"►","")</f>
        <v/>
      </c>
      <c r="AI1553" s="14"/>
      <c r="AJ1553" s="168" t="str">
        <f>IF(SUM(AJ1554:AJ1555)&gt;0,"◄","")</f>
        <v>◄</v>
      </c>
      <c r="AK1553" s="169" t="s">
        <v>1742</v>
      </c>
      <c r="AL1553" s="168" t="str">
        <f>IF(SUM(AL1554:AL1555)&gt;0,"◄","")</f>
        <v>◄</v>
      </c>
      <c r="AM1553" s="170"/>
      <c r="AN1553" s="168" t="str">
        <f>IF(SUM(AN1554:AN1555)&gt;0,"◄","")</f>
        <v>◄</v>
      </c>
      <c r="AO1553" s="39" t="str">
        <f>IF(SUM(AO1554:AO1555)&gt;0,"►","")</f>
        <v/>
      </c>
      <c r="AP1553" s="39" t="str">
        <f>IF(SUM(AP1554:AP1555)&gt;0,"►","")</f>
        <v/>
      </c>
      <c r="AQ1553" s="39" t="str">
        <f>IF(SUM(AQ1554:AQ1555)&gt;0,"►","")</f>
        <v/>
      </c>
      <c r="AR1553" s="40" t="str">
        <f>IF(SUM(AR1554:AR1555)&gt;0,"►","")</f>
        <v/>
      </c>
      <c r="AS1553" s="19"/>
      <c r="AT1553" s="8"/>
      <c r="AU1553" s="120"/>
    </row>
    <row r="1554" spans="1:47" ht="14.4" customHeight="1" thickBot="1" x14ac:dyDescent="0.35">
      <c r="A1554" s="104"/>
      <c r="B1554" s="88" t="s">
        <v>1573</v>
      </c>
      <c r="C1554" s="102"/>
      <c r="D1554" s="83"/>
      <c r="E1554" s="112" t="str">
        <f>IF(F1554&gt;0,"ok","◄")</f>
        <v>◄</v>
      </c>
      <c r="F1554" s="113"/>
      <c r="G1554" s="111" t="str">
        <f t="shared" si="51"/>
        <v/>
      </c>
      <c r="H1554" s="203"/>
      <c r="I1554" s="204"/>
      <c r="J1554" s="159"/>
      <c r="K1554" s="160"/>
      <c r="L1554" s="161"/>
      <c r="M1554" s="162"/>
      <c r="N1554" s="163"/>
      <c r="O1554" s="51"/>
      <c r="P1554" s="58"/>
      <c r="Q1554" s="59"/>
      <c r="R1554" s="55"/>
      <c r="S1554" s="52"/>
      <c r="T1554" s="56"/>
      <c r="U1554" s="52"/>
      <c r="V1554" s="35"/>
      <c r="W1554" s="164">
        <f>J1554</f>
        <v>0</v>
      </c>
      <c r="X1554" s="165"/>
      <c r="Y1554" s="165"/>
      <c r="Z1554" s="165"/>
      <c r="AA1554" s="57">
        <f>N1554</f>
        <v>0</v>
      </c>
      <c r="AB1554" s="60"/>
      <c r="AC1554" s="61"/>
      <c r="AD1554" s="62"/>
      <c r="AE1554" s="57">
        <f>R1554</f>
        <v>0</v>
      </c>
      <c r="AF1554" s="63"/>
      <c r="AG1554" s="57">
        <f>T1554</f>
        <v>0</v>
      </c>
      <c r="AH1554" s="54"/>
      <c r="AI1554" s="14"/>
      <c r="AJ1554" s="171">
        <f>IF(K1554+O1554&gt;=2,0,IF(K1554+O1554=1,0,1))</f>
        <v>1</v>
      </c>
      <c r="AK1554" s="172" t="str">
        <f>IF(K1554+O1554&gt;=2,0,IF(K1554+O1554=1,0,"or◄"))</f>
        <v>or◄</v>
      </c>
      <c r="AL1554" s="173">
        <f>IF(K1554+O1554&gt;=1,"",IF(K1554+O1554&gt;=2,"",1))</f>
        <v>1</v>
      </c>
      <c r="AM1554" s="174">
        <f>IF(S1554&gt;=1,"",IF(S1554&gt;=2,"",1))</f>
        <v>1</v>
      </c>
      <c r="AN1554" s="173">
        <f>IF(U1554&gt;=1,"",IF(U1554&gt;=2,"",1))</f>
        <v>1</v>
      </c>
      <c r="AO1554" s="175">
        <f>X1554</f>
        <v>0</v>
      </c>
      <c r="AP1554" s="22">
        <f>AB1554</f>
        <v>0</v>
      </c>
      <c r="AQ1554" s="22">
        <f>AF1554</f>
        <v>0</v>
      </c>
      <c r="AR1554" s="13">
        <f>AH1554</f>
        <v>0</v>
      </c>
      <c r="AS1554" s="10" t="str">
        <f>IF(SUM(K1554,O1554,S1554,U1554)&gt;0,J1554*K1554+N1554*O1554+R1554*S1554+T1554*U1554,"")</f>
        <v/>
      </c>
      <c r="AT1554" s="41" t="str">
        <f>IF(SUM(X1554,AB1554,AF1554,AH1554)&gt;0,W1554*X1554+AA1554*AB1554+AE1554*AF1554+AG1554*AH1554,"")</f>
        <v/>
      </c>
      <c r="AU1554" s="120"/>
    </row>
    <row r="1555" spans="1:47" ht="14.4" customHeight="1" thickBot="1" x14ac:dyDescent="0.35">
      <c r="A1555" s="73" t="s">
        <v>21</v>
      </c>
      <c r="B1555" s="74"/>
      <c r="C1555" s="75"/>
      <c r="D1555" s="76"/>
      <c r="E1555" s="109" t="str">
        <f>IF(F1555="◄","◄",IF(F1555="ok","►",""))</f>
        <v>◄</v>
      </c>
      <c r="F1555" s="110" t="str">
        <f>IF(F1556&gt;0,"OK","◄")</f>
        <v>◄</v>
      </c>
      <c r="G1555" s="111" t="str">
        <f t="shared" si="51"/>
        <v/>
      </c>
      <c r="H1555" s="86">
        <v>33572</v>
      </c>
      <c r="I1555" s="78" t="s">
        <v>43</v>
      </c>
      <c r="J1555" s="23"/>
      <c r="K1555" s="50" t="str">
        <f>IF(K1556&gt;0,"","◄")</f>
        <v>◄</v>
      </c>
      <c r="L1555" s="141"/>
      <c r="M1555" s="141"/>
      <c r="N1555" s="20"/>
      <c r="O1555" s="50" t="str">
        <f>IF(O1556&gt;0,"","◄")</f>
        <v>◄</v>
      </c>
      <c r="P1555" s="3"/>
      <c r="Q1555" s="4"/>
      <c r="R1555" s="4"/>
      <c r="S1555" s="50" t="str">
        <f>IF(S1556&gt;0,"","◄")</f>
        <v>◄</v>
      </c>
      <c r="T1555" s="4"/>
      <c r="U1555" s="50" t="str">
        <f>IF(U1556&gt;0,"","◄")</f>
        <v>◄</v>
      </c>
      <c r="V1555" s="28"/>
      <c r="W1555" s="4"/>
      <c r="X1555" s="36" t="str">
        <f>IF(X1556,"►","")</f>
        <v/>
      </c>
      <c r="Y1555" s="142"/>
      <c r="Z1555" s="142"/>
      <c r="AA1555" s="4"/>
      <c r="AB1555" s="36" t="str">
        <f>IF(AB1556,"►","")</f>
        <v/>
      </c>
      <c r="AC1555" s="4"/>
      <c r="AD1555" s="4"/>
      <c r="AE1555" s="4"/>
      <c r="AF1555" s="36" t="str">
        <f>IF(AF1556,"►","")</f>
        <v/>
      </c>
      <c r="AG1555" s="4"/>
      <c r="AH1555" s="36" t="str">
        <f>IF(AH1556,"►","")</f>
        <v/>
      </c>
      <c r="AI1555" s="14"/>
      <c r="AJ1555" s="168" t="str">
        <f>IF(SUM(AJ1556:AJ1557)&gt;0,"◄","")</f>
        <v>◄</v>
      </c>
      <c r="AK1555" s="169" t="s">
        <v>1742</v>
      </c>
      <c r="AL1555" s="168" t="str">
        <f>IF(SUM(AL1556:AL1557)&gt;0,"◄","")</f>
        <v>◄</v>
      </c>
      <c r="AM1555" s="170"/>
      <c r="AN1555" s="168" t="str">
        <f>IF(SUM(AN1556:AN1557)&gt;0,"◄","")</f>
        <v>◄</v>
      </c>
      <c r="AO1555" s="39" t="str">
        <f>IF(SUM(AO1556:AO1557)&gt;0,"►","")</f>
        <v/>
      </c>
      <c r="AP1555" s="39" t="str">
        <f>IF(SUM(AP1556:AP1557)&gt;0,"►","")</f>
        <v/>
      </c>
      <c r="AQ1555" s="39" t="str">
        <f>IF(SUM(AQ1556:AQ1557)&gt;0,"►","")</f>
        <v/>
      </c>
      <c r="AR1555" s="40" t="str">
        <f>IF(SUM(AR1556:AR1557)&gt;0,"►","")</f>
        <v/>
      </c>
      <c r="AS1555" s="19"/>
      <c r="AT1555" s="8"/>
      <c r="AU1555" s="120"/>
    </row>
    <row r="1556" spans="1:47" ht="14.4" customHeight="1" thickBot="1" x14ac:dyDescent="0.35">
      <c r="A1556" s="104"/>
      <c r="B1556" s="88" t="s">
        <v>1574</v>
      </c>
      <c r="C1556" s="102"/>
      <c r="D1556" s="83"/>
      <c r="E1556" s="112" t="str">
        <f>IF(F1556&gt;0,"ok","◄")</f>
        <v>◄</v>
      </c>
      <c r="F1556" s="113"/>
      <c r="G1556" s="111" t="str">
        <f t="shared" si="51"/>
        <v/>
      </c>
      <c r="H1556" s="203"/>
      <c r="I1556" s="204"/>
      <c r="J1556" s="159"/>
      <c r="K1556" s="160"/>
      <c r="L1556" s="161"/>
      <c r="M1556" s="162"/>
      <c r="N1556" s="163"/>
      <c r="O1556" s="51"/>
      <c r="P1556" s="58"/>
      <c r="Q1556" s="59"/>
      <c r="R1556" s="55"/>
      <c r="S1556" s="52"/>
      <c r="T1556" s="56"/>
      <c r="U1556" s="52"/>
      <c r="V1556" s="35"/>
      <c r="W1556" s="164">
        <f>J1556</f>
        <v>0</v>
      </c>
      <c r="X1556" s="165"/>
      <c r="Y1556" s="165"/>
      <c r="Z1556" s="165"/>
      <c r="AA1556" s="57">
        <f>N1556</f>
        <v>0</v>
      </c>
      <c r="AB1556" s="60"/>
      <c r="AC1556" s="61"/>
      <c r="AD1556" s="62"/>
      <c r="AE1556" s="57">
        <f>R1556</f>
        <v>0</v>
      </c>
      <c r="AF1556" s="63"/>
      <c r="AG1556" s="57">
        <f>T1556</f>
        <v>0</v>
      </c>
      <c r="AH1556" s="54"/>
      <c r="AI1556" s="14"/>
      <c r="AJ1556" s="171">
        <f>IF(K1556+O1556&gt;=2,0,IF(K1556+O1556=1,0,1))</f>
        <v>1</v>
      </c>
      <c r="AK1556" s="172" t="str">
        <f>IF(K1556+O1556&gt;=2,0,IF(K1556+O1556=1,0,"or◄"))</f>
        <v>or◄</v>
      </c>
      <c r="AL1556" s="173">
        <f>IF(K1556+O1556&gt;=1,"",IF(K1556+O1556&gt;=2,"",1))</f>
        <v>1</v>
      </c>
      <c r="AM1556" s="174">
        <f>IF(S1556&gt;=1,"",IF(S1556&gt;=2,"",1))</f>
        <v>1</v>
      </c>
      <c r="AN1556" s="173">
        <f>IF(U1556&gt;=1,"",IF(U1556&gt;=2,"",1))</f>
        <v>1</v>
      </c>
      <c r="AO1556" s="175">
        <f>X1556</f>
        <v>0</v>
      </c>
      <c r="AP1556" s="22">
        <f>AB1556</f>
        <v>0</v>
      </c>
      <c r="AQ1556" s="22">
        <f>AF1556</f>
        <v>0</v>
      </c>
      <c r="AR1556" s="13">
        <f>AH1556</f>
        <v>0</v>
      </c>
      <c r="AS1556" s="10" t="str">
        <f>IF(SUM(K1556,O1556,S1556,U1556)&gt;0,J1556*K1556+N1556*O1556+R1556*S1556+T1556*U1556,"")</f>
        <v/>
      </c>
      <c r="AT1556" s="41" t="str">
        <f>IF(SUM(X1556,AB1556,AF1556,AH1556)&gt;0,W1556*X1556+AA1556*AB1556+AE1556*AF1556+AG1556*AH1556,"")</f>
        <v/>
      </c>
      <c r="AU1556" s="120"/>
    </row>
    <row r="1557" spans="1:47" ht="14.4" customHeight="1" thickBot="1" x14ac:dyDescent="0.35">
      <c r="A1557" s="95"/>
      <c r="B1557" s="105"/>
      <c r="C1557" s="97"/>
      <c r="D1557" s="98"/>
      <c r="E1557" s="109" t="str">
        <f>IF(F1557="◄","◄",IF(F1557="ok","►",""))</f>
        <v>◄</v>
      </c>
      <c r="F1557" s="110" t="str">
        <f>IF(F1558&gt;0,"OK","◄")</f>
        <v>◄</v>
      </c>
      <c r="G1557" s="111" t="str">
        <f t="shared" si="51"/>
        <v/>
      </c>
      <c r="H1557" s="86">
        <v>33604</v>
      </c>
      <c r="I1557" s="78" t="s">
        <v>43</v>
      </c>
      <c r="J1557" s="23"/>
      <c r="K1557" s="23"/>
      <c r="L1557" s="23"/>
      <c r="M1557" s="23"/>
      <c r="N1557" s="23"/>
      <c r="O1557" s="23"/>
      <c r="P1557" s="23"/>
      <c r="Q1557" s="23"/>
      <c r="R1557" s="23"/>
      <c r="S1557" s="23"/>
      <c r="T1557" s="4"/>
      <c r="U1557" s="50" t="str">
        <f>IF(U1558&gt;0,"","◄")</f>
        <v>◄</v>
      </c>
      <c r="V1557" s="23"/>
      <c r="W1557" s="23"/>
      <c r="X1557" s="23"/>
      <c r="Y1557" s="23"/>
      <c r="Z1557" s="23"/>
      <c r="AA1557" s="23"/>
      <c r="AB1557" s="23"/>
      <c r="AC1557" s="23"/>
      <c r="AD1557" s="23"/>
      <c r="AE1557" s="23"/>
      <c r="AF1557" s="23"/>
      <c r="AG1557" s="4"/>
      <c r="AH1557" s="50" t="str">
        <f>IF(AH1558&gt;0,"","◄")</f>
        <v>◄</v>
      </c>
      <c r="AI1557" s="23"/>
      <c r="AJ1557" s="260"/>
      <c r="AK1557" s="260"/>
      <c r="AL1557" s="260"/>
      <c r="AM1557" s="260"/>
      <c r="AN1557" s="262" t="str">
        <f>IF(SUM(AN1558:AN1559)&gt;0,"◄","")</f>
        <v>◄</v>
      </c>
      <c r="AO1557" s="23"/>
      <c r="AP1557" s="23"/>
      <c r="AQ1557" s="23"/>
      <c r="AR1557" s="40" t="str">
        <f>IF(SUM(AR1558:AR1559)&gt;0,"►","")</f>
        <v/>
      </c>
      <c r="AS1557" s="23"/>
      <c r="AT1557" s="23"/>
      <c r="AU1557" s="120"/>
    </row>
    <row r="1558" spans="1:47" ht="14.4" customHeight="1" thickBot="1" x14ac:dyDescent="0.35">
      <c r="A1558" s="138"/>
      <c r="B1558" s="88" t="s">
        <v>27</v>
      </c>
      <c r="C1558" s="102"/>
      <c r="D1558" s="83"/>
      <c r="E1558" s="112" t="str">
        <f>IF(F1558&gt;0,"ok","◄")</f>
        <v>◄</v>
      </c>
      <c r="F1558" s="113"/>
      <c r="G1558" s="111" t="str">
        <f t="shared" si="51"/>
        <v/>
      </c>
      <c r="H1558" s="96"/>
      <c r="I1558" s="96"/>
      <c r="J1558" s="263"/>
      <c r="K1558" s="264"/>
      <c r="L1558" s="264"/>
      <c r="M1558" s="264"/>
      <c r="N1558" s="263"/>
      <c r="O1558" s="265"/>
      <c r="P1558" s="266"/>
      <c r="Q1558" s="266"/>
      <c r="R1558" s="263"/>
      <c r="S1558" s="265"/>
      <c r="T1558" s="56"/>
      <c r="U1558" s="52"/>
      <c r="V1558" s="265"/>
      <c r="W1558" s="267"/>
      <c r="X1558" s="268"/>
      <c r="Y1558" s="268"/>
      <c r="Z1558" s="268"/>
      <c r="AA1558" s="267"/>
      <c r="AB1558" s="268"/>
      <c r="AC1558" s="269"/>
      <c r="AD1558" s="269"/>
      <c r="AE1558" s="267"/>
      <c r="AF1558" s="268"/>
      <c r="AG1558" s="56"/>
      <c r="AH1558" s="52"/>
      <c r="AI1558" s="270"/>
      <c r="AJ1558" s="261"/>
      <c r="AK1558" s="271"/>
      <c r="AL1558" s="261"/>
      <c r="AM1558" s="272"/>
      <c r="AN1558" s="273">
        <f>IF(U1558&gt;=1,"",IF(U1558&gt;=2,"",1))</f>
        <v>1</v>
      </c>
      <c r="AO1558" s="274"/>
      <c r="AP1558" s="274"/>
      <c r="AQ1558" s="274"/>
      <c r="AR1558" s="13">
        <f>AH1558</f>
        <v>0</v>
      </c>
      <c r="AS1558" s="275"/>
      <c r="AT1558" s="275" t="str">
        <f>IF(SUM(X1558,AB1558,AF1558,AH1558)&gt;0,W1558*X1558+AA1558*AB1558+AE1558*AF1558+AG1558*AH1558,"")</f>
        <v/>
      </c>
      <c r="AU1558" s="120"/>
    </row>
    <row r="1559" spans="1:47" ht="14.4" customHeight="1" thickBot="1" x14ac:dyDescent="0.35">
      <c r="A1559" s="73" t="s">
        <v>858</v>
      </c>
      <c r="B1559" s="74"/>
      <c r="C1559" s="75"/>
      <c r="D1559" s="76"/>
      <c r="E1559" s="109" t="str">
        <f>IF(F1559="◄","◄",IF(F1559="ok","►",""))</f>
        <v>◄</v>
      </c>
      <c r="F1559" s="110" t="str">
        <f>IF(F1560&gt;0,"OK","◄")</f>
        <v>◄</v>
      </c>
      <c r="G1559" s="111" t="str">
        <f t="shared" si="51"/>
        <v/>
      </c>
      <c r="H1559" s="86">
        <v>33621</v>
      </c>
      <c r="I1559" s="78" t="s">
        <v>43</v>
      </c>
      <c r="J1559" s="23"/>
      <c r="K1559" s="50" t="str">
        <f>IF(K1560&gt;0,"","◄")</f>
        <v>◄</v>
      </c>
      <c r="L1559" s="141"/>
      <c r="M1559" s="141"/>
      <c r="N1559" s="20"/>
      <c r="O1559" s="50" t="str">
        <f>IF(O1560&gt;0,"","◄")</f>
        <v>◄</v>
      </c>
      <c r="P1559" s="3"/>
      <c r="Q1559" s="4"/>
      <c r="R1559" s="4"/>
      <c r="S1559" s="50" t="str">
        <f>IF(S1560&gt;0,"","◄")</f>
        <v>◄</v>
      </c>
      <c r="T1559" s="4"/>
      <c r="U1559" s="50" t="str">
        <f>IF(U1560&gt;0,"","◄")</f>
        <v>◄</v>
      </c>
      <c r="V1559" s="28"/>
      <c r="W1559" s="4"/>
      <c r="X1559" s="36" t="str">
        <f>IF(X1560,"►","")</f>
        <v/>
      </c>
      <c r="Y1559" s="142"/>
      <c r="Z1559" s="142"/>
      <c r="AA1559" s="4"/>
      <c r="AB1559" s="36" t="str">
        <f>IF(AB1560,"►","")</f>
        <v/>
      </c>
      <c r="AC1559" s="4"/>
      <c r="AD1559" s="4"/>
      <c r="AE1559" s="4"/>
      <c r="AF1559" s="36" t="str">
        <f>IF(AF1560,"►","")</f>
        <v/>
      </c>
      <c r="AG1559" s="4"/>
      <c r="AH1559" s="36" t="str">
        <f>IF(AH1560,"►","")</f>
        <v/>
      </c>
      <c r="AI1559" s="14"/>
      <c r="AJ1559" s="168" t="str">
        <f>IF(SUM(AJ1560:AJ1561)&gt;0,"◄","")</f>
        <v>◄</v>
      </c>
      <c r="AK1559" s="169" t="s">
        <v>1742</v>
      </c>
      <c r="AL1559" s="168" t="str">
        <f>IF(SUM(AL1560:AL1561)&gt;0,"◄","")</f>
        <v>◄</v>
      </c>
      <c r="AM1559" s="170"/>
      <c r="AN1559" s="168" t="str">
        <f>IF(SUM(AN1560:AN1561)&gt;0,"◄","")</f>
        <v>◄</v>
      </c>
      <c r="AO1559" s="39" t="str">
        <f>IF(SUM(AO1560:AO1561)&gt;0,"►","")</f>
        <v/>
      </c>
      <c r="AP1559" s="39" t="str">
        <f>IF(SUM(AP1560:AP1561)&gt;0,"►","")</f>
        <v/>
      </c>
      <c r="AQ1559" s="39" t="str">
        <f>IF(SUM(AQ1560:AQ1561)&gt;0,"►","")</f>
        <v/>
      </c>
      <c r="AR1559" s="40" t="str">
        <f>IF(SUM(AR1560:AR1561)&gt;0,"►","")</f>
        <v/>
      </c>
      <c r="AS1559" s="42"/>
      <c r="AT1559" s="42"/>
      <c r="AU1559" s="120"/>
    </row>
    <row r="1560" spans="1:47" ht="14.4" customHeight="1" thickBot="1" x14ac:dyDescent="0.35">
      <c r="A1560" s="133"/>
      <c r="B1560" s="88" t="s">
        <v>1575</v>
      </c>
      <c r="C1560" s="102"/>
      <c r="D1560" s="83"/>
      <c r="E1560" s="112" t="str">
        <f>IF(F1560&gt;0,"ok","◄")</f>
        <v>◄</v>
      </c>
      <c r="F1560" s="113"/>
      <c r="G1560" s="111" t="str">
        <f t="shared" si="51"/>
        <v/>
      </c>
      <c r="H1560" s="203"/>
      <c r="I1560" s="204"/>
      <c r="J1560" s="159"/>
      <c r="K1560" s="160"/>
      <c r="L1560" s="161"/>
      <c r="M1560" s="162"/>
      <c r="N1560" s="163"/>
      <c r="O1560" s="51"/>
      <c r="P1560" s="58"/>
      <c r="Q1560" s="59"/>
      <c r="R1560" s="55"/>
      <c r="S1560" s="52"/>
      <c r="T1560" s="56"/>
      <c r="U1560" s="52"/>
      <c r="V1560" s="35"/>
      <c r="W1560" s="164">
        <f>J1560</f>
        <v>0</v>
      </c>
      <c r="X1560" s="165"/>
      <c r="Y1560" s="165"/>
      <c r="Z1560" s="165"/>
      <c r="AA1560" s="57">
        <f>N1560</f>
        <v>0</v>
      </c>
      <c r="AB1560" s="60"/>
      <c r="AC1560" s="61"/>
      <c r="AD1560" s="62"/>
      <c r="AE1560" s="57">
        <f>R1560</f>
        <v>0</v>
      </c>
      <c r="AF1560" s="63"/>
      <c r="AG1560" s="57">
        <f>T1560</f>
        <v>0</v>
      </c>
      <c r="AH1560" s="54"/>
      <c r="AI1560" s="14"/>
      <c r="AJ1560" s="171">
        <f>IF(K1560+O1560&gt;=2,0,IF(K1560+O1560=1,0,1))</f>
        <v>1</v>
      </c>
      <c r="AK1560" s="172" t="str">
        <f>IF(K1560+O1560&gt;=2,0,IF(K1560+O1560=1,0,"or◄"))</f>
        <v>or◄</v>
      </c>
      <c r="AL1560" s="173">
        <f>IF(K1560+O1560&gt;=1,"",IF(K1560+O1560&gt;=2,"",1))</f>
        <v>1</v>
      </c>
      <c r="AM1560" s="174">
        <f>IF(S1560&gt;=1,"",IF(S1560&gt;=2,"",1))</f>
        <v>1</v>
      </c>
      <c r="AN1560" s="173">
        <f>IF(U1560&gt;=1,"",IF(U1560&gt;=2,"",1))</f>
        <v>1</v>
      </c>
      <c r="AO1560" s="175">
        <f>X1560</f>
        <v>0</v>
      </c>
      <c r="AP1560" s="22">
        <f>AB1560</f>
        <v>0</v>
      </c>
      <c r="AQ1560" s="22">
        <f>AF1560</f>
        <v>0</v>
      </c>
      <c r="AR1560" s="13">
        <f>AH1560</f>
        <v>0</v>
      </c>
      <c r="AS1560" s="10" t="str">
        <f>IF(SUM(K1560,O1560,S1560,U1560)&gt;0,J1560*K1560+N1560*O1560+R1560*S1560+T1560*U1560,"")</f>
        <v/>
      </c>
      <c r="AT1560" s="41" t="str">
        <f>IF(SUM(X1560,AB1560,AF1560,AH1560)&gt;0,W1560*X1560+AA1560*AB1560+AE1560*AF1560+AG1560*AH1560,"")</f>
        <v/>
      </c>
      <c r="AU1560" s="120"/>
    </row>
    <row r="1561" spans="1:47" ht="14.4" customHeight="1" thickBot="1" x14ac:dyDescent="0.35">
      <c r="A1561" s="73" t="s">
        <v>859</v>
      </c>
      <c r="B1561" s="74"/>
      <c r="C1561" s="75"/>
      <c r="D1561" s="76"/>
      <c r="E1561" s="109" t="str">
        <f>IF(F1561="◄","◄",IF(F1561="ok","►",""))</f>
        <v>◄</v>
      </c>
      <c r="F1561" s="110" t="str">
        <f>IF(F1562&gt;0,"OK","◄")</f>
        <v>◄</v>
      </c>
      <c r="G1561" s="111" t="str">
        <f t="shared" si="51"/>
        <v/>
      </c>
      <c r="H1561" s="86">
        <v>33642</v>
      </c>
      <c r="I1561" s="78" t="s">
        <v>43</v>
      </c>
      <c r="J1561" s="23"/>
      <c r="K1561" s="50" t="str">
        <f>IF(K1562&gt;0,"","◄")</f>
        <v>◄</v>
      </c>
      <c r="L1561" s="141"/>
      <c r="M1561" s="141"/>
      <c r="N1561" s="20"/>
      <c r="O1561" s="50" t="str">
        <f>IF(O1562&gt;0,"","◄")</f>
        <v>◄</v>
      </c>
      <c r="P1561" s="3"/>
      <c r="Q1561" s="4"/>
      <c r="R1561" s="4"/>
      <c r="S1561" s="50" t="str">
        <f>IF(S1562&gt;0,"","◄")</f>
        <v>◄</v>
      </c>
      <c r="T1561" s="4"/>
      <c r="U1561" s="50" t="str">
        <f>IF(U1562&gt;0,"","◄")</f>
        <v>◄</v>
      </c>
      <c r="V1561" s="28"/>
      <c r="W1561" s="4"/>
      <c r="X1561" s="36" t="str">
        <f>IF(X1562,"►","")</f>
        <v/>
      </c>
      <c r="Y1561" s="142"/>
      <c r="Z1561" s="142"/>
      <c r="AA1561" s="4"/>
      <c r="AB1561" s="36" t="str">
        <f>IF(AB1562,"►","")</f>
        <v/>
      </c>
      <c r="AC1561" s="4"/>
      <c r="AD1561" s="4"/>
      <c r="AE1561" s="4"/>
      <c r="AF1561" s="36" t="str">
        <f>IF(AF1562,"►","")</f>
        <v/>
      </c>
      <c r="AG1561" s="4"/>
      <c r="AH1561" s="36" t="str">
        <f>IF(AH1562,"►","")</f>
        <v/>
      </c>
      <c r="AI1561" s="14"/>
      <c r="AJ1561" s="168" t="str">
        <f>IF(SUM(AJ1562:AJ1563)&gt;0,"◄","")</f>
        <v>◄</v>
      </c>
      <c r="AK1561" s="169" t="s">
        <v>1742</v>
      </c>
      <c r="AL1561" s="168" t="str">
        <f>IF(SUM(AL1562:AL1563)&gt;0,"◄","")</f>
        <v>◄</v>
      </c>
      <c r="AM1561" s="170"/>
      <c r="AN1561" s="168" t="str">
        <f>IF(SUM(AN1562:AN1563)&gt;0,"◄","")</f>
        <v>◄</v>
      </c>
      <c r="AO1561" s="39" t="str">
        <f>IF(SUM(AO1562:AO1563)&gt;0,"►","")</f>
        <v/>
      </c>
      <c r="AP1561" s="39" t="str">
        <f>IF(SUM(AP1562:AP1563)&gt;0,"►","")</f>
        <v/>
      </c>
      <c r="AQ1561" s="39" t="str">
        <f>IF(SUM(AQ1562:AQ1563)&gt;0,"►","")</f>
        <v/>
      </c>
      <c r="AR1561" s="40" t="str">
        <f>IF(SUM(AR1562:AR1563)&gt;0,"►","")</f>
        <v/>
      </c>
      <c r="AS1561" s="19"/>
      <c r="AT1561" s="19"/>
      <c r="AU1561" s="120"/>
    </row>
    <row r="1562" spans="1:47" ht="14.4" customHeight="1" thickBot="1" x14ac:dyDescent="0.35">
      <c r="A1562" s="133"/>
      <c r="B1562" s="88" t="s">
        <v>1576</v>
      </c>
      <c r="C1562" s="102"/>
      <c r="D1562" s="83"/>
      <c r="E1562" s="112" t="str">
        <f>IF(F1562&gt;0,"ok","◄")</f>
        <v>◄</v>
      </c>
      <c r="F1562" s="113"/>
      <c r="G1562" s="111" t="str">
        <f t="shared" si="51"/>
        <v/>
      </c>
      <c r="H1562" s="203"/>
      <c r="I1562" s="204"/>
      <c r="J1562" s="159"/>
      <c r="K1562" s="160"/>
      <c r="L1562" s="161"/>
      <c r="M1562" s="162"/>
      <c r="N1562" s="163"/>
      <c r="O1562" s="51"/>
      <c r="P1562" s="58"/>
      <c r="Q1562" s="59"/>
      <c r="R1562" s="55"/>
      <c r="S1562" s="52"/>
      <c r="T1562" s="56"/>
      <c r="U1562" s="52"/>
      <c r="V1562" s="35"/>
      <c r="W1562" s="164">
        <f>J1562</f>
        <v>0</v>
      </c>
      <c r="X1562" s="165"/>
      <c r="Y1562" s="165"/>
      <c r="Z1562" s="165"/>
      <c r="AA1562" s="57">
        <f>N1562</f>
        <v>0</v>
      </c>
      <c r="AB1562" s="60"/>
      <c r="AC1562" s="61"/>
      <c r="AD1562" s="62"/>
      <c r="AE1562" s="57">
        <f>R1562</f>
        <v>0</v>
      </c>
      <c r="AF1562" s="63"/>
      <c r="AG1562" s="57">
        <f>T1562</f>
        <v>0</v>
      </c>
      <c r="AH1562" s="54"/>
      <c r="AI1562" s="14"/>
      <c r="AJ1562" s="171">
        <f>IF(K1562+O1562&gt;=2,0,IF(K1562+O1562=1,0,1))</f>
        <v>1</v>
      </c>
      <c r="AK1562" s="172" t="str">
        <f>IF(K1562+O1562&gt;=2,0,IF(K1562+O1562=1,0,"or◄"))</f>
        <v>or◄</v>
      </c>
      <c r="AL1562" s="173">
        <f>IF(K1562+O1562&gt;=1,"",IF(K1562+O1562&gt;=2,"",1))</f>
        <v>1</v>
      </c>
      <c r="AM1562" s="174">
        <f>IF(S1562&gt;=1,"",IF(S1562&gt;=2,"",1))</f>
        <v>1</v>
      </c>
      <c r="AN1562" s="173">
        <f>IF(U1562&gt;=1,"",IF(U1562&gt;=2,"",1))</f>
        <v>1</v>
      </c>
      <c r="AO1562" s="175">
        <f>X1562</f>
        <v>0</v>
      </c>
      <c r="AP1562" s="22">
        <f>AB1562</f>
        <v>0</v>
      </c>
      <c r="AQ1562" s="22">
        <f>AF1562</f>
        <v>0</v>
      </c>
      <c r="AR1562" s="13">
        <f>AH1562</f>
        <v>0</v>
      </c>
      <c r="AS1562" s="10" t="str">
        <f>IF(SUM(K1562,O1562,S1562,U1562)&gt;0,J1562*K1562+N1562*O1562+R1562*S1562+T1562*U1562,"")</f>
        <v/>
      </c>
      <c r="AT1562" s="41" t="str">
        <f>IF(SUM(X1562,AB1562,AF1562,AH1562)&gt;0,W1562*X1562+AA1562*AB1562+AE1562*AF1562+AG1562*AH1562,"")</f>
        <v/>
      </c>
      <c r="AU1562" s="120"/>
    </row>
    <row r="1563" spans="1:47" ht="14.4" customHeight="1" thickBot="1" x14ac:dyDescent="0.35">
      <c r="A1563" s="73" t="s">
        <v>860</v>
      </c>
      <c r="B1563" s="74"/>
      <c r="C1563" s="75"/>
      <c r="D1563" s="76"/>
      <c r="E1563" s="109" t="str">
        <f>IF(F1563="◄","◄",IF(F1563="ok","►",""))</f>
        <v>◄</v>
      </c>
      <c r="F1563" s="110" t="str">
        <f>IF(F1564&gt;0,"OK","◄")</f>
        <v>◄</v>
      </c>
      <c r="G1563" s="111" t="str">
        <f t="shared" si="51"/>
        <v/>
      </c>
      <c r="H1563" s="86">
        <v>33656</v>
      </c>
      <c r="I1563" s="78" t="s">
        <v>43</v>
      </c>
      <c r="J1563" s="23"/>
      <c r="K1563" s="50" t="str">
        <f>IF(K1564&gt;0,"","◄")</f>
        <v>◄</v>
      </c>
      <c r="L1563" s="141"/>
      <c r="M1563" s="141"/>
      <c r="N1563" s="20"/>
      <c r="O1563" s="50" t="str">
        <f>IF(O1564&gt;0,"","◄")</f>
        <v>◄</v>
      </c>
      <c r="P1563" s="3"/>
      <c r="Q1563" s="4"/>
      <c r="R1563" s="4"/>
      <c r="S1563" s="50" t="str">
        <f>IF(S1564&gt;0,"","◄")</f>
        <v>◄</v>
      </c>
      <c r="T1563" s="4"/>
      <c r="U1563" s="50" t="str">
        <f>IF(U1564&gt;0,"","◄")</f>
        <v>◄</v>
      </c>
      <c r="V1563" s="28"/>
      <c r="W1563" s="4"/>
      <c r="X1563" s="36" t="str">
        <f>IF(X1564,"►","")</f>
        <v/>
      </c>
      <c r="Y1563" s="142"/>
      <c r="Z1563" s="142"/>
      <c r="AA1563" s="4"/>
      <c r="AB1563" s="36" t="str">
        <f>IF(AB1564,"►","")</f>
        <v/>
      </c>
      <c r="AC1563" s="4"/>
      <c r="AD1563" s="4"/>
      <c r="AE1563" s="4"/>
      <c r="AF1563" s="36" t="str">
        <f>IF(AF1564,"►","")</f>
        <v/>
      </c>
      <c r="AG1563" s="4"/>
      <c r="AH1563" s="36" t="str">
        <f>IF(AH1564,"►","")</f>
        <v/>
      </c>
      <c r="AI1563" s="14"/>
      <c r="AJ1563" s="168" t="str">
        <f>IF(SUM(AJ1564:AJ1565)&gt;0,"◄","")</f>
        <v>◄</v>
      </c>
      <c r="AK1563" s="169" t="s">
        <v>1742</v>
      </c>
      <c r="AL1563" s="168" t="str">
        <f>IF(SUM(AL1564:AL1565)&gt;0,"◄","")</f>
        <v>◄</v>
      </c>
      <c r="AM1563" s="170"/>
      <c r="AN1563" s="168" t="str">
        <f>IF(SUM(AN1564:AN1565)&gt;0,"◄","")</f>
        <v>◄</v>
      </c>
      <c r="AO1563" s="39" t="str">
        <f>IF(SUM(AO1564:AO1565)&gt;0,"►","")</f>
        <v/>
      </c>
      <c r="AP1563" s="39" t="str">
        <f>IF(SUM(AP1564:AP1565)&gt;0,"►","")</f>
        <v/>
      </c>
      <c r="AQ1563" s="39" t="str">
        <f>IF(SUM(AQ1564:AQ1565)&gt;0,"►","")</f>
        <v/>
      </c>
      <c r="AR1563" s="40" t="str">
        <f>IF(SUM(AR1564:AR1565)&gt;0,"►","")</f>
        <v/>
      </c>
      <c r="AS1563" s="19"/>
      <c r="AT1563" s="19"/>
      <c r="AU1563" s="120"/>
    </row>
    <row r="1564" spans="1:47" ht="14.4" customHeight="1" thickBot="1" x14ac:dyDescent="0.35">
      <c r="A1564" s="104"/>
      <c r="B1564" s="88" t="s">
        <v>1577</v>
      </c>
      <c r="C1564" s="102"/>
      <c r="D1564" s="83"/>
      <c r="E1564" s="112" t="str">
        <f>IF(F1564&gt;0,"ok","◄")</f>
        <v>◄</v>
      </c>
      <c r="F1564" s="113"/>
      <c r="G1564" s="111" t="str">
        <f t="shared" si="51"/>
        <v/>
      </c>
      <c r="H1564" s="203"/>
      <c r="I1564" s="204"/>
      <c r="J1564" s="159"/>
      <c r="K1564" s="160"/>
      <c r="L1564" s="161"/>
      <c r="M1564" s="162"/>
      <c r="N1564" s="163"/>
      <c r="O1564" s="51"/>
      <c r="P1564" s="58"/>
      <c r="Q1564" s="59"/>
      <c r="R1564" s="55"/>
      <c r="S1564" s="52"/>
      <c r="T1564" s="56"/>
      <c r="U1564" s="52"/>
      <c r="V1564" s="35"/>
      <c r="W1564" s="164">
        <f>J1564</f>
        <v>0</v>
      </c>
      <c r="X1564" s="165"/>
      <c r="Y1564" s="165"/>
      <c r="Z1564" s="165"/>
      <c r="AA1564" s="57">
        <f>N1564</f>
        <v>0</v>
      </c>
      <c r="AB1564" s="60"/>
      <c r="AC1564" s="61"/>
      <c r="AD1564" s="62"/>
      <c r="AE1564" s="57">
        <f>R1564</f>
        <v>0</v>
      </c>
      <c r="AF1564" s="63"/>
      <c r="AG1564" s="57">
        <f>T1564</f>
        <v>0</v>
      </c>
      <c r="AH1564" s="54"/>
      <c r="AI1564" s="14"/>
      <c r="AJ1564" s="171">
        <f>IF(K1564+O1564&gt;=2,0,IF(K1564+O1564=1,0,1))</f>
        <v>1</v>
      </c>
      <c r="AK1564" s="172" t="str">
        <f>IF(K1564+O1564&gt;=2,0,IF(K1564+O1564=1,0,"or◄"))</f>
        <v>or◄</v>
      </c>
      <c r="AL1564" s="173">
        <f>IF(K1564+O1564&gt;=1,"",IF(K1564+O1564&gt;=2,"",1))</f>
        <v>1</v>
      </c>
      <c r="AM1564" s="174">
        <f>IF(S1564&gt;=1,"",IF(S1564&gt;=2,"",1))</f>
        <v>1</v>
      </c>
      <c r="AN1564" s="173">
        <f>IF(U1564&gt;=1,"",IF(U1564&gt;=2,"",1))</f>
        <v>1</v>
      </c>
      <c r="AO1564" s="175">
        <f>X1564</f>
        <v>0</v>
      </c>
      <c r="AP1564" s="22">
        <f>AB1564</f>
        <v>0</v>
      </c>
      <c r="AQ1564" s="22">
        <f>AF1564</f>
        <v>0</v>
      </c>
      <c r="AR1564" s="13">
        <f>AH1564</f>
        <v>0</v>
      </c>
      <c r="AS1564" s="10" t="str">
        <f>IF(SUM(K1564,O1564,S1564,U1564)&gt;0,J1564*K1564+N1564*O1564+R1564*S1564+T1564*U1564,"")</f>
        <v/>
      </c>
      <c r="AT1564" s="41" t="str">
        <f>IF(SUM(X1564,AB1564,AF1564,AH1564)&gt;0,W1564*X1564+AA1564*AB1564+AE1564*AF1564+AG1564*AH1564,"")</f>
        <v/>
      </c>
      <c r="AU1564" s="120"/>
    </row>
    <row r="1565" spans="1:47" ht="14.4" customHeight="1" thickBot="1" x14ac:dyDescent="0.35">
      <c r="A1565" s="73" t="s">
        <v>861</v>
      </c>
      <c r="B1565" s="74"/>
      <c r="C1565" s="75"/>
      <c r="D1565" s="76"/>
      <c r="E1565" s="109" t="str">
        <f>IF(F1565="◄","◄",IF(F1565="ok","►",""))</f>
        <v>◄</v>
      </c>
      <c r="F1565" s="110" t="str">
        <f>IF(F1566&gt;0,"OK","◄")</f>
        <v>◄</v>
      </c>
      <c r="G1565" s="111" t="str">
        <f t="shared" si="51"/>
        <v/>
      </c>
      <c r="H1565" s="86">
        <v>33670</v>
      </c>
      <c r="I1565" s="78" t="s">
        <v>43</v>
      </c>
      <c r="J1565" s="23"/>
      <c r="K1565" s="50" t="str">
        <f>IF(K1566&gt;0,"","◄")</f>
        <v>◄</v>
      </c>
      <c r="L1565" s="141"/>
      <c r="M1565" s="141"/>
      <c r="N1565" s="20"/>
      <c r="O1565" s="50" t="str">
        <f>IF(O1566&gt;0,"","◄")</f>
        <v>◄</v>
      </c>
      <c r="P1565" s="3"/>
      <c r="Q1565" s="4"/>
      <c r="R1565" s="4"/>
      <c r="S1565" s="50" t="str">
        <f>IF(S1566&gt;0,"","◄")</f>
        <v>◄</v>
      </c>
      <c r="T1565" s="4"/>
      <c r="U1565" s="50" t="str">
        <f>IF(U1566&gt;0,"","◄")</f>
        <v>◄</v>
      </c>
      <c r="V1565" s="28"/>
      <c r="W1565" s="4"/>
      <c r="X1565" s="36" t="str">
        <f>IF(X1566,"►","")</f>
        <v/>
      </c>
      <c r="Y1565" s="142"/>
      <c r="Z1565" s="142"/>
      <c r="AA1565" s="4"/>
      <c r="AB1565" s="36" t="str">
        <f>IF(AB1566,"►","")</f>
        <v/>
      </c>
      <c r="AC1565" s="4"/>
      <c r="AD1565" s="4"/>
      <c r="AE1565" s="4"/>
      <c r="AF1565" s="36" t="str">
        <f>IF(AF1566,"►","")</f>
        <v/>
      </c>
      <c r="AG1565" s="4"/>
      <c r="AH1565" s="36" t="str">
        <f>IF(AH1566,"►","")</f>
        <v/>
      </c>
      <c r="AI1565" s="14"/>
      <c r="AJ1565" s="168" t="str">
        <f>IF(SUM(AJ1566:AJ1567)&gt;0,"◄","")</f>
        <v>◄</v>
      </c>
      <c r="AK1565" s="169" t="s">
        <v>1742</v>
      </c>
      <c r="AL1565" s="168" t="str">
        <f>IF(SUM(AL1566:AL1567)&gt;0,"◄","")</f>
        <v>◄</v>
      </c>
      <c r="AM1565" s="170"/>
      <c r="AN1565" s="168" t="str">
        <f>IF(SUM(AN1566:AN1567)&gt;0,"◄","")</f>
        <v>◄</v>
      </c>
      <c r="AO1565" s="39" t="str">
        <f>IF(SUM(AO1566:AO1567)&gt;0,"►","")</f>
        <v/>
      </c>
      <c r="AP1565" s="39" t="str">
        <f>IF(SUM(AP1566:AP1567)&gt;0,"►","")</f>
        <v/>
      </c>
      <c r="AQ1565" s="39" t="str">
        <f>IF(SUM(AQ1566:AQ1567)&gt;0,"►","")</f>
        <v/>
      </c>
      <c r="AR1565" s="40" t="str">
        <f>IF(SUM(AR1566:AR1567)&gt;0,"►","")</f>
        <v/>
      </c>
      <c r="AS1565" s="19"/>
      <c r="AT1565" s="19"/>
      <c r="AU1565" s="120"/>
    </row>
    <row r="1566" spans="1:47" ht="14.4" customHeight="1" thickBot="1" x14ac:dyDescent="0.35">
      <c r="A1566" s="104"/>
      <c r="B1566" s="88" t="s">
        <v>1578</v>
      </c>
      <c r="C1566" s="102"/>
      <c r="D1566" s="83"/>
      <c r="E1566" s="112" t="str">
        <f>IF(F1566&gt;0,"ok","◄")</f>
        <v>◄</v>
      </c>
      <c r="F1566" s="113"/>
      <c r="G1566" s="111" t="str">
        <f t="shared" si="51"/>
        <v/>
      </c>
      <c r="H1566" s="203"/>
      <c r="I1566" s="204"/>
      <c r="J1566" s="159"/>
      <c r="K1566" s="160"/>
      <c r="L1566" s="161"/>
      <c r="M1566" s="162"/>
      <c r="N1566" s="163"/>
      <c r="O1566" s="51"/>
      <c r="P1566" s="58"/>
      <c r="Q1566" s="59"/>
      <c r="R1566" s="55"/>
      <c r="S1566" s="52"/>
      <c r="T1566" s="56"/>
      <c r="U1566" s="52"/>
      <c r="V1566" s="35"/>
      <c r="W1566" s="164">
        <f>J1566</f>
        <v>0</v>
      </c>
      <c r="X1566" s="165"/>
      <c r="Y1566" s="165"/>
      <c r="Z1566" s="165"/>
      <c r="AA1566" s="57">
        <f>N1566</f>
        <v>0</v>
      </c>
      <c r="AB1566" s="60"/>
      <c r="AC1566" s="61"/>
      <c r="AD1566" s="62"/>
      <c r="AE1566" s="57">
        <f>R1566</f>
        <v>0</v>
      </c>
      <c r="AF1566" s="63"/>
      <c r="AG1566" s="57">
        <f>T1566</f>
        <v>0</v>
      </c>
      <c r="AH1566" s="54"/>
      <c r="AI1566" s="14"/>
      <c r="AJ1566" s="171">
        <f>IF(K1566+O1566&gt;=2,0,IF(K1566+O1566=1,0,1))</f>
        <v>1</v>
      </c>
      <c r="AK1566" s="172" t="str">
        <f>IF(K1566+O1566&gt;=2,0,IF(K1566+O1566=1,0,"or◄"))</f>
        <v>or◄</v>
      </c>
      <c r="AL1566" s="173">
        <f>IF(K1566+O1566&gt;=1,"",IF(K1566+O1566&gt;=2,"",1))</f>
        <v>1</v>
      </c>
      <c r="AM1566" s="174">
        <f>IF(S1566&gt;=1,"",IF(S1566&gt;=2,"",1))</f>
        <v>1</v>
      </c>
      <c r="AN1566" s="173">
        <f>IF(U1566&gt;=1,"",IF(U1566&gt;=2,"",1))</f>
        <v>1</v>
      </c>
      <c r="AO1566" s="175">
        <f>X1566</f>
        <v>0</v>
      </c>
      <c r="AP1566" s="22">
        <f>AB1566</f>
        <v>0</v>
      </c>
      <c r="AQ1566" s="22">
        <f>AF1566</f>
        <v>0</v>
      </c>
      <c r="AR1566" s="13">
        <f>AH1566</f>
        <v>0</v>
      </c>
      <c r="AS1566" s="10" t="str">
        <f>IF(SUM(K1566,O1566,S1566,U1566)&gt;0,J1566*K1566+N1566*O1566+R1566*S1566+T1566*U1566,"")</f>
        <v/>
      </c>
      <c r="AT1566" s="41" t="str">
        <f>IF(SUM(X1566,AB1566,AF1566,AH1566)&gt;0,W1566*X1566+AA1566*AB1566+AE1566*AF1566+AG1566*AH1566,"")</f>
        <v/>
      </c>
      <c r="AU1566" s="120"/>
    </row>
    <row r="1567" spans="1:47" ht="14.4" customHeight="1" thickBot="1" x14ac:dyDescent="0.35">
      <c r="A1567" s="73" t="s">
        <v>862</v>
      </c>
      <c r="B1567" s="74"/>
      <c r="C1567" s="75"/>
      <c r="D1567" s="76"/>
      <c r="E1567" s="109" t="str">
        <f>IF(F1567="◄","◄",IF(F1567="ok","►",""))</f>
        <v>◄</v>
      </c>
      <c r="F1567" s="110" t="str">
        <f>IF(F1568&gt;0,"OK","◄")</f>
        <v>◄</v>
      </c>
      <c r="G1567" s="111" t="str">
        <f t="shared" si="51"/>
        <v/>
      </c>
      <c r="H1567" s="86">
        <v>33684</v>
      </c>
      <c r="I1567" s="78" t="s">
        <v>43</v>
      </c>
      <c r="J1567" s="23"/>
      <c r="K1567" s="50" t="str">
        <f>IF(K1568&gt;0,"","◄")</f>
        <v>◄</v>
      </c>
      <c r="L1567" s="141"/>
      <c r="M1567" s="141"/>
      <c r="N1567" s="20"/>
      <c r="O1567" s="50" t="str">
        <f>IF(O1568&gt;0,"","◄")</f>
        <v>◄</v>
      </c>
      <c r="P1567" s="3"/>
      <c r="Q1567" s="4"/>
      <c r="R1567" s="4"/>
      <c r="S1567" s="50" t="str">
        <f>IF(S1568&gt;0,"","◄")</f>
        <v>◄</v>
      </c>
      <c r="T1567" s="4"/>
      <c r="U1567" s="50" t="str">
        <f>IF(U1568&gt;0,"","◄")</f>
        <v>◄</v>
      </c>
      <c r="V1567" s="28"/>
      <c r="W1567" s="4"/>
      <c r="X1567" s="36" t="str">
        <f>IF(X1568,"►","")</f>
        <v/>
      </c>
      <c r="Y1567" s="142"/>
      <c r="Z1567" s="142"/>
      <c r="AA1567" s="4"/>
      <c r="AB1567" s="36" t="str">
        <f>IF(AB1568,"►","")</f>
        <v/>
      </c>
      <c r="AC1567" s="4"/>
      <c r="AD1567" s="4"/>
      <c r="AE1567" s="4"/>
      <c r="AF1567" s="36" t="str">
        <f>IF(AF1568,"►","")</f>
        <v/>
      </c>
      <c r="AG1567" s="4"/>
      <c r="AH1567" s="36" t="str">
        <f>IF(AH1568,"►","")</f>
        <v/>
      </c>
      <c r="AI1567" s="14"/>
      <c r="AJ1567" s="168" t="str">
        <f>IF(SUM(AJ1568:AJ1569)&gt;0,"◄","")</f>
        <v>◄</v>
      </c>
      <c r="AK1567" s="169" t="s">
        <v>1742</v>
      </c>
      <c r="AL1567" s="168" t="str">
        <f>IF(SUM(AL1568:AL1569)&gt;0,"◄","")</f>
        <v>◄</v>
      </c>
      <c r="AM1567" s="170"/>
      <c r="AN1567" s="168" t="str">
        <f>IF(SUM(AN1568:AN1569)&gt;0,"◄","")</f>
        <v>◄</v>
      </c>
      <c r="AO1567" s="39" t="str">
        <f>IF(SUM(AO1568:AO1569)&gt;0,"►","")</f>
        <v/>
      </c>
      <c r="AP1567" s="39" t="str">
        <f>IF(SUM(AP1568:AP1569)&gt;0,"►","")</f>
        <v/>
      </c>
      <c r="AQ1567" s="39" t="str">
        <f>IF(SUM(AQ1568:AQ1569)&gt;0,"►","")</f>
        <v/>
      </c>
      <c r="AR1567" s="40" t="str">
        <f>IF(SUM(AR1568:AR1569)&gt;0,"►","")</f>
        <v/>
      </c>
      <c r="AS1567" s="19"/>
      <c r="AT1567" s="19"/>
      <c r="AU1567" s="120"/>
    </row>
    <row r="1568" spans="1:47" ht="14.4" customHeight="1" thickBot="1" x14ac:dyDescent="0.35">
      <c r="A1568" s="104"/>
      <c r="B1568" s="88" t="s">
        <v>1579</v>
      </c>
      <c r="C1568" s="102"/>
      <c r="D1568" s="83"/>
      <c r="E1568" s="112" t="str">
        <f>IF(F1568&gt;0,"ok","◄")</f>
        <v>◄</v>
      </c>
      <c r="F1568" s="113"/>
      <c r="G1568" s="111" t="str">
        <f t="shared" si="51"/>
        <v/>
      </c>
      <c r="H1568" s="203"/>
      <c r="I1568" s="204"/>
      <c r="J1568" s="159"/>
      <c r="K1568" s="160"/>
      <c r="L1568" s="161"/>
      <c r="M1568" s="162"/>
      <c r="N1568" s="163"/>
      <c r="O1568" s="51"/>
      <c r="P1568" s="58"/>
      <c r="Q1568" s="59"/>
      <c r="R1568" s="55"/>
      <c r="S1568" s="52"/>
      <c r="T1568" s="56"/>
      <c r="U1568" s="52"/>
      <c r="V1568" s="35"/>
      <c r="W1568" s="164">
        <f>J1568</f>
        <v>0</v>
      </c>
      <c r="X1568" s="165"/>
      <c r="Y1568" s="165"/>
      <c r="Z1568" s="165"/>
      <c r="AA1568" s="57">
        <f>N1568</f>
        <v>0</v>
      </c>
      <c r="AB1568" s="60"/>
      <c r="AC1568" s="61"/>
      <c r="AD1568" s="62"/>
      <c r="AE1568" s="57">
        <f>R1568</f>
        <v>0</v>
      </c>
      <c r="AF1568" s="63"/>
      <c r="AG1568" s="57">
        <f>T1568</f>
        <v>0</v>
      </c>
      <c r="AH1568" s="54"/>
      <c r="AI1568" s="14"/>
      <c r="AJ1568" s="171">
        <f>IF(K1568+O1568&gt;=2,0,IF(K1568+O1568=1,0,1))</f>
        <v>1</v>
      </c>
      <c r="AK1568" s="172" t="str">
        <f>IF(K1568+O1568&gt;=2,0,IF(K1568+O1568=1,0,"or◄"))</f>
        <v>or◄</v>
      </c>
      <c r="AL1568" s="173">
        <f>IF(K1568+O1568&gt;=1,"",IF(K1568+O1568&gt;=2,"",1))</f>
        <v>1</v>
      </c>
      <c r="AM1568" s="174">
        <f>IF(S1568&gt;=1,"",IF(S1568&gt;=2,"",1))</f>
        <v>1</v>
      </c>
      <c r="AN1568" s="173">
        <f>IF(U1568&gt;=1,"",IF(U1568&gt;=2,"",1))</f>
        <v>1</v>
      </c>
      <c r="AO1568" s="175">
        <f>X1568</f>
        <v>0</v>
      </c>
      <c r="AP1568" s="22">
        <f>AB1568</f>
        <v>0</v>
      </c>
      <c r="AQ1568" s="22">
        <f>AF1568</f>
        <v>0</v>
      </c>
      <c r="AR1568" s="13">
        <f>AH1568</f>
        <v>0</v>
      </c>
      <c r="AS1568" s="10" t="str">
        <f>IF(SUM(K1568,O1568,S1568,U1568)&gt;0,J1568*K1568+N1568*O1568+R1568*S1568+T1568*U1568,"")</f>
        <v/>
      </c>
      <c r="AT1568" s="41" t="str">
        <f>IF(SUM(X1568,AB1568,AF1568,AH1568)&gt;0,W1568*X1568+AA1568*AB1568+AE1568*AF1568+AG1568*AH1568,"")</f>
        <v/>
      </c>
      <c r="AU1568" s="120"/>
    </row>
    <row r="1569" spans="1:47" ht="14.4" customHeight="1" thickBot="1" x14ac:dyDescent="0.35">
      <c r="A1569" s="73" t="s">
        <v>863</v>
      </c>
      <c r="B1569" s="74"/>
      <c r="C1569" s="75"/>
      <c r="D1569" s="76"/>
      <c r="E1569" s="109" t="str">
        <f>IF(F1569="◄","◄",IF(F1569="ok","►",""))</f>
        <v>◄</v>
      </c>
      <c r="F1569" s="110" t="str">
        <f>IF(F1570&gt;0,"OK","◄")</f>
        <v>◄</v>
      </c>
      <c r="G1569" s="111" t="str">
        <f t="shared" si="51"/>
        <v/>
      </c>
      <c r="H1569" s="86">
        <v>33695</v>
      </c>
      <c r="I1569" s="78" t="s">
        <v>43</v>
      </c>
      <c r="J1569" s="23"/>
      <c r="K1569" s="50" t="str">
        <f>IF(K1570&gt;0,"","◄")</f>
        <v>◄</v>
      </c>
      <c r="L1569" s="141"/>
      <c r="M1569" s="141"/>
      <c r="N1569" s="20"/>
      <c r="O1569" s="50" t="str">
        <f>IF(O1570&gt;0,"","◄")</f>
        <v>◄</v>
      </c>
      <c r="P1569" s="3"/>
      <c r="Q1569" s="4"/>
      <c r="R1569" s="4"/>
      <c r="S1569" s="50" t="str">
        <f>IF(S1570&gt;0,"","◄")</f>
        <v>◄</v>
      </c>
      <c r="T1569" s="4"/>
      <c r="U1569" s="50" t="str">
        <f>IF(U1570&gt;0,"","◄")</f>
        <v>◄</v>
      </c>
      <c r="V1569" s="28"/>
      <c r="W1569" s="4"/>
      <c r="X1569" s="36" t="str">
        <f>IF(X1570,"►","")</f>
        <v/>
      </c>
      <c r="Y1569" s="142"/>
      <c r="Z1569" s="142"/>
      <c r="AA1569" s="4"/>
      <c r="AB1569" s="36" t="str">
        <f>IF(AB1570,"►","")</f>
        <v/>
      </c>
      <c r="AC1569" s="4"/>
      <c r="AD1569" s="4"/>
      <c r="AE1569" s="4"/>
      <c r="AF1569" s="36" t="str">
        <f>IF(AF1570,"►","")</f>
        <v/>
      </c>
      <c r="AG1569" s="4"/>
      <c r="AH1569" s="36" t="str">
        <f>IF(AH1570,"►","")</f>
        <v/>
      </c>
      <c r="AI1569" s="14"/>
      <c r="AJ1569" s="168" t="str">
        <f>IF(SUM(AJ1570:AJ1571)&gt;0,"◄","")</f>
        <v>◄</v>
      </c>
      <c r="AK1569" s="169" t="s">
        <v>1742</v>
      </c>
      <c r="AL1569" s="168" t="str">
        <f>IF(SUM(AL1570:AL1571)&gt;0,"◄","")</f>
        <v>◄</v>
      </c>
      <c r="AM1569" s="170"/>
      <c r="AN1569" s="168" t="str">
        <f>IF(SUM(AN1570:AN1571)&gt;0,"◄","")</f>
        <v>◄</v>
      </c>
      <c r="AO1569" s="39" t="str">
        <f>IF(SUM(AO1570:AO1571)&gt;0,"►","")</f>
        <v/>
      </c>
      <c r="AP1569" s="39" t="str">
        <f>IF(SUM(AP1570:AP1571)&gt;0,"►","")</f>
        <v/>
      </c>
      <c r="AQ1569" s="39" t="str">
        <f>IF(SUM(AQ1570:AQ1571)&gt;0,"►","")</f>
        <v/>
      </c>
      <c r="AR1569" s="40" t="str">
        <f>IF(SUM(AR1570:AR1571)&gt;0,"►","")</f>
        <v/>
      </c>
      <c r="AS1569" s="19"/>
      <c r="AT1569" s="19"/>
      <c r="AU1569" s="120"/>
    </row>
    <row r="1570" spans="1:47" ht="14.4" customHeight="1" thickBot="1" x14ac:dyDescent="0.35">
      <c r="A1570" s="104"/>
      <c r="B1570" s="88" t="s">
        <v>1580</v>
      </c>
      <c r="C1570" s="102"/>
      <c r="D1570" s="83"/>
      <c r="E1570" s="112" t="str">
        <f>IF(F1570&gt;0,"ok","◄")</f>
        <v>◄</v>
      </c>
      <c r="F1570" s="113"/>
      <c r="G1570" s="111" t="str">
        <f t="shared" si="51"/>
        <v/>
      </c>
      <c r="H1570" s="203"/>
      <c r="I1570" s="204"/>
      <c r="J1570" s="159"/>
      <c r="K1570" s="160"/>
      <c r="L1570" s="161"/>
      <c r="M1570" s="162"/>
      <c r="N1570" s="163"/>
      <c r="O1570" s="51"/>
      <c r="P1570" s="58"/>
      <c r="Q1570" s="59"/>
      <c r="R1570" s="55"/>
      <c r="S1570" s="52"/>
      <c r="T1570" s="56"/>
      <c r="U1570" s="52"/>
      <c r="V1570" s="35"/>
      <c r="W1570" s="164">
        <f>J1570</f>
        <v>0</v>
      </c>
      <c r="X1570" s="165"/>
      <c r="Y1570" s="165"/>
      <c r="Z1570" s="165"/>
      <c r="AA1570" s="57">
        <f>N1570</f>
        <v>0</v>
      </c>
      <c r="AB1570" s="60"/>
      <c r="AC1570" s="61"/>
      <c r="AD1570" s="62"/>
      <c r="AE1570" s="57">
        <f>R1570</f>
        <v>0</v>
      </c>
      <c r="AF1570" s="63"/>
      <c r="AG1570" s="57">
        <f>T1570</f>
        <v>0</v>
      </c>
      <c r="AH1570" s="54"/>
      <c r="AI1570" s="14"/>
      <c r="AJ1570" s="171">
        <f>IF(K1570+O1570&gt;=2,0,IF(K1570+O1570=1,0,1))</f>
        <v>1</v>
      </c>
      <c r="AK1570" s="172" t="str">
        <f>IF(K1570+O1570&gt;=2,0,IF(K1570+O1570=1,0,"or◄"))</f>
        <v>or◄</v>
      </c>
      <c r="AL1570" s="173">
        <f>IF(K1570+O1570&gt;=1,"",IF(K1570+O1570&gt;=2,"",1))</f>
        <v>1</v>
      </c>
      <c r="AM1570" s="174">
        <f>IF(S1570&gt;=1,"",IF(S1570&gt;=2,"",1))</f>
        <v>1</v>
      </c>
      <c r="AN1570" s="173">
        <f>IF(U1570&gt;=1,"",IF(U1570&gt;=2,"",1))</f>
        <v>1</v>
      </c>
      <c r="AO1570" s="175">
        <f>X1570</f>
        <v>0</v>
      </c>
      <c r="AP1570" s="22">
        <f>AB1570</f>
        <v>0</v>
      </c>
      <c r="AQ1570" s="22">
        <f>AF1570</f>
        <v>0</v>
      </c>
      <c r="AR1570" s="13">
        <f>AH1570</f>
        <v>0</v>
      </c>
      <c r="AS1570" s="10" t="str">
        <f>IF(SUM(K1570,O1570,S1570,U1570)&gt;0,J1570*K1570+N1570*O1570+R1570*S1570+T1570*U1570,"")</f>
        <v/>
      </c>
      <c r="AT1570" s="41" t="str">
        <f>IF(SUM(X1570,AB1570,AF1570,AH1570)&gt;0,W1570*X1570+AA1570*AB1570+AE1570*AF1570+AG1570*AH1570,"")</f>
        <v/>
      </c>
      <c r="AU1570" s="120"/>
    </row>
    <row r="1571" spans="1:47" ht="14.4" customHeight="1" x14ac:dyDescent="0.3">
      <c r="A1571" s="73" t="s">
        <v>864</v>
      </c>
      <c r="B1571" s="74"/>
      <c r="C1571" s="75"/>
      <c r="D1571" s="76"/>
      <c r="E1571" s="111" t="str">
        <f>IF(AND(F1571="◄",G1571="►"),"◄?►",IF(F1571="◄","◄",IF(G1571="►","►","")))</f>
        <v/>
      </c>
      <c r="F1571" s="111" t="str">
        <f>IF(AND(G1571="◄",H1573="►"),"◄?►",IF(G1571="◄","◄",IF(H1573="►","►","")))</f>
        <v/>
      </c>
      <c r="G1571" s="111" t="str">
        <f t="shared" si="51"/>
        <v/>
      </c>
      <c r="H1571" s="86">
        <v>33695</v>
      </c>
      <c r="I1571" s="78" t="s">
        <v>43</v>
      </c>
      <c r="J1571" s="260"/>
      <c r="K1571" s="260"/>
      <c r="L1571" s="260"/>
      <c r="M1571" s="260"/>
      <c r="N1571" s="260"/>
      <c r="O1571" s="260"/>
      <c r="P1571" s="260"/>
      <c r="Q1571" s="260"/>
      <c r="R1571" s="260"/>
      <c r="S1571" s="260"/>
      <c r="T1571" s="260"/>
      <c r="U1571" s="260"/>
      <c r="V1571" s="260"/>
      <c r="W1571" s="260"/>
      <c r="X1571" s="260"/>
      <c r="Y1571" s="260"/>
      <c r="Z1571" s="260"/>
      <c r="AA1571" s="260"/>
      <c r="AB1571" s="260"/>
      <c r="AC1571" s="260"/>
      <c r="AD1571" s="260"/>
      <c r="AE1571" s="260"/>
      <c r="AF1571" s="260"/>
      <c r="AG1571" s="260"/>
      <c r="AH1571" s="260"/>
      <c r="AI1571" s="260"/>
      <c r="AJ1571" s="260"/>
      <c r="AK1571" s="260"/>
      <c r="AL1571" s="260"/>
      <c r="AM1571" s="260"/>
      <c r="AN1571" s="260"/>
      <c r="AO1571" s="260"/>
      <c r="AP1571" s="260"/>
      <c r="AQ1571" s="260"/>
      <c r="AR1571" s="260"/>
      <c r="AS1571" s="260"/>
      <c r="AT1571" s="260"/>
      <c r="AU1571" s="120"/>
    </row>
    <row r="1572" spans="1:47" ht="14.4" customHeight="1" thickBot="1" x14ac:dyDescent="0.35">
      <c r="A1572" s="104"/>
      <c r="B1572" s="88" t="s">
        <v>1580</v>
      </c>
      <c r="C1572" s="102"/>
      <c r="D1572" s="83"/>
      <c r="E1572" s="112"/>
      <c r="F1572" s="114" t="s">
        <v>1785</v>
      </c>
      <c r="G1572" s="111" t="str">
        <f t="shared" si="51"/>
        <v/>
      </c>
      <c r="H1572" s="203"/>
      <c r="I1572" s="204"/>
      <c r="J1572" s="261"/>
      <c r="K1572" s="261"/>
      <c r="L1572" s="261"/>
      <c r="M1572" s="261"/>
      <c r="N1572" s="261"/>
      <c r="O1572" s="261"/>
      <c r="P1572" s="261"/>
      <c r="Q1572" s="261"/>
      <c r="R1572" s="261"/>
      <c r="S1572" s="261"/>
      <c r="T1572" s="261"/>
      <c r="U1572" s="261"/>
      <c r="V1572" s="261"/>
      <c r="W1572" s="261"/>
      <c r="X1572" s="261"/>
      <c r="Y1572" s="261"/>
      <c r="Z1572" s="261"/>
      <c r="AA1572" s="261"/>
      <c r="AB1572" s="261"/>
      <c r="AC1572" s="261"/>
      <c r="AD1572" s="261"/>
      <c r="AE1572" s="261"/>
      <c r="AF1572" s="261"/>
      <c r="AG1572" s="261"/>
      <c r="AH1572" s="261"/>
      <c r="AI1572" s="261"/>
      <c r="AJ1572" s="261"/>
      <c r="AK1572" s="261"/>
      <c r="AL1572" s="261"/>
      <c r="AM1572" s="261"/>
      <c r="AN1572" s="261"/>
      <c r="AO1572" s="261"/>
      <c r="AP1572" s="261"/>
      <c r="AQ1572" s="261"/>
      <c r="AR1572" s="261"/>
      <c r="AS1572" s="261"/>
      <c r="AT1572" s="261"/>
      <c r="AU1572" s="120"/>
    </row>
    <row r="1573" spans="1:47" ht="14.4" customHeight="1" thickBot="1" x14ac:dyDescent="0.35">
      <c r="A1573" s="73" t="s">
        <v>865</v>
      </c>
      <c r="B1573" s="74"/>
      <c r="C1573" s="75"/>
      <c r="D1573" s="76"/>
      <c r="E1573" s="109" t="str">
        <f>IF(F1573="◄","◄",IF(F1573="ok","►",""))</f>
        <v>◄</v>
      </c>
      <c r="F1573" s="110" t="str">
        <f>IF(F1574&gt;0,"OK","◄")</f>
        <v>◄</v>
      </c>
      <c r="G1573" s="111" t="str">
        <f t="shared" si="51"/>
        <v/>
      </c>
      <c r="H1573" s="86">
        <v>33705</v>
      </c>
      <c r="I1573" s="78" t="s">
        <v>43</v>
      </c>
      <c r="J1573" s="23"/>
      <c r="K1573" s="50" t="str">
        <f>IF(K1574&gt;0,"","◄")</f>
        <v>◄</v>
      </c>
      <c r="L1573" s="141"/>
      <c r="M1573" s="141"/>
      <c r="N1573" s="20"/>
      <c r="O1573" s="50" t="str">
        <f>IF(O1574&gt;0,"","◄")</f>
        <v>◄</v>
      </c>
      <c r="P1573" s="3"/>
      <c r="Q1573" s="4"/>
      <c r="R1573" s="4"/>
      <c r="S1573" s="50" t="str">
        <f>IF(S1574&gt;0,"","◄")</f>
        <v>◄</v>
      </c>
      <c r="T1573" s="4"/>
      <c r="U1573" s="50" t="str">
        <f>IF(U1574&gt;0,"","◄")</f>
        <v>◄</v>
      </c>
      <c r="V1573" s="28"/>
      <c r="W1573" s="4"/>
      <c r="X1573" s="36" t="str">
        <f>IF(X1574,"►","")</f>
        <v/>
      </c>
      <c r="Y1573" s="142"/>
      <c r="Z1573" s="142"/>
      <c r="AA1573" s="4"/>
      <c r="AB1573" s="36" t="str">
        <f>IF(AB1574,"►","")</f>
        <v/>
      </c>
      <c r="AC1573" s="4"/>
      <c r="AD1573" s="4"/>
      <c r="AE1573" s="4"/>
      <c r="AF1573" s="36" t="str">
        <f>IF(AF1574,"►","")</f>
        <v/>
      </c>
      <c r="AG1573" s="4"/>
      <c r="AH1573" s="36" t="str">
        <f>IF(AH1574,"►","")</f>
        <v/>
      </c>
      <c r="AI1573" s="14"/>
      <c r="AJ1573" s="168" t="str">
        <f>IF(SUM(AJ1574:AJ1575)&gt;0,"◄","")</f>
        <v>◄</v>
      </c>
      <c r="AK1573" s="169" t="s">
        <v>1742</v>
      </c>
      <c r="AL1573" s="168" t="str">
        <f>IF(SUM(AL1574:AL1575)&gt;0,"◄","")</f>
        <v>◄</v>
      </c>
      <c r="AM1573" s="170"/>
      <c r="AN1573" s="168" t="str">
        <f>IF(SUM(AN1574:AN1575)&gt;0,"◄","")</f>
        <v>◄</v>
      </c>
      <c r="AO1573" s="39" t="str">
        <f>IF(SUM(AO1574:AO1575)&gt;0,"►","")</f>
        <v/>
      </c>
      <c r="AP1573" s="39" t="str">
        <f>IF(SUM(AP1574:AP1575)&gt;0,"►","")</f>
        <v/>
      </c>
      <c r="AQ1573" s="39" t="str">
        <f>IF(SUM(AQ1574:AQ1575)&gt;0,"►","")</f>
        <v/>
      </c>
      <c r="AR1573" s="40" t="str">
        <f>IF(SUM(AR1574:AR1575)&gt;0,"►","")</f>
        <v/>
      </c>
      <c r="AS1573" s="19"/>
      <c r="AT1573" s="19"/>
      <c r="AU1573" s="120"/>
    </row>
    <row r="1574" spans="1:47" ht="14.4" customHeight="1" thickBot="1" x14ac:dyDescent="0.35">
      <c r="A1574" s="104"/>
      <c r="B1574" s="88" t="s">
        <v>1581</v>
      </c>
      <c r="C1574" s="102"/>
      <c r="D1574" s="83"/>
      <c r="E1574" s="112" t="str">
        <f>IF(F1574&gt;0,"ok","◄")</f>
        <v>◄</v>
      </c>
      <c r="F1574" s="113"/>
      <c r="G1574" s="111" t="str">
        <f t="shared" si="51"/>
        <v/>
      </c>
      <c r="H1574" s="203"/>
      <c r="I1574" s="204"/>
      <c r="J1574" s="159"/>
      <c r="K1574" s="160"/>
      <c r="L1574" s="161"/>
      <c r="M1574" s="162"/>
      <c r="N1574" s="163"/>
      <c r="O1574" s="51"/>
      <c r="P1574" s="58"/>
      <c r="Q1574" s="59"/>
      <c r="R1574" s="55"/>
      <c r="S1574" s="52"/>
      <c r="T1574" s="56"/>
      <c r="U1574" s="52"/>
      <c r="V1574" s="35"/>
      <c r="W1574" s="164">
        <f>J1574</f>
        <v>0</v>
      </c>
      <c r="X1574" s="165"/>
      <c r="Y1574" s="165"/>
      <c r="Z1574" s="165"/>
      <c r="AA1574" s="57">
        <f>N1574</f>
        <v>0</v>
      </c>
      <c r="AB1574" s="60"/>
      <c r="AC1574" s="61"/>
      <c r="AD1574" s="62"/>
      <c r="AE1574" s="57">
        <f>R1574</f>
        <v>0</v>
      </c>
      <c r="AF1574" s="63"/>
      <c r="AG1574" s="57">
        <f>T1574</f>
        <v>0</v>
      </c>
      <c r="AH1574" s="54"/>
      <c r="AI1574" s="14"/>
      <c r="AJ1574" s="171">
        <f>IF(K1574+O1574&gt;=2,0,IF(K1574+O1574=1,0,1))</f>
        <v>1</v>
      </c>
      <c r="AK1574" s="172" t="str">
        <f>IF(K1574+O1574&gt;=2,0,IF(K1574+O1574=1,0,"or◄"))</f>
        <v>or◄</v>
      </c>
      <c r="AL1574" s="173">
        <f>IF(K1574+O1574&gt;=1,"",IF(K1574+O1574&gt;=2,"",1))</f>
        <v>1</v>
      </c>
      <c r="AM1574" s="174">
        <f>IF(S1574&gt;=1,"",IF(S1574&gt;=2,"",1))</f>
        <v>1</v>
      </c>
      <c r="AN1574" s="173">
        <f>IF(U1574&gt;=1,"",IF(U1574&gt;=2,"",1))</f>
        <v>1</v>
      </c>
      <c r="AO1574" s="175">
        <f>X1574</f>
        <v>0</v>
      </c>
      <c r="AP1574" s="22">
        <f>AB1574</f>
        <v>0</v>
      </c>
      <c r="AQ1574" s="22">
        <f>AF1574</f>
        <v>0</v>
      </c>
      <c r="AR1574" s="13">
        <f>AH1574</f>
        <v>0</v>
      </c>
      <c r="AS1574" s="10" t="str">
        <f>IF(SUM(K1574,O1574,S1574,U1574)&gt;0,J1574*K1574+N1574*O1574+R1574*S1574+T1574*U1574,"")</f>
        <v/>
      </c>
      <c r="AT1574" s="41" t="str">
        <f>IF(SUM(X1574,AB1574,AF1574,AH1574)&gt;0,W1574*X1574+AA1574*AB1574+AE1574*AF1574+AG1574*AH1574,"")</f>
        <v/>
      </c>
      <c r="AU1574" s="120"/>
    </row>
    <row r="1575" spans="1:47" ht="14.4" customHeight="1" thickBot="1" x14ac:dyDescent="0.35">
      <c r="A1575" s="73" t="s">
        <v>866</v>
      </c>
      <c r="B1575" s="74"/>
      <c r="C1575" s="75"/>
      <c r="D1575" s="76"/>
      <c r="E1575" s="109" t="str">
        <f>IF(F1575="◄","◄",IF(F1575="ok","►",""))</f>
        <v>◄</v>
      </c>
      <c r="F1575" s="110" t="str">
        <f>IF(F1576&gt;0,"OK","◄")</f>
        <v>◄</v>
      </c>
      <c r="G1575" s="111" t="str">
        <f t="shared" si="51"/>
        <v/>
      </c>
      <c r="H1575" s="86">
        <v>33719</v>
      </c>
      <c r="I1575" s="78" t="s">
        <v>43</v>
      </c>
      <c r="J1575" s="23"/>
      <c r="K1575" s="50" t="str">
        <f>IF(K1576&gt;0,"","◄")</f>
        <v>◄</v>
      </c>
      <c r="L1575" s="141"/>
      <c r="M1575" s="141"/>
      <c r="N1575" s="20"/>
      <c r="O1575" s="50" t="str">
        <f>IF(O1576&gt;0,"","◄")</f>
        <v>◄</v>
      </c>
      <c r="P1575" s="3"/>
      <c r="Q1575" s="4"/>
      <c r="R1575" s="4"/>
      <c r="S1575" s="50" t="str">
        <f>IF(S1576&gt;0,"","◄")</f>
        <v>◄</v>
      </c>
      <c r="T1575" s="4"/>
      <c r="U1575" s="50" t="str">
        <f>IF(U1576&gt;0,"","◄")</f>
        <v>◄</v>
      </c>
      <c r="V1575" s="28"/>
      <c r="W1575" s="4"/>
      <c r="X1575" s="36" t="str">
        <f>IF(X1576,"►","")</f>
        <v/>
      </c>
      <c r="Y1575" s="142"/>
      <c r="Z1575" s="142"/>
      <c r="AA1575" s="4"/>
      <c r="AB1575" s="36" t="str">
        <f>IF(AB1576,"►","")</f>
        <v/>
      </c>
      <c r="AC1575" s="4"/>
      <c r="AD1575" s="4"/>
      <c r="AE1575" s="4"/>
      <c r="AF1575" s="36" t="str">
        <f>IF(AF1576,"►","")</f>
        <v/>
      </c>
      <c r="AG1575" s="4"/>
      <c r="AH1575" s="36" t="str">
        <f>IF(AH1576,"►","")</f>
        <v/>
      </c>
      <c r="AI1575" s="14"/>
      <c r="AJ1575" s="168" t="str">
        <f>IF(SUM(AJ1576:AJ1577)&gt;0,"◄","")</f>
        <v>◄</v>
      </c>
      <c r="AK1575" s="169" t="s">
        <v>1742</v>
      </c>
      <c r="AL1575" s="168" t="str">
        <f>IF(SUM(AL1576:AL1577)&gt;0,"◄","")</f>
        <v>◄</v>
      </c>
      <c r="AM1575" s="170"/>
      <c r="AN1575" s="168" t="str">
        <f>IF(SUM(AN1576:AN1577)&gt;0,"◄","")</f>
        <v>◄</v>
      </c>
      <c r="AO1575" s="39" t="str">
        <f>IF(SUM(AO1576:AO1577)&gt;0,"►","")</f>
        <v/>
      </c>
      <c r="AP1575" s="39" t="str">
        <f>IF(SUM(AP1576:AP1577)&gt;0,"►","")</f>
        <v/>
      </c>
      <c r="AQ1575" s="39" t="str">
        <f>IF(SUM(AQ1576:AQ1577)&gt;0,"►","")</f>
        <v/>
      </c>
      <c r="AR1575" s="40" t="str">
        <f>IF(SUM(AR1576:AR1577)&gt;0,"►","")</f>
        <v/>
      </c>
      <c r="AS1575" s="19"/>
      <c r="AT1575" s="19"/>
      <c r="AU1575" s="120"/>
    </row>
    <row r="1576" spans="1:47" ht="14.4" customHeight="1" thickBot="1" x14ac:dyDescent="0.35">
      <c r="A1576" s="104"/>
      <c r="B1576" s="88" t="s">
        <v>1582</v>
      </c>
      <c r="C1576" s="102"/>
      <c r="D1576" s="83"/>
      <c r="E1576" s="112" t="str">
        <f>IF(F1576&gt;0,"ok","◄")</f>
        <v>◄</v>
      </c>
      <c r="F1576" s="113"/>
      <c r="G1576" s="111" t="str">
        <f t="shared" si="51"/>
        <v/>
      </c>
      <c r="H1576" s="203"/>
      <c r="I1576" s="204"/>
      <c r="J1576" s="159"/>
      <c r="K1576" s="160"/>
      <c r="L1576" s="161"/>
      <c r="M1576" s="162"/>
      <c r="N1576" s="163"/>
      <c r="O1576" s="51"/>
      <c r="P1576" s="58"/>
      <c r="Q1576" s="59"/>
      <c r="R1576" s="55"/>
      <c r="S1576" s="52"/>
      <c r="T1576" s="56"/>
      <c r="U1576" s="52"/>
      <c r="V1576" s="35"/>
      <c r="W1576" s="164">
        <f>J1576</f>
        <v>0</v>
      </c>
      <c r="X1576" s="165"/>
      <c r="Y1576" s="165"/>
      <c r="Z1576" s="165"/>
      <c r="AA1576" s="57">
        <f>N1576</f>
        <v>0</v>
      </c>
      <c r="AB1576" s="60"/>
      <c r="AC1576" s="61"/>
      <c r="AD1576" s="62"/>
      <c r="AE1576" s="57">
        <f>R1576</f>
        <v>0</v>
      </c>
      <c r="AF1576" s="63"/>
      <c r="AG1576" s="57">
        <f>T1576</f>
        <v>0</v>
      </c>
      <c r="AH1576" s="54"/>
      <c r="AI1576" s="14"/>
      <c r="AJ1576" s="171">
        <f>IF(K1576+O1576&gt;=2,0,IF(K1576+O1576=1,0,1))</f>
        <v>1</v>
      </c>
      <c r="AK1576" s="172" t="str">
        <f>IF(K1576+O1576&gt;=2,0,IF(K1576+O1576=1,0,"or◄"))</f>
        <v>or◄</v>
      </c>
      <c r="AL1576" s="173">
        <f>IF(K1576+O1576&gt;=1,"",IF(K1576+O1576&gt;=2,"",1))</f>
        <v>1</v>
      </c>
      <c r="AM1576" s="174">
        <f>IF(S1576&gt;=1,"",IF(S1576&gt;=2,"",1))</f>
        <v>1</v>
      </c>
      <c r="AN1576" s="173">
        <f>IF(U1576&gt;=1,"",IF(U1576&gt;=2,"",1))</f>
        <v>1</v>
      </c>
      <c r="AO1576" s="175">
        <f>X1576</f>
        <v>0</v>
      </c>
      <c r="AP1576" s="22">
        <f>AB1576</f>
        <v>0</v>
      </c>
      <c r="AQ1576" s="22">
        <f>AF1576</f>
        <v>0</v>
      </c>
      <c r="AR1576" s="13">
        <f>AH1576</f>
        <v>0</v>
      </c>
      <c r="AS1576" s="10" t="str">
        <f>IF(SUM(K1576,O1576,S1576,U1576)&gt;0,J1576*K1576+N1576*O1576+R1576*S1576+T1576*U1576,"")</f>
        <v/>
      </c>
      <c r="AT1576" s="41" t="str">
        <f>IF(SUM(X1576,AB1576,AF1576,AH1576)&gt;0,W1576*X1576+AA1576*AB1576+AE1576*AF1576+AG1576*AH1576,"")</f>
        <v/>
      </c>
      <c r="AU1576" s="120"/>
    </row>
    <row r="1577" spans="1:47" ht="14.4" customHeight="1" thickBot="1" x14ac:dyDescent="0.35">
      <c r="A1577" s="73" t="s">
        <v>867</v>
      </c>
      <c r="B1577" s="74"/>
      <c r="C1577" s="75"/>
      <c r="D1577" s="76"/>
      <c r="E1577" s="109" t="str">
        <f>IF(F1577="◄","◄",IF(F1577="ok","►",""))</f>
        <v>◄</v>
      </c>
      <c r="F1577" s="110" t="str">
        <f>IF(F1578&gt;0,"OK","◄")</f>
        <v>◄</v>
      </c>
      <c r="G1577" s="111" t="str">
        <f t="shared" si="51"/>
        <v/>
      </c>
      <c r="H1577" s="86">
        <v>33726</v>
      </c>
      <c r="I1577" s="78" t="s">
        <v>43</v>
      </c>
      <c r="J1577" s="23"/>
      <c r="K1577" s="50" t="str">
        <f>IF(K1578&gt;0,"","◄")</f>
        <v>◄</v>
      </c>
      <c r="L1577" s="141"/>
      <c r="M1577" s="141"/>
      <c r="N1577" s="20"/>
      <c r="O1577" s="50" t="str">
        <f>IF(O1578&gt;0,"","◄")</f>
        <v>◄</v>
      </c>
      <c r="P1577" s="3"/>
      <c r="Q1577" s="4"/>
      <c r="R1577" s="4"/>
      <c r="S1577" s="50" t="str">
        <f>IF(S1578&gt;0,"","◄")</f>
        <v>◄</v>
      </c>
      <c r="T1577" s="4"/>
      <c r="U1577" s="50" t="str">
        <f>IF(U1578&gt;0,"","◄")</f>
        <v>◄</v>
      </c>
      <c r="V1577" s="28"/>
      <c r="W1577" s="4"/>
      <c r="X1577" s="36" t="str">
        <f>IF(X1578,"►","")</f>
        <v/>
      </c>
      <c r="Y1577" s="142"/>
      <c r="Z1577" s="142"/>
      <c r="AA1577" s="4"/>
      <c r="AB1577" s="36" t="str">
        <f>IF(AB1578,"►","")</f>
        <v/>
      </c>
      <c r="AC1577" s="4"/>
      <c r="AD1577" s="4"/>
      <c r="AE1577" s="4"/>
      <c r="AF1577" s="36" t="str">
        <f>IF(AF1578,"►","")</f>
        <v/>
      </c>
      <c r="AG1577" s="4"/>
      <c r="AH1577" s="36" t="str">
        <f>IF(AH1578,"►","")</f>
        <v/>
      </c>
      <c r="AI1577" s="14"/>
      <c r="AJ1577" s="168" t="str">
        <f>IF(SUM(AJ1578:AJ1579)&gt;0,"◄","")</f>
        <v>◄</v>
      </c>
      <c r="AK1577" s="169" t="s">
        <v>1742</v>
      </c>
      <c r="AL1577" s="168" t="str">
        <f>IF(SUM(AL1578:AL1579)&gt;0,"◄","")</f>
        <v>◄</v>
      </c>
      <c r="AM1577" s="170"/>
      <c r="AN1577" s="168" t="str">
        <f>IF(SUM(AN1578:AN1579)&gt;0,"◄","")</f>
        <v>◄</v>
      </c>
      <c r="AO1577" s="39" t="str">
        <f>IF(SUM(AO1578:AO1579)&gt;0,"►","")</f>
        <v/>
      </c>
      <c r="AP1577" s="39" t="str">
        <f>IF(SUM(AP1578:AP1579)&gt;0,"►","")</f>
        <v/>
      </c>
      <c r="AQ1577" s="39" t="str">
        <f>IF(SUM(AQ1578:AQ1579)&gt;0,"►","")</f>
        <v/>
      </c>
      <c r="AR1577" s="40" t="str">
        <f>IF(SUM(AR1578:AR1579)&gt;0,"►","")</f>
        <v/>
      </c>
      <c r="AS1577" s="19"/>
      <c r="AT1577" s="19"/>
      <c r="AU1577" s="120"/>
    </row>
    <row r="1578" spans="1:47" ht="14.4" customHeight="1" thickBot="1" x14ac:dyDescent="0.35">
      <c r="A1578" s="104"/>
      <c r="B1578" s="88" t="s">
        <v>1583</v>
      </c>
      <c r="C1578" s="102"/>
      <c r="D1578" s="83"/>
      <c r="E1578" s="112" t="str">
        <f>IF(F1578&gt;0,"ok","◄")</f>
        <v>◄</v>
      </c>
      <c r="F1578" s="113"/>
      <c r="G1578" s="111" t="str">
        <f t="shared" si="51"/>
        <v/>
      </c>
      <c r="H1578" s="203"/>
      <c r="I1578" s="204"/>
      <c r="J1578" s="159"/>
      <c r="K1578" s="160"/>
      <c r="L1578" s="161"/>
      <c r="M1578" s="162"/>
      <c r="N1578" s="163"/>
      <c r="O1578" s="51"/>
      <c r="P1578" s="58"/>
      <c r="Q1578" s="59"/>
      <c r="R1578" s="55"/>
      <c r="S1578" s="52"/>
      <c r="T1578" s="56"/>
      <c r="U1578" s="52"/>
      <c r="V1578" s="35"/>
      <c r="W1578" s="164">
        <f>J1578</f>
        <v>0</v>
      </c>
      <c r="X1578" s="165"/>
      <c r="Y1578" s="165"/>
      <c r="Z1578" s="165"/>
      <c r="AA1578" s="57">
        <f>N1578</f>
        <v>0</v>
      </c>
      <c r="AB1578" s="60"/>
      <c r="AC1578" s="61"/>
      <c r="AD1578" s="62"/>
      <c r="AE1578" s="57">
        <f>R1578</f>
        <v>0</v>
      </c>
      <c r="AF1578" s="63"/>
      <c r="AG1578" s="57">
        <f>T1578</f>
        <v>0</v>
      </c>
      <c r="AH1578" s="54"/>
      <c r="AI1578" s="14"/>
      <c r="AJ1578" s="171">
        <f>IF(K1578+O1578&gt;=2,0,IF(K1578+O1578=1,0,1))</f>
        <v>1</v>
      </c>
      <c r="AK1578" s="172" t="str">
        <f>IF(K1578+O1578&gt;=2,0,IF(K1578+O1578=1,0,"or◄"))</f>
        <v>or◄</v>
      </c>
      <c r="AL1578" s="173">
        <f>IF(K1578+O1578&gt;=1,"",IF(K1578+O1578&gt;=2,"",1))</f>
        <v>1</v>
      </c>
      <c r="AM1578" s="174">
        <f>IF(S1578&gt;=1,"",IF(S1578&gt;=2,"",1))</f>
        <v>1</v>
      </c>
      <c r="AN1578" s="173">
        <f>IF(U1578&gt;=1,"",IF(U1578&gt;=2,"",1))</f>
        <v>1</v>
      </c>
      <c r="AO1578" s="175">
        <f>X1578</f>
        <v>0</v>
      </c>
      <c r="AP1578" s="22">
        <f>AB1578</f>
        <v>0</v>
      </c>
      <c r="AQ1578" s="22">
        <f>AF1578</f>
        <v>0</v>
      </c>
      <c r="AR1578" s="13">
        <f>AH1578</f>
        <v>0</v>
      </c>
      <c r="AS1578" s="10" t="str">
        <f>IF(SUM(K1578,O1578,S1578,U1578)&gt;0,J1578*K1578+N1578*O1578+R1578*S1578+T1578*U1578,"")</f>
        <v/>
      </c>
      <c r="AT1578" s="41" t="str">
        <f>IF(SUM(X1578,AB1578,AF1578,AH1578)&gt;0,W1578*X1578+AA1578*AB1578+AE1578*AF1578+AG1578*AH1578,"")</f>
        <v/>
      </c>
      <c r="AU1578" s="120"/>
    </row>
    <row r="1579" spans="1:47" ht="14.4" customHeight="1" x14ac:dyDescent="0.3">
      <c r="A1579" s="73" t="s">
        <v>868</v>
      </c>
      <c r="B1579" s="74"/>
      <c r="C1579" s="75"/>
      <c r="D1579" s="76"/>
      <c r="E1579" s="111" t="str">
        <f>IF(AND(F1579="◄",G1579="►"),"◄?►",IF(F1579="◄","◄",IF(G1579="►","►","")))</f>
        <v/>
      </c>
      <c r="F1579" s="111" t="str">
        <f>IF(AND(G1579="◄",H1581="►"),"◄?►",IF(G1579="◄","◄",IF(H1581="►","►","")))</f>
        <v/>
      </c>
      <c r="G1579" s="111" t="str">
        <f t="shared" si="51"/>
        <v/>
      </c>
      <c r="H1579" s="86">
        <v>33740</v>
      </c>
      <c r="I1579" s="78" t="s">
        <v>43</v>
      </c>
      <c r="J1579" s="260"/>
      <c r="K1579" s="260"/>
      <c r="L1579" s="260"/>
      <c r="M1579" s="260"/>
      <c r="N1579" s="260"/>
      <c r="O1579" s="260"/>
      <c r="P1579" s="260"/>
      <c r="Q1579" s="260"/>
      <c r="R1579" s="260"/>
      <c r="S1579" s="260"/>
      <c r="T1579" s="260"/>
      <c r="U1579" s="260"/>
      <c r="V1579" s="260"/>
      <c r="W1579" s="260"/>
      <c r="X1579" s="260"/>
      <c r="Y1579" s="260"/>
      <c r="Z1579" s="260"/>
      <c r="AA1579" s="260"/>
      <c r="AB1579" s="260"/>
      <c r="AC1579" s="260"/>
      <c r="AD1579" s="260"/>
      <c r="AE1579" s="260"/>
      <c r="AF1579" s="260"/>
      <c r="AG1579" s="260"/>
      <c r="AH1579" s="260"/>
      <c r="AI1579" s="260"/>
      <c r="AJ1579" s="260"/>
      <c r="AK1579" s="260"/>
      <c r="AL1579" s="260"/>
      <c r="AM1579" s="260"/>
      <c r="AN1579" s="260"/>
      <c r="AO1579" s="260"/>
      <c r="AP1579" s="260"/>
      <c r="AQ1579" s="260"/>
      <c r="AR1579" s="260"/>
      <c r="AS1579" s="260"/>
      <c r="AT1579" s="260"/>
      <c r="AU1579" s="120"/>
    </row>
    <row r="1580" spans="1:47" ht="14.4" customHeight="1" thickBot="1" x14ac:dyDescent="0.35">
      <c r="A1580" s="104"/>
      <c r="B1580" s="88" t="s">
        <v>1580</v>
      </c>
      <c r="C1580" s="102"/>
      <c r="D1580" s="83"/>
      <c r="E1580" s="112"/>
      <c r="F1580" s="114" t="s">
        <v>1785</v>
      </c>
      <c r="G1580" s="111" t="str">
        <f t="shared" si="51"/>
        <v/>
      </c>
      <c r="H1580" s="203"/>
      <c r="I1580" s="204"/>
      <c r="J1580" s="261"/>
      <c r="K1580" s="261"/>
      <c r="L1580" s="261"/>
      <c r="M1580" s="261"/>
      <c r="N1580" s="261"/>
      <c r="O1580" s="261"/>
      <c r="P1580" s="261"/>
      <c r="Q1580" s="261"/>
      <c r="R1580" s="261"/>
      <c r="S1580" s="261"/>
      <c r="T1580" s="261"/>
      <c r="U1580" s="261"/>
      <c r="V1580" s="261"/>
      <c r="W1580" s="261"/>
      <c r="X1580" s="261"/>
      <c r="Y1580" s="261"/>
      <c r="Z1580" s="261"/>
      <c r="AA1580" s="261"/>
      <c r="AB1580" s="261"/>
      <c r="AC1580" s="261"/>
      <c r="AD1580" s="261"/>
      <c r="AE1580" s="261"/>
      <c r="AF1580" s="261"/>
      <c r="AG1580" s="261"/>
      <c r="AH1580" s="261"/>
      <c r="AI1580" s="261"/>
      <c r="AJ1580" s="261"/>
      <c r="AK1580" s="261"/>
      <c r="AL1580" s="261"/>
      <c r="AM1580" s="261"/>
      <c r="AN1580" s="261"/>
      <c r="AO1580" s="261"/>
      <c r="AP1580" s="261"/>
      <c r="AQ1580" s="261"/>
      <c r="AR1580" s="261"/>
      <c r="AS1580" s="261"/>
      <c r="AT1580" s="261"/>
      <c r="AU1580" s="120"/>
    </row>
    <row r="1581" spans="1:47" ht="14.4" customHeight="1" thickBot="1" x14ac:dyDescent="0.35">
      <c r="A1581" s="73" t="s">
        <v>869</v>
      </c>
      <c r="B1581" s="74"/>
      <c r="C1581" s="75"/>
      <c r="D1581" s="76"/>
      <c r="E1581" s="109" t="str">
        <f>IF(F1581="◄","◄",IF(F1581="ok","►",""))</f>
        <v>◄</v>
      </c>
      <c r="F1581" s="110" t="str">
        <f>IF(F1582&gt;0,"OK","◄")</f>
        <v>◄</v>
      </c>
      <c r="G1581" s="111" t="str">
        <f t="shared" si="51"/>
        <v/>
      </c>
      <c r="H1581" s="86">
        <v>33756</v>
      </c>
      <c r="I1581" s="78" t="s">
        <v>43</v>
      </c>
      <c r="J1581" s="23"/>
      <c r="K1581" s="50" t="str">
        <f>IF(K1582&gt;0,"","◄")</f>
        <v>◄</v>
      </c>
      <c r="L1581" s="141"/>
      <c r="M1581" s="141"/>
      <c r="N1581" s="20"/>
      <c r="O1581" s="50" t="str">
        <f>IF(O1582&gt;0,"","◄")</f>
        <v>◄</v>
      </c>
      <c r="P1581" s="3"/>
      <c r="Q1581" s="4"/>
      <c r="R1581" s="4"/>
      <c r="S1581" s="50" t="str">
        <f>IF(S1582&gt;0,"","◄")</f>
        <v>◄</v>
      </c>
      <c r="T1581" s="4"/>
      <c r="U1581" s="50" t="str">
        <f>IF(U1582&gt;0,"","◄")</f>
        <v>◄</v>
      </c>
      <c r="V1581" s="28"/>
      <c r="W1581" s="4"/>
      <c r="X1581" s="36" t="str">
        <f>IF(X1582,"►","")</f>
        <v/>
      </c>
      <c r="Y1581" s="142"/>
      <c r="Z1581" s="142"/>
      <c r="AA1581" s="4"/>
      <c r="AB1581" s="36" t="str">
        <f>IF(AB1582,"►","")</f>
        <v/>
      </c>
      <c r="AC1581" s="4"/>
      <c r="AD1581" s="4"/>
      <c r="AE1581" s="4"/>
      <c r="AF1581" s="36" t="str">
        <f>IF(AF1582,"►","")</f>
        <v/>
      </c>
      <c r="AG1581" s="4"/>
      <c r="AH1581" s="36" t="str">
        <f>IF(AH1582,"►","")</f>
        <v/>
      </c>
      <c r="AI1581" s="14"/>
      <c r="AJ1581" s="168" t="str">
        <f>IF(SUM(AJ1582:AJ1583)&gt;0,"◄","")</f>
        <v>◄</v>
      </c>
      <c r="AK1581" s="169" t="s">
        <v>1742</v>
      </c>
      <c r="AL1581" s="168" t="str">
        <f>IF(SUM(AL1582:AL1583)&gt;0,"◄","")</f>
        <v>◄</v>
      </c>
      <c r="AM1581" s="170"/>
      <c r="AN1581" s="168" t="str">
        <f>IF(SUM(AN1582:AN1583)&gt;0,"◄","")</f>
        <v>◄</v>
      </c>
      <c r="AO1581" s="39" t="str">
        <f>IF(SUM(AO1582:AO1583)&gt;0,"►","")</f>
        <v/>
      </c>
      <c r="AP1581" s="39" t="str">
        <f>IF(SUM(AP1582:AP1583)&gt;0,"►","")</f>
        <v/>
      </c>
      <c r="AQ1581" s="39" t="str">
        <f>IF(SUM(AQ1582:AQ1583)&gt;0,"►","")</f>
        <v/>
      </c>
      <c r="AR1581" s="40" t="str">
        <f>IF(SUM(AR1582:AR1583)&gt;0,"►","")</f>
        <v/>
      </c>
      <c r="AS1581" s="19"/>
      <c r="AT1581" s="19"/>
      <c r="AU1581" s="120"/>
    </row>
    <row r="1582" spans="1:47" ht="14.4" customHeight="1" thickBot="1" x14ac:dyDescent="0.35">
      <c r="A1582" s="104"/>
      <c r="B1582" s="88" t="s">
        <v>25</v>
      </c>
      <c r="C1582" s="102"/>
      <c r="D1582" s="83"/>
      <c r="E1582" s="112" t="str">
        <f>IF(F1582&gt;0,"ok","◄")</f>
        <v>◄</v>
      </c>
      <c r="F1582" s="113"/>
      <c r="G1582" s="111" t="str">
        <f t="shared" si="51"/>
        <v/>
      </c>
      <c r="H1582" s="203"/>
      <c r="I1582" s="204"/>
      <c r="J1582" s="159"/>
      <c r="K1582" s="160"/>
      <c r="L1582" s="161"/>
      <c r="M1582" s="162"/>
      <c r="N1582" s="163"/>
      <c r="O1582" s="51"/>
      <c r="P1582" s="58"/>
      <c r="Q1582" s="59"/>
      <c r="R1582" s="55"/>
      <c r="S1582" s="52"/>
      <c r="T1582" s="56"/>
      <c r="U1582" s="52"/>
      <c r="V1582" s="35"/>
      <c r="W1582" s="164">
        <f>J1582</f>
        <v>0</v>
      </c>
      <c r="X1582" s="165"/>
      <c r="Y1582" s="165"/>
      <c r="Z1582" s="165"/>
      <c r="AA1582" s="57">
        <f>N1582</f>
        <v>0</v>
      </c>
      <c r="AB1582" s="60"/>
      <c r="AC1582" s="61"/>
      <c r="AD1582" s="62"/>
      <c r="AE1582" s="57">
        <f>R1582</f>
        <v>0</v>
      </c>
      <c r="AF1582" s="63"/>
      <c r="AG1582" s="57">
        <f>T1582</f>
        <v>0</v>
      </c>
      <c r="AH1582" s="54"/>
      <c r="AI1582" s="14"/>
      <c r="AJ1582" s="171">
        <f>IF(K1582+O1582&gt;=2,0,IF(K1582+O1582=1,0,1))</f>
        <v>1</v>
      </c>
      <c r="AK1582" s="172" t="str">
        <f>IF(K1582+O1582&gt;=2,0,IF(K1582+O1582=1,0,"or◄"))</f>
        <v>or◄</v>
      </c>
      <c r="AL1582" s="173">
        <f>IF(K1582+O1582&gt;=1,"",IF(K1582+O1582&gt;=2,"",1))</f>
        <v>1</v>
      </c>
      <c r="AM1582" s="174">
        <f>IF(S1582&gt;=1,"",IF(S1582&gt;=2,"",1))</f>
        <v>1</v>
      </c>
      <c r="AN1582" s="173">
        <f>IF(U1582&gt;=1,"",IF(U1582&gt;=2,"",1))</f>
        <v>1</v>
      </c>
      <c r="AO1582" s="175">
        <f>X1582</f>
        <v>0</v>
      </c>
      <c r="AP1582" s="22">
        <f>AB1582</f>
        <v>0</v>
      </c>
      <c r="AQ1582" s="22">
        <f>AF1582</f>
        <v>0</v>
      </c>
      <c r="AR1582" s="13">
        <f>AH1582</f>
        <v>0</v>
      </c>
      <c r="AS1582" s="10" t="str">
        <f>IF(SUM(K1582,O1582,S1582,U1582)&gt;0,J1582*K1582+N1582*O1582+R1582*S1582+T1582*U1582,"")</f>
        <v/>
      </c>
      <c r="AT1582" s="41" t="str">
        <f>IF(SUM(X1582,AB1582,AF1582,AH1582)&gt;0,W1582*X1582+AA1582*AB1582+AE1582*AF1582+AG1582*AH1582,"")</f>
        <v/>
      </c>
      <c r="AU1582" s="120"/>
    </row>
    <row r="1583" spans="1:47" ht="14.4" customHeight="1" x14ac:dyDescent="0.3">
      <c r="A1583" s="73" t="s">
        <v>870</v>
      </c>
      <c r="B1583" s="74"/>
      <c r="C1583" s="75"/>
      <c r="D1583" s="76"/>
      <c r="E1583" s="111" t="str">
        <f>IF(AND(F1583="◄",G1583="►"),"◄?►",IF(F1583="◄","◄",IF(G1583="►","►","")))</f>
        <v/>
      </c>
      <c r="F1583" s="111" t="str">
        <f>IF(AND(G1583="◄",H1585="►"),"◄?►",IF(G1583="◄","◄",IF(H1585="►","►","")))</f>
        <v/>
      </c>
      <c r="G1583" s="111" t="str">
        <f t="shared" si="51"/>
        <v/>
      </c>
      <c r="H1583" s="86">
        <v>33768</v>
      </c>
      <c r="I1583" s="78" t="s">
        <v>43</v>
      </c>
      <c r="J1583" s="260"/>
      <c r="K1583" s="260"/>
      <c r="L1583" s="260"/>
      <c r="M1583" s="260"/>
      <c r="N1583" s="260"/>
      <c r="O1583" s="260"/>
      <c r="P1583" s="260"/>
      <c r="Q1583" s="260"/>
      <c r="R1583" s="260"/>
      <c r="S1583" s="260"/>
      <c r="T1583" s="260"/>
      <c r="U1583" s="260"/>
      <c r="V1583" s="260"/>
      <c r="W1583" s="260"/>
      <c r="X1583" s="260"/>
      <c r="Y1583" s="260"/>
      <c r="Z1583" s="260"/>
      <c r="AA1583" s="260"/>
      <c r="AB1583" s="260"/>
      <c r="AC1583" s="260"/>
      <c r="AD1583" s="260"/>
      <c r="AE1583" s="260"/>
      <c r="AF1583" s="260"/>
      <c r="AG1583" s="260"/>
      <c r="AH1583" s="260"/>
      <c r="AI1583" s="260"/>
      <c r="AJ1583" s="260"/>
      <c r="AK1583" s="260"/>
      <c r="AL1583" s="260"/>
      <c r="AM1583" s="260"/>
      <c r="AN1583" s="260"/>
      <c r="AO1583" s="260"/>
      <c r="AP1583" s="260"/>
      <c r="AQ1583" s="260"/>
      <c r="AR1583" s="260"/>
      <c r="AS1583" s="260"/>
      <c r="AT1583" s="260"/>
      <c r="AU1583" s="120"/>
    </row>
    <row r="1584" spans="1:47" ht="14.4" customHeight="1" thickBot="1" x14ac:dyDescent="0.35">
      <c r="A1584" s="104"/>
      <c r="B1584" s="88" t="s">
        <v>1584</v>
      </c>
      <c r="C1584" s="102"/>
      <c r="D1584" s="83"/>
      <c r="E1584" s="112"/>
      <c r="F1584" s="114" t="s">
        <v>1785</v>
      </c>
      <c r="G1584" s="111" t="str">
        <f t="shared" si="51"/>
        <v/>
      </c>
      <c r="H1584" s="203"/>
      <c r="I1584" s="204"/>
      <c r="J1584" s="261"/>
      <c r="K1584" s="261"/>
      <c r="L1584" s="261"/>
      <c r="M1584" s="261"/>
      <c r="N1584" s="261"/>
      <c r="O1584" s="261"/>
      <c r="P1584" s="261"/>
      <c r="Q1584" s="261"/>
      <c r="R1584" s="261"/>
      <c r="S1584" s="261"/>
      <c r="T1584" s="261"/>
      <c r="U1584" s="261"/>
      <c r="V1584" s="261"/>
      <c r="W1584" s="261"/>
      <c r="X1584" s="261"/>
      <c r="Y1584" s="261"/>
      <c r="Z1584" s="261"/>
      <c r="AA1584" s="261"/>
      <c r="AB1584" s="261"/>
      <c r="AC1584" s="261"/>
      <c r="AD1584" s="261"/>
      <c r="AE1584" s="261"/>
      <c r="AF1584" s="261"/>
      <c r="AG1584" s="261"/>
      <c r="AH1584" s="261"/>
      <c r="AI1584" s="261"/>
      <c r="AJ1584" s="261"/>
      <c r="AK1584" s="261"/>
      <c r="AL1584" s="261"/>
      <c r="AM1584" s="261"/>
      <c r="AN1584" s="261"/>
      <c r="AO1584" s="261"/>
      <c r="AP1584" s="261"/>
      <c r="AQ1584" s="261"/>
      <c r="AR1584" s="261"/>
      <c r="AS1584" s="261"/>
      <c r="AT1584" s="261"/>
      <c r="AU1584" s="120"/>
    </row>
    <row r="1585" spans="1:47" ht="14.4" customHeight="1" thickBot="1" x14ac:dyDescent="0.35">
      <c r="A1585" s="73" t="s">
        <v>871</v>
      </c>
      <c r="B1585" s="74"/>
      <c r="C1585" s="75"/>
      <c r="D1585" s="76"/>
      <c r="E1585" s="109" t="str">
        <f>IF(F1585="◄","◄",IF(F1585="ok","►",""))</f>
        <v>◄</v>
      </c>
      <c r="F1585" s="110" t="str">
        <f>IF(F1586&gt;0,"OK","◄")</f>
        <v>◄</v>
      </c>
      <c r="G1585" s="111" t="str">
        <f t="shared" si="51"/>
        <v/>
      </c>
      <c r="H1585" s="86">
        <v>33775</v>
      </c>
      <c r="I1585" s="78" t="s">
        <v>43</v>
      </c>
      <c r="J1585" s="23"/>
      <c r="K1585" s="50" t="str">
        <f>IF(K1586&gt;0,"","◄")</f>
        <v>◄</v>
      </c>
      <c r="L1585" s="141"/>
      <c r="M1585" s="141"/>
      <c r="N1585" s="20"/>
      <c r="O1585" s="50" t="str">
        <f>IF(O1586&gt;0,"","◄")</f>
        <v>◄</v>
      </c>
      <c r="P1585" s="3"/>
      <c r="Q1585" s="4"/>
      <c r="R1585" s="4"/>
      <c r="S1585" s="50" t="str">
        <f>IF(S1586&gt;0,"","◄")</f>
        <v>◄</v>
      </c>
      <c r="T1585" s="4"/>
      <c r="U1585" s="50" t="str">
        <f>IF(U1586&gt;0,"","◄")</f>
        <v>◄</v>
      </c>
      <c r="V1585" s="28"/>
      <c r="W1585" s="4"/>
      <c r="X1585" s="36" t="str">
        <f>IF(X1586,"►","")</f>
        <v/>
      </c>
      <c r="Y1585" s="142"/>
      <c r="Z1585" s="142"/>
      <c r="AA1585" s="4"/>
      <c r="AB1585" s="36" t="str">
        <f>IF(AB1586,"►","")</f>
        <v/>
      </c>
      <c r="AC1585" s="4"/>
      <c r="AD1585" s="4"/>
      <c r="AE1585" s="4"/>
      <c r="AF1585" s="36" t="str">
        <f>IF(AF1586,"►","")</f>
        <v/>
      </c>
      <c r="AG1585" s="4"/>
      <c r="AH1585" s="36" t="str">
        <f>IF(AH1586,"►","")</f>
        <v/>
      </c>
      <c r="AI1585" s="14"/>
      <c r="AJ1585" s="168" t="str">
        <f>IF(SUM(AJ1586:AJ1587)&gt;0,"◄","")</f>
        <v>◄</v>
      </c>
      <c r="AK1585" s="169" t="s">
        <v>1742</v>
      </c>
      <c r="AL1585" s="168" t="str">
        <f>IF(SUM(AL1586:AL1587)&gt;0,"◄","")</f>
        <v>◄</v>
      </c>
      <c r="AM1585" s="170"/>
      <c r="AN1585" s="168" t="str">
        <f>IF(SUM(AN1586:AN1587)&gt;0,"◄","")</f>
        <v>◄</v>
      </c>
      <c r="AO1585" s="39" t="str">
        <f>IF(SUM(AO1586:AO1587)&gt;0,"►","")</f>
        <v/>
      </c>
      <c r="AP1585" s="39" t="str">
        <f>IF(SUM(AP1586:AP1587)&gt;0,"►","")</f>
        <v/>
      </c>
      <c r="AQ1585" s="39" t="str">
        <f>IF(SUM(AQ1586:AQ1587)&gt;0,"►","")</f>
        <v/>
      </c>
      <c r="AR1585" s="40" t="str">
        <f>IF(SUM(AR1586:AR1587)&gt;0,"►","")</f>
        <v/>
      </c>
      <c r="AS1585" s="19"/>
      <c r="AT1585" s="19"/>
      <c r="AU1585" s="120"/>
    </row>
    <row r="1586" spans="1:47" ht="14.4" customHeight="1" thickBot="1" x14ac:dyDescent="0.35">
      <c r="A1586" s="104"/>
      <c r="B1586" s="88" t="s">
        <v>1585</v>
      </c>
      <c r="C1586" s="102"/>
      <c r="D1586" s="83"/>
      <c r="E1586" s="112" t="str">
        <f>IF(F1586&gt;0,"ok","◄")</f>
        <v>◄</v>
      </c>
      <c r="F1586" s="113"/>
      <c r="G1586" s="111" t="str">
        <f t="shared" si="51"/>
        <v/>
      </c>
      <c r="H1586" s="203"/>
      <c r="I1586" s="204"/>
      <c r="J1586" s="159"/>
      <c r="K1586" s="160"/>
      <c r="L1586" s="161"/>
      <c r="M1586" s="162"/>
      <c r="N1586" s="163"/>
      <c r="O1586" s="51"/>
      <c r="P1586" s="58"/>
      <c r="Q1586" s="59"/>
      <c r="R1586" s="55"/>
      <c r="S1586" s="52"/>
      <c r="T1586" s="56"/>
      <c r="U1586" s="52"/>
      <c r="V1586" s="35"/>
      <c r="W1586" s="164">
        <f>J1586</f>
        <v>0</v>
      </c>
      <c r="X1586" s="165"/>
      <c r="Y1586" s="165"/>
      <c r="Z1586" s="165"/>
      <c r="AA1586" s="57">
        <f>N1586</f>
        <v>0</v>
      </c>
      <c r="AB1586" s="60"/>
      <c r="AC1586" s="61"/>
      <c r="AD1586" s="62"/>
      <c r="AE1586" s="57">
        <f>R1586</f>
        <v>0</v>
      </c>
      <c r="AF1586" s="63"/>
      <c r="AG1586" s="57">
        <f>T1586</f>
        <v>0</v>
      </c>
      <c r="AH1586" s="54"/>
      <c r="AI1586" s="14"/>
      <c r="AJ1586" s="171">
        <f>IF(K1586+O1586&gt;=2,0,IF(K1586+O1586=1,0,1))</f>
        <v>1</v>
      </c>
      <c r="AK1586" s="172" t="str">
        <f>IF(K1586+O1586&gt;=2,0,IF(K1586+O1586=1,0,"or◄"))</f>
        <v>or◄</v>
      </c>
      <c r="AL1586" s="173">
        <f>IF(K1586+O1586&gt;=1,"",IF(K1586+O1586&gt;=2,"",1))</f>
        <v>1</v>
      </c>
      <c r="AM1586" s="174">
        <f>IF(S1586&gt;=1,"",IF(S1586&gt;=2,"",1))</f>
        <v>1</v>
      </c>
      <c r="AN1586" s="173">
        <f>IF(U1586&gt;=1,"",IF(U1586&gt;=2,"",1))</f>
        <v>1</v>
      </c>
      <c r="AO1586" s="175">
        <f>X1586</f>
        <v>0</v>
      </c>
      <c r="AP1586" s="22">
        <f>AB1586</f>
        <v>0</v>
      </c>
      <c r="AQ1586" s="22">
        <f>AF1586</f>
        <v>0</v>
      </c>
      <c r="AR1586" s="13">
        <f>AH1586</f>
        <v>0</v>
      </c>
      <c r="AS1586" s="10" t="str">
        <f>IF(SUM(K1586,O1586,S1586,U1586)&gt;0,J1586*K1586+N1586*O1586+R1586*S1586+T1586*U1586,"")</f>
        <v/>
      </c>
      <c r="AT1586" s="41" t="str">
        <f>IF(SUM(X1586,AB1586,AF1586,AH1586)&gt;0,W1586*X1586+AA1586*AB1586+AE1586*AF1586+AG1586*AH1586,"")</f>
        <v/>
      </c>
      <c r="AU1586" s="120"/>
    </row>
    <row r="1587" spans="1:47" ht="14.4" customHeight="1" thickBot="1" x14ac:dyDescent="0.35">
      <c r="A1587" s="73" t="s">
        <v>872</v>
      </c>
      <c r="B1587" s="74"/>
      <c r="C1587" s="75"/>
      <c r="D1587" s="76"/>
      <c r="E1587" s="109" t="str">
        <f>IF(F1587="◄","◄",IF(F1587="ok","►",""))</f>
        <v>◄</v>
      </c>
      <c r="F1587" s="110" t="str">
        <f>IF(F1588&gt;0,"OK","◄")</f>
        <v>◄</v>
      </c>
      <c r="G1587" s="111" t="str">
        <f t="shared" si="51"/>
        <v/>
      </c>
      <c r="H1587" s="86">
        <v>33759</v>
      </c>
      <c r="I1587" s="78" t="s">
        <v>43</v>
      </c>
      <c r="J1587" s="23"/>
      <c r="K1587" s="50" t="str">
        <f>IF(K1588&gt;0,"","◄")</f>
        <v>◄</v>
      </c>
      <c r="L1587" s="141"/>
      <c r="M1587" s="141"/>
      <c r="N1587" s="20"/>
      <c r="O1587" s="50" t="str">
        <f>IF(O1588&gt;0,"","◄")</f>
        <v>◄</v>
      </c>
      <c r="P1587" s="3"/>
      <c r="Q1587" s="4"/>
      <c r="R1587" s="4"/>
      <c r="S1587" s="50" t="str">
        <f>IF(S1588&gt;0,"","◄")</f>
        <v>◄</v>
      </c>
      <c r="T1587" s="4"/>
      <c r="U1587" s="50" t="str">
        <f>IF(U1588&gt;0,"","◄")</f>
        <v>◄</v>
      </c>
      <c r="V1587" s="28"/>
      <c r="W1587" s="4"/>
      <c r="X1587" s="36" t="str">
        <f>IF(X1588,"►","")</f>
        <v/>
      </c>
      <c r="Y1587" s="142"/>
      <c r="Z1587" s="142"/>
      <c r="AA1587" s="4"/>
      <c r="AB1587" s="36" t="str">
        <f>IF(AB1588,"►","")</f>
        <v/>
      </c>
      <c r="AC1587" s="4"/>
      <c r="AD1587" s="4"/>
      <c r="AE1587" s="4"/>
      <c r="AF1587" s="36" t="str">
        <f>IF(AF1588,"►","")</f>
        <v/>
      </c>
      <c r="AG1587" s="4"/>
      <c r="AH1587" s="36" t="str">
        <f>IF(AH1588,"►","")</f>
        <v/>
      </c>
      <c r="AI1587" s="14"/>
      <c r="AJ1587" s="168" t="str">
        <f>IF(SUM(AJ1588:AJ1589)&gt;0,"◄","")</f>
        <v>◄</v>
      </c>
      <c r="AK1587" s="169" t="s">
        <v>1742</v>
      </c>
      <c r="AL1587" s="168" t="str">
        <f>IF(SUM(AL1588:AL1589)&gt;0,"◄","")</f>
        <v>◄</v>
      </c>
      <c r="AM1587" s="170"/>
      <c r="AN1587" s="168" t="str">
        <f>IF(SUM(AN1588:AN1589)&gt;0,"◄","")</f>
        <v>◄</v>
      </c>
      <c r="AO1587" s="39" t="str">
        <f>IF(SUM(AO1588:AO1589)&gt;0,"►","")</f>
        <v/>
      </c>
      <c r="AP1587" s="39" t="str">
        <f>IF(SUM(AP1588:AP1589)&gt;0,"►","")</f>
        <v/>
      </c>
      <c r="AQ1587" s="39" t="str">
        <f>IF(SUM(AQ1588:AQ1589)&gt;0,"►","")</f>
        <v/>
      </c>
      <c r="AR1587" s="40" t="str">
        <f>IF(SUM(AR1588:AR1589)&gt;0,"►","")</f>
        <v/>
      </c>
      <c r="AS1587" s="19"/>
      <c r="AT1587" s="19"/>
      <c r="AU1587" s="120"/>
    </row>
    <row r="1588" spans="1:47" ht="14.4" customHeight="1" thickBot="1" x14ac:dyDescent="0.35">
      <c r="A1588" s="104"/>
      <c r="B1588" s="88" t="s">
        <v>1586</v>
      </c>
      <c r="C1588" s="102"/>
      <c r="D1588" s="83"/>
      <c r="E1588" s="112" t="str">
        <f>IF(F1588&gt;0,"ok","◄")</f>
        <v>◄</v>
      </c>
      <c r="F1588" s="113"/>
      <c r="G1588" s="111" t="str">
        <f t="shared" si="51"/>
        <v/>
      </c>
      <c r="H1588" s="203"/>
      <c r="I1588" s="204"/>
      <c r="J1588" s="159"/>
      <c r="K1588" s="160"/>
      <c r="L1588" s="161"/>
      <c r="M1588" s="162"/>
      <c r="N1588" s="163"/>
      <c r="O1588" s="51"/>
      <c r="P1588" s="58"/>
      <c r="Q1588" s="59"/>
      <c r="R1588" s="55"/>
      <c r="S1588" s="52"/>
      <c r="T1588" s="56"/>
      <c r="U1588" s="52"/>
      <c r="V1588" s="35"/>
      <c r="W1588" s="164">
        <f>J1588</f>
        <v>0</v>
      </c>
      <c r="X1588" s="165"/>
      <c r="Y1588" s="165"/>
      <c r="Z1588" s="165"/>
      <c r="AA1588" s="57">
        <f>N1588</f>
        <v>0</v>
      </c>
      <c r="AB1588" s="60"/>
      <c r="AC1588" s="61"/>
      <c r="AD1588" s="62"/>
      <c r="AE1588" s="57">
        <f>R1588</f>
        <v>0</v>
      </c>
      <c r="AF1588" s="63"/>
      <c r="AG1588" s="57">
        <f>T1588</f>
        <v>0</v>
      </c>
      <c r="AH1588" s="54"/>
      <c r="AI1588" s="14"/>
      <c r="AJ1588" s="171">
        <f>IF(K1588+O1588&gt;=2,0,IF(K1588+O1588=1,0,1))</f>
        <v>1</v>
      </c>
      <c r="AK1588" s="172" t="str">
        <f>IF(K1588+O1588&gt;=2,0,IF(K1588+O1588=1,0,"or◄"))</f>
        <v>or◄</v>
      </c>
      <c r="AL1588" s="173">
        <f>IF(K1588+O1588&gt;=1,"",IF(K1588+O1588&gt;=2,"",1))</f>
        <v>1</v>
      </c>
      <c r="AM1588" s="174">
        <f>IF(S1588&gt;=1,"",IF(S1588&gt;=2,"",1))</f>
        <v>1</v>
      </c>
      <c r="AN1588" s="173">
        <f>IF(U1588&gt;=1,"",IF(U1588&gt;=2,"",1))</f>
        <v>1</v>
      </c>
      <c r="AO1588" s="175">
        <f>X1588</f>
        <v>0</v>
      </c>
      <c r="AP1588" s="22">
        <f>AB1588</f>
        <v>0</v>
      </c>
      <c r="AQ1588" s="22">
        <f>AF1588</f>
        <v>0</v>
      </c>
      <c r="AR1588" s="13">
        <f>AH1588</f>
        <v>0</v>
      </c>
      <c r="AS1588" s="10" t="str">
        <f>IF(SUM(K1588,O1588,S1588,U1588)&gt;0,J1588*K1588+N1588*O1588+R1588*S1588+T1588*U1588,"")</f>
        <v/>
      </c>
      <c r="AT1588" s="41" t="str">
        <f>IF(SUM(X1588,AB1588,AF1588,AH1588)&gt;0,W1588*X1588+AA1588*AB1588+AE1588*AF1588+AG1588*AH1588,"")</f>
        <v/>
      </c>
      <c r="AU1588" s="120"/>
    </row>
    <row r="1589" spans="1:47" ht="14.4" customHeight="1" thickBot="1" x14ac:dyDescent="0.35">
      <c r="A1589" s="73" t="s">
        <v>873</v>
      </c>
      <c r="B1589" s="74"/>
      <c r="C1589" s="75"/>
      <c r="D1589" s="76"/>
      <c r="E1589" s="109" t="str">
        <f>IF(F1589="◄","◄",IF(F1589="ok","►",""))</f>
        <v>◄</v>
      </c>
      <c r="F1589" s="110" t="str">
        <f>IF(F1590&gt;0,"OK","◄")</f>
        <v>◄</v>
      </c>
      <c r="G1589" s="111" t="str">
        <f t="shared" si="51"/>
        <v/>
      </c>
      <c r="H1589" s="86">
        <v>33819</v>
      </c>
      <c r="I1589" s="78" t="s">
        <v>43</v>
      </c>
      <c r="J1589" s="23"/>
      <c r="K1589" s="50" t="str">
        <f>IF(K1590&gt;0,"","◄")</f>
        <v>◄</v>
      </c>
      <c r="L1589" s="141"/>
      <c r="M1589" s="141"/>
      <c r="N1589" s="20"/>
      <c r="O1589" s="50" t="str">
        <f>IF(O1590&gt;0,"","◄")</f>
        <v>◄</v>
      </c>
      <c r="P1589" s="3"/>
      <c r="Q1589" s="4"/>
      <c r="R1589" s="4"/>
      <c r="S1589" s="50" t="str">
        <f>IF(S1590&gt;0,"","◄")</f>
        <v>◄</v>
      </c>
      <c r="T1589" s="4"/>
      <c r="U1589" s="50" t="str">
        <f>IF(U1590&gt;0,"","◄")</f>
        <v>◄</v>
      </c>
      <c r="V1589" s="28"/>
      <c r="W1589" s="4"/>
      <c r="X1589" s="36" t="str">
        <f>IF(X1590,"►","")</f>
        <v/>
      </c>
      <c r="Y1589" s="142"/>
      <c r="Z1589" s="142"/>
      <c r="AA1589" s="4"/>
      <c r="AB1589" s="36" t="str">
        <f>IF(AB1590,"►","")</f>
        <v/>
      </c>
      <c r="AC1589" s="4"/>
      <c r="AD1589" s="4"/>
      <c r="AE1589" s="4"/>
      <c r="AF1589" s="36" t="str">
        <f>IF(AF1590,"►","")</f>
        <v/>
      </c>
      <c r="AG1589" s="4"/>
      <c r="AH1589" s="36" t="str">
        <f>IF(AH1590,"►","")</f>
        <v/>
      </c>
      <c r="AI1589" s="14"/>
      <c r="AJ1589" s="168" t="str">
        <f>IF(SUM(AJ1590:AJ1591)&gt;0,"◄","")</f>
        <v>◄</v>
      </c>
      <c r="AK1589" s="169" t="s">
        <v>1742</v>
      </c>
      <c r="AL1589" s="168" t="str">
        <f>IF(SUM(AL1590:AL1591)&gt;0,"◄","")</f>
        <v>◄</v>
      </c>
      <c r="AM1589" s="170"/>
      <c r="AN1589" s="168" t="str">
        <f>IF(SUM(AN1590:AN1591)&gt;0,"◄","")</f>
        <v>◄</v>
      </c>
      <c r="AO1589" s="39" t="str">
        <f>IF(SUM(AO1590:AO1591)&gt;0,"►","")</f>
        <v/>
      </c>
      <c r="AP1589" s="39" t="str">
        <f>IF(SUM(AP1590:AP1591)&gt;0,"►","")</f>
        <v/>
      </c>
      <c r="AQ1589" s="39" t="str">
        <f>IF(SUM(AQ1590:AQ1591)&gt;0,"►","")</f>
        <v/>
      </c>
      <c r="AR1589" s="40" t="str">
        <f>IF(SUM(AR1590:AR1591)&gt;0,"►","")</f>
        <v/>
      </c>
      <c r="AS1589" s="19"/>
      <c r="AT1589" s="19"/>
      <c r="AU1589" s="120"/>
    </row>
    <row r="1590" spans="1:47" ht="14.4" customHeight="1" thickBot="1" x14ac:dyDescent="0.35">
      <c r="A1590" s="104"/>
      <c r="B1590" s="88" t="s">
        <v>1587</v>
      </c>
      <c r="C1590" s="102"/>
      <c r="D1590" s="83"/>
      <c r="E1590" s="112" t="str">
        <f>IF(F1590&gt;0,"ok","◄")</f>
        <v>◄</v>
      </c>
      <c r="F1590" s="113"/>
      <c r="G1590" s="111" t="str">
        <f t="shared" si="51"/>
        <v/>
      </c>
      <c r="H1590" s="203"/>
      <c r="I1590" s="204"/>
      <c r="J1590" s="159"/>
      <c r="K1590" s="160"/>
      <c r="L1590" s="161"/>
      <c r="M1590" s="162"/>
      <c r="N1590" s="163"/>
      <c r="O1590" s="51"/>
      <c r="P1590" s="58"/>
      <c r="Q1590" s="59"/>
      <c r="R1590" s="55"/>
      <c r="S1590" s="52"/>
      <c r="T1590" s="56"/>
      <c r="U1590" s="52"/>
      <c r="V1590" s="35"/>
      <c r="W1590" s="164">
        <f>J1590</f>
        <v>0</v>
      </c>
      <c r="X1590" s="165"/>
      <c r="Y1590" s="165"/>
      <c r="Z1590" s="165"/>
      <c r="AA1590" s="57">
        <f>N1590</f>
        <v>0</v>
      </c>
      <c r="AB1590" s="60"/>
      <c r="AC1590" s="61"/>
      <c r="AD1590" s="62"/>
      <c r="AE1590" s="57">
        <f>R1590</f>
        <v>0</v>
      </c>
      <c r="AF1590" s="63"/>
      <c r="AG1590" s="57">
        <f>T1590</f>
        <v>0</v>
      </c>
      <c r="AH1590" s="54"/>
      <c r="AI1590" s="14"/>
      <c r="AJ1590" s="171">
        <f>IF(K1590+O1590&gt;=2,0,IF(K1590+O1590=1,0,1))</f>
        <v>1</v>
      </c>
      <c r="AK1590" s="172" t="str">
        <f>IF(K1590+O1590&gt;=2,0,IF(K1590+O1590=1,0,"or◄"))</f>
        <v>or◄</v>
      </c>
      <c r="AL1590" s="173">
        <f>IF(K1590+O1590&gt;=1,"",IF(K1590+O1590&gt;=2,"",1))</f>
        <v>1</v>
      </c>
      <c r="AM1590" s="174">
        <f>IF(S1590&gt;=1,"",IF(S1590&gt;=2,"",1))</f>
        <v>1</v>
      </c>
      <c r="AN1590" s="173">
        <f>IF(U1590&gt;=1,"",IF(U1590&gt;=2,"",1))</f>
        <v>1</v>
      </c>
      <c r="AO1590" s="175">
        <f>X1590</f>
        <v>0</v>
      </c>
      <c r="AP1590" s="22">
        <f>AB1590</f>
        <v>0</v>
      </c>
      <c r="AQ1590" s="22">
        <f>AF1590</f>
        <v>0</v>
      </c>
      <c r="AR1590" s="13">
        <f>AH1590</f>
        <v>0</v>
      </c>
      <c r="AS1590" s="10" t="str">
        <f>IF(SUM(K1590,O1590,S1590,U1590)&gt;0,J1590*K1590+N1590*O1590+R1590*S1590+T1590*U1590,"")</f>
        <v/>
      </c>
      <c r="AT1590" s="41" t="str">
        <f>IF(SUM(X1590,AB1590,AF1590,AH1590)&gt;0,W1590*X1590+AA1590*AB1590+AE1590*AF1590+AG1590*AH1590,"")</f>
        <v/>
      </c>
      <c r="AU1590" s="120"/>
    </row>
    <row r="1591" spans="1:47" ht="14.4" customHeight="1" thickBot="1" x14ac:dyDescent="0.35">
      <c r="A1591" s="73" t="s">
        <v>874</v>
      </c>
      <c r="B1591" s="74"/>
      <c r="C1591" s="75"/>
      <c r="D1591" s="76"/>
      <c r="E1591" s="109" t="str">
        <f>IF(F1591="◄","◄",IF(F1591="ok","►",""))</f>
        <v>◄</v>
      </c>
      <c r="F1591" s="110" t="str">
        <f>IF(F1592&gt;0,"OK","◄")</f>
        <v>◄</v>
      </c>
      <c r="G1591" s="111" t="str">
        <f t="shared" si="51"/>
        <v/>
      </c>
      <c r="H1591" s="86">
        <v>33847</v>
      </c>
      <c r="I1591" s="78" t="s">
        <v>43</v>
      </c>
      <c r="J1591" s="23"/>
      <c r="K1591" s="50" t="str">
        <f>IF(K1592&gt;0,"","◄")</f>
        <v>◄</v>
      </c>
      <c r="L1591" s="141"/>
      <c r="M1591" s="141"/>
      <c r="N1591" s="20"/>
      <c r="O1591" s="50" t="str">
        <f>IF(O1592&gt;0,"","◄")</f>
        <v>◄</v>
      </c>
      <c r="P1591" s="3"/>
      <c r="Q1591" s="4"/>
      <c r="R1591" s="4"/>
      <c r="S1591" s="50" t="str">
        <f>IF(S1592&gt;0,"","◄")</f>
        <v>◄</v>
      </c>
      <c r="T1591" s="4"/>
      <c r="U1591" s="50" t="str">
        <f>IF(U1592&gt;0,"","◄")</f>
        <v>◄</v>
      </c>
      <c r="V1591" s="28"/>
      <c r="W1591" s="4"/>
      <c r="X1591" s="36" t="str">
        <f>IF(X1592,"►","")</f>
        <v/>
      </c>
      <c r="Y1591" s="142"/>
      <c r="Z1591" s="142"/>
      <c r="AA1591" s="4"/>
      <c r="AB1591" s="36" t="str">
        <f>IF(AB1592,"►","")</f>
        <v/>
      </c>
      <c r="AC1591" s="4"/>
      <c r="AD1591" s="4"/>
      <c r="AE1591" s="4"/>
      <c r="AF1591" s="36" t="str">
        <f>IF(AF1592,"►","")</f>
        <v/>
      </c>
      <c r="AG1591" s="4"/>
      <c r="AH1591" s="36" t="str">
        <f>IF(AH1592,"►","")</f>
        <v/>
      </c>
      <c r="AI1591" s="14"/>
      <c r="AJ1591" s="168" t="str">
        <f>IF(SUM(AJ1592:AJ1593)&gt;0,"◄","")</f>
        <v>◄</v>
      </c>
      <c r="AK1591" s="169" t="s">
        <v>1742</v>
      </c>
      <c r="AL1591" s="168" t="str">
        <f>IF(SUM(AL1592:AL1593)&gt;0,"◄","")</f>
        <v>◄</v>
      </c>
      <c r="AM1591" s="170"/>
      <c r="AN1591" s="168" t="str">
        <f>IF(SUM(AN1592:AN1593)&gt;0,"◄","")</f>
        <v>◄</v>
      </c>
      <c r="AO1591" s="39" t="str">
        <f>IF(SUM(AO1592:AO1593)&gt;0,"►","")</f>
        <v/>
      </c>
      <c r="AP1591" s="39" t="str">
        <f>IF(SUM(AP1592:AP1593)&gt;0,"►","")</f>
        <v/>
      </c>
      <c r="AQ1591" s="39" t="str">
        <f>IF(SUM(AQ1592:AQ1593)&gt;0,"►","")</f>
        <v/>
      </c>
      <c r="AR1591" s="40" t="str">
        <f>IF(SUM(AR1592:AR1593)&gt;0,"►","")</f>
        <v/>
      </c>
      <c r="AS1591" s="19"/>
      <c r="AT1591" s="19"/>
      <c r="AU1591" s="120"/>
    </row>
    <row r="1592" spans="1:47" ht="14.4" customHeight="1" thickBot="1" x14ac:dyDescent="0.35">
      <c r="A1592" s="104"/>
      <c r="B1592" s="88" t="s">
        <v>1588</v>
      </c>
      <c r="C1592" s="102"/>
      <c r="D1592" s="83"/>
      <c r="E1592" s="112" t="str">
        <f>IF(F1592&gt;0,"ok","◄")</f>
        <v>◄</v>
      </c>
      <c r="F1592" s="113"/>
      <c r="G1592" s="111" t="str">
        <f t="shared" si="51"/>
        <v/>
      </c>
      <c r="H1592" s="203"/>
      <c r="I1592" s="204"/>
      <c r="J1592" s="159"/>
      <c r="K1592" s="160"/>
      <c r="L1592" s="161"/>
      <c r="M1592" s="162"/>
      <c r="N1592" s="163"/>
      <c r="O1592" s="51"/>
      <c r="P1592" s="58"/>
      <c r="Q1592" s="59"/>
      <c r="R1592" s="55"/>
      <c r="S1592" s="52"/>
      <c r="T1592" s="56"/>
      <c r="U1592" s="52"/>
      <c r="V1592" s="35"/>
      <c r="W1592" s="164">
        <f>J1592</f>
        <v>0</v>
      </c>
      <c r="X1592" s="165"/>
      <c r="Y1592" s="165"/>
      <c r="Z1592" s="165"/>
      <c r="AA1592" s="57">
        <f>N1592</f>
        <v>0</v>
      </c>
      <c r="AB1592" s="60"/>
      <c r="AC1592" s="61"/>
      <c r="AD1592" s="62"/>
      <c r="AE1592" s="57">
        <f>R1592</f>
        <v>0</v>
      </c>
      <c r="AF1592" s="63"/>
      <c r="AG1592" s="57">
        <f>T1592</f>
        <v>0</v>
      </c>
      <c r="AH1592" s="54"/>
      <c r="AI1592" s="14"/>
      <c r="AJ1592" s="171">
        <f>IF(K1592+O1592&gt;=2,0,IF(K1592+O1592=1,0,1))</f>
        <v>1</v>
      </c>
      <c r="AK1592" s="172" t="str">
        <f>IF(K1592+O1592&gt;=2,0,IF(K1592+O1592=1,0,"or◄"))</f>
        <v>or◄</v>
      </c>
      <c r="AL1592" s="173">
        <f>IF(K1592+O1592&gt;=1,"",IF(K1592+O1592&gt;=2,"",1))</f>
        <v>1</v>
      </c>
      <c r="AM1592" s="174">
        <f>IF(S1592&gt;=1,"",IF(S1592&gt;=2,"",1))</f>
        <v>1</v>
      </c>
      <c r="AN1592" s="173">
        <f>IF(U1592&gt;=1,"",IF(U1592&gt;=2,"",1))</f>
        <v>1</v>
      </c>
      <c r="AO1592" s="175">
        <f>X1592</f>
        <v>0</v>
      </c>
      <c r="AP1592" s="22">
        <f>AB1592</f>
        <v>0</v>
      </c>
      <c r="AQ1592" s="22">
        <f>AF1592</f>
        <v>0</v>
      </c>
      <c r="AR1592" s="13">
        <f>AH1592</f>
        <v>0</v>
      </c>
      <c r="AS1592" s="10" t="str">
        <f>IF(SUM(K1592,O1592,S1592,U1592)&gt;0,J1592*K1592+N1592*O1592+R1592*S1592+T1592*U1592,"")</f>
        <v/>
      </c>
      <c r="AT1592" s="41" t="str">
        <f>IF(SUM(X1592,AB1592,AF1592,AH1592)&gt;0,W1592*X1592+AA1592*AB1592+AE1592*AF1592+AG1592*AH1592,"")</f>
        <v/>
      </c>
      <c r="AU1592" s="120"/>
    </row>
    <row r="1593" spans="1:47" ht="14.4" customHeight="1" x14ac:dyDescent="0.3">
      <c r="A1593" s="73" t="s">
        <v>875</v>
      </c>
      <c r="B1593" s="74"/>
      <c r="C1593" s="75"/>
      <c r="D1593" s="76"/>
      <c r="E1593" s="111" t="str">
        <f>IF(AND(F1593="◄",G1593="►"),"◄?►",IF(F1593="◄","◄",IF(G1593="►","►","")))</f>
        <v/>
      </c>
      <c r="F1593" s="111" t="str">
        <f>IF(AND(G1593="◄",H1595="►"),"◄?►",IF(G1593="◄","◄",IF(H1595="►","►","")))</f>
        <v/>
      </c>
      <c r="G1593" s="111" t="str">
        <f t="shared" si="51"/>
        <v/>
      </c>
      <c r="H1593" s="86">
        <v>33852</v>
      </c>
      <c r="I1593" s="78" t="s">
        <v>43</v>
      </c>
      <c r="J1593" s="260"/>
      <c r="K1593" s="260"/>
      <c r="L1593" s="260"/>
      <c r="M1593" s="260"/>
      <c r="N1593" s="260"/>
      <c r="O1593" s="260"/>
      <c r="P1593" s="260"/>
      <c r="Q1593" s="260"/>
      <c r="R1593" s="260"/>
      <c r="S1593" s="260"/>
      <c r="T1593" s="260"/>
      <c r="U1593" s="260"/>
      <c r="V1593" s="260"/>
      <c r="W1593" s="260"/>
      <c r="X1593" s="260"/>
      <c r="Y1593" s="260"/>
      <c r="Z1593" s="260"/>
      <c r="AA1593" s="260"/>
      <c r="AB1593" s="260"/>
      <c r="AC1593" s="260"/>
      <c r="AD1593" s="260"/>
      <c r="AE1593" s="260"/>
      <c r="AF1593" s="260"/>
      <c r="AG1593" s="260"/>
      <c r="AH1593" s="260"/>
      <c r="AI1593" s="260"/>
      <c r="AJ1593" s="260"/>
      <c r="AK1593" s="260"/>
      <c r="AL1593" s="260"/>
      <c r="AM1593" s="260"/>
      <c r="AN1593" s="260"/>
      <c r="AO1593" s="260"/>
      <c r="AP1593" s="260"/>
      <c r="AQ1593" s="260"/>
      <c r="AR1593" s="260"/>
      <c r="AS1593" s="260"/>
      <c r="AT1593" s="260"/>
      <c r="AU1593" s="120"/>
    </row>
    <row r="1594" spans="1:47" ht="14.4" customHeight="1" x14ac:dyDescent="0.3">
      <c r="A1594" s="104"/>
      <c r="B1594" s="88" t="s">
        <v>1588</v>
      </c>
      <c r="C1594" s="102"/>
      <c r="D1594" s="83"/>
      <c r="E1594" s="112"/>
      <c r="F1594" s="114" t="s">
        <v>1785</v>
      </c>
      <c r="G1594" s="111" t="str">
        <f t="shared" si="51"/>
        <v/>
      </c>
      <c r="H1594" s="203"/>
      <c r="I1594" s="204"/>
      <c r="J1594" s="261"/>
      <c r="K1594" s="261"/>
      <c r="L1594" s="261"/>
      <c r="M1594" s="261"/>
      <c r="N1594" s="261"/>
      <c r="O1594" s="261"/>
      <c r="P1594" s="261"/>
      <c r="Q1594" s="261"/>
      <c r="R1594" s="261"/>
      <c r="S1594" s="261"/>
      <c r="T1594" s="261"/>
      <c r="U1594" s="261"/>
      <c r="V1594" s="261"/>
      <c r="W1594" s="261"/>
      <c r="X1594" s="261"/>
      <c r="Y1594" s="261"/>
      <c r="Z1594" s="261"/>
      <c r="AA1594" s="261"/>
      <c r="AB1594" s="261"/>
      <c r="AC1594" s="261"/>
      <c r="AD1594" s="261"/>
      <c r="AE1594" s="261"/>
      <c r="AF1594" s="261"/>
      <c r="AG1594" s="261"/>
      <c r="AH1594" s="261"/>
      <c r="AI1594" s="261"/>
      <c r="AJ1594" s="261"/>
      <c r="AK1594" s="261"/>
      <c r="AL1594" s="261"/>
      <c r="AM1594" s="261"/>
      <c r="AN1594" s="261"/>
      <c r="AO1594" s="261"/>
      <c r="AP1594" s="261"/>
      <c r="AQ1594" s="261"/>
      <c r="AR1594" s="261"/>
      <c r="AS1594" s="261"/>
      <c r="AT1594" s="261"/>
      <c r="AU1594" s="120"/>
    </row>
    <row r="1595" spans="1:47" ht="14.4" customHeight="1" x14ac:dyDescent="0.3">
      <c r="A1595" s="73" t="s">
        <v>876</v>
      </c>
      <c r="B1595" s="74"/>
      <c r="C1595" s="75"/>
      <c r="D1595" s="76"/>
      <c r="E1595" s="111" t="str">
        <f>IF(AND(F1595="◄",G1595="►"),"◄?►",IF(F1595="◄","◄",IF(G1595="►","►","")))</f>
        <v/>
      </c>
      <c r="F1595" s="111" t="str">
        <f>IF(AND(G1595="◄",H1597="►"),"◄?►",IF(G1595="◄","◄",IF(H1597="►","►","")))</f>
        <v/>
      </c>
      <c r="G1595" s="111" t="str">
        <f t="shared" si="51"/>
        <v/>
      </c>
      <c r="H1595" s="86">
        <v>33859</v>
      </c>
      <c r="I1595" s="78" t="s">
        <v>43</v>
      </c>
      <c r="J1595" s="260"/>
      <c r="K1595" s="260"/>
      <c r="L1595" s="260"/>
      <c r="M1595" s="260"/>
      <c r="N1595" s="260"/>
      <c r="O1595" s="260"/>
      <c r="P1595" s="260"/>
      <c r="Q1595" s="260"/>
      <c r="R1595" s="260"/>
      <c r="S1595" s="260"/>
      <c r="T1595" s="260"/>
      <c r="U1595" s="260"/>
      <c r="V1595" s="260"/>
      <c r="W1595" s="260"/>
      <c r="X1595" s="260"/>
      <c r="Y1595" s="260"/>
      <c r="Z1595" s="260"/>
      <c r="AA1595" s="260"/>
      <c r="AB1595" s="260"/>
      <c r="AC1595" s="260"/>
      <c r="AD1595" s="260"/>
      <c r="AE1595" s="260"/>
      <c r="AF1595" s="260"/>
      <c r="AG1595" s="260"/>
      <c r="AH1595" s="260"/>
      <c r="AI1595" s="260"/>
      <c r="AJ1595" s="260"/>
      <c r="AK1595" s="260"/>
      <c r="AL1595" s="260"/>
      <c r="AM1595" s="260"/>
      <c r="AN1595" s="260"/>
      <c r="AO1595" s="260"/>
      <c r="AP1595" s="260"/>
      <c r="AQ1595" s="260"/>
      <c r="AR1595" s="260"/>
      <c r="AS1595" s="260"/>
      <c r="AT1595" s="260"/>
      <c r="AU1595" s="120"/>
    </row>
    <row r="1596" spans="1:47" ht="14.4" customHeight="1" x14ac:dyDescent="0.3">
      <c r="A1596" s="104"/>
      <c r="B1596" s="88" t="s">
        <v>1587</v>
      </c>
      <c r="C1596" s="102"/>
      <c r="D1596" s="83"/>
      <c r="E1596" s="112"/>
      <c r="F1596" s="114" t="s">
        <v>1785</v>
      </c>
      <c r="G1596" s="111" t="str">
        <f t="shared" si="51"/>
        <v/>
      </c>
      <c r="H1596" s="203"/>
      <c r="I1596" s="204"/>
      <c r="J1596" s="261"/>
      <c r="K1596" s="261"/>
      <c r="L1596" s="261"/>
      <c r="M1596" s="261"/>
      <c r="N1596" s="261"/>
      <c r="O1596" s="261"/>
      <c r="P1596" s="261"/>
      <c r="Q1596" s="261"/>
      <c r="R1596" s="261"/>
      <c r="S1596" s="261"/>
      <c r="T1596" s="261"/>
      <c r="U1596" s="261"/>
      <c r="V1596" s="261"/>
      <c r="W1596" s="261"/>
      <c r="X1596" s="261"/>
      <c r="Y1596" s="261"/>
      <c r="Z1596" s="261"/>
      <c r="AA1596" s="261"/>
      <c r="AB1596" s="261"/>
      <c r="AC1596" s="261"/>
      <c r="AD1596" s="261"/>
      <c r="AE1596" s="261"/>
      <c r="AF1596" s="261"/>
      <c r="AG1596" s="261"/>
      <c r="AH1596" s="261"/>
      <c r="AI1596" s="261"/>
      <c r="AJ1596" s="261"/>
      <c r="AK1596" s="261"/>
      <c r="AL1596" s="261"/>
      <c r="AM1596" s="261"/>
      <c r="AN1596" s="261"/>
      <c r="AO1596" s="261"/>
      <c r="AP1596" s="261"/>
      <c r="AQ1596" s="261"/>
      <c r="AR1596" s="261"/>
      <c r="AS1596" s="261"/>
      <c r="AT1596" s="261"/>
      <c r="AU1596" s="120"/>
    </row>
    <row r="1597" spans="1:47" ht="14.4" customHeight="1" x14ac:dyDescent="0.3">
      <c r="A1597" s="73" t="s">
        <v>877</v>
      </c>
      <c r="B1597" s="88"/>
      <c r="C1597" s="102"/>
      <c r="D1597" s="83"/>
      <c r="E1597" s="111" t="str">
        <f>IF(AND(F1597="◄",G1597="►"),"◄?►",IF(F1597="◄","◄",IF(G1597="►","►","")))</f>
        <v/>
      </c>
      <c r="F1597" s="111" t="str">
        <f>IF(AND(G1597="◄",H1599="►"),"◄?►",IF(G1597="◄","◄",IF(H1599="►","►","")))</f>
        <v/>
      </c>
      <c r="G1597" s="111" t="str">
        <f t="shared" si="51"/>
        <v/>
      </c>
      <c r="H1597" s="86">
        <v>33866</v>
      </c>
      <c r="I1597" s="78" t="s">
        <v>43</v>
      </c>
      <c r="J1597" s="260"/>
      <c r="K1597" s="260"/>
      <c r="L1597" s="260"/>
      <c r="M1597" s="260"/>
      <c r="N1597" s="260"/>
      <c r="O1597" s="260"/>
      <c r="P1597" s="260"/>
      <c r="Q1597" s="260"/>
      <c r="R1597" s="260"/>
      <c r="S1597" s="260"/>
      <c r="T1597" s="260"/>
      <c r="U1597" s="260"/>
      <c r="V1597" s="260"/>
      <c r="W1597" s="260"/>
      <c r="X1597" s="260"/>
      <c r="Y1597" s="260"/>
      <c r="Z1597" s="260"/>
      <c r="AA1597" s="260"/>
      <c r="AB1597" s="260"/>
      <c r="AC1597" s="260"/>
      <c r="AD1597" s="260"/>
      <c r="AE1597" s="260"/>
      <c r="AF1597" s="260"/>
      <c r="AG1597" s="260"/>
      <c r="AH1597" s="260"/>
      <c r="AI1597" s="260"/>
      <c r="AJ1597" s="260"/>
      <c r="AK1597" s="260"/>
      <c r="AL1597" s="260"/>
      <c r="AM1597" s="260"/>
      <c r="AN1597" s="260"/>
      <c r="AO1597" s="260"/>
      <c r="AP1597" s="260"/>
      <c r="AQ1597" s="260"/>
      <c r="AR1597" s="260"/>
      <c r="AS1597" s="260"/>
      <c r="AT1597" s="260"/>
      <c r="AU1597" s="120"/>
    </row>
    <row r="1598" spans="1:47" ht="14.4" customHeight="1" thickBot="1" x14ac:dyDescent="0.35">
      <c r="A1598" s="104"/>
      <c r="B1598" s="88" t="s">
        <v>1587</v>
      </c>
      <c r="C1598" s="102"/>
      <c r="D1598" s="83"/>
      <c r="E1598" s="112"/>
      <c r="F1598" s="114" t="s">
        <v>1785</v>
      </c>
      <c r="G1598" s="111" t="str">
        <f t="shared" si="51"/>
        <v/>
      </c>
      <c r="H1598" s="203"/>
      <c r="I1598" s="204"/>
      <c r="J1598" s="261"/>
      <c r="K1598" s="261"/>
      <c r="L1598" s="261"/>
      <c r="M1598" s="261"/>
      <c r="N1598" s="261"/>
      <c r="O1598" s="261"/>
      <c r="P1598" s="261"/>
      <c r="Q1598" s="261"/>
      <c r="R1598" s="261"/>
      <c r="S1598" s="261"/>
      <c r="T1598" s="261"/>
      <c r="U1598" s="261"/>
      <c r="V1598" s="261"/>
      <c r="W1598" s="261"/>
      <c r="X1598" s="261"/>
      <c r="Y1598" s="261"/>
      <c r="Z1598" s="261"/>
      <c r="AA1598" s="261"/>
      <c r="AB1598" s="261"/>
      <c r="AC1598" s="261"/>
      <c r="AD1598" s="261"/>
      <c r="AE1598" s="261"/>
      <c r="AF1598" s="261"/>
      <c r="AG1598" s="261"/>
      <c r="AH1598" s="261"/>
      <c r="AI1598" s="261"/>
      <c r="AJ1598" s="261"/>
      <c r="AK1598" s="261"/>
      <c r="AL1598" s="261"/>
      <c r="AM1598" s="261"/>
      <c r="AN1598" s="261"/>
      <c r="AO1598" s="261"/>
      <c r="AP1598" s="261"/>
      <c r="AQ1598" s="261"/>
      <c r="AR1598" s="261"/>
      <c r="AS1598" s="261"/>
      <c r="AT1598" s="261"/>
      <c r="AU1598" s="120"/>
    </row>
    <row r="1599" spans="1:47" ht="14.4" customHeight="1" thickBot="1" x14ac:dyDescent="0.35">
      <c r="A1599" s="73" t="s">
        <v>878</v>
      </c>
      <c r="B1599" s="74"/>
      <c r="C1599" s="75"/>
      <c r="D1599" s="76"/>
      <c r="E1599" s="109" t="str">
        <f>IF(F1599="◄","◄",IF(F1599="ok","►",""))</f>
        <v>◄</v>
      </c>
      <c r="F1599" s="110" t="str">
        <f>IF(F1600&gt;0,"OK","◄")</f>
        <v>◄</v>
      </c>
      <c r="G1599" s="111" t="str">
        <f t="shared" si="51"/>
        <v/>
      </c>
      <c r="H1599" s="86">
        <v>33880</v>
      </c>
      <c r="I1599" s="78" t="s">
        <v>43</v>
      </c>
      <c r="J1599" s="23"/>
      <c r="K1599" s="50" t="str">
        <f>IF(K1600&gt;0,"","◄")</f>
        <v>◄</v>
      </c>
      <c r="L1599" s="141"/>
      <c r="M1599" s="141"/>
      <c r="N1599" s="20"/>
      <c r="O1599" s="50" t="str">
        <f>IF(O1600&gt;0,"","◄")</f>
        <v>◄</v>
      </c>
      <c r="P1599" s="3"/>
      <c r="Q1599" s="4"/>
      <c r="R1599" s="4"/>
      <c r="S1599" s="50" t="str">
        <f>IF(S1600&gt;0,"","◄")</f>
        <v>◄</v>
      </c>
      <c r="T1599" s="4"/>
      <c r="U1599" s="50" t="str">
        <f>IF(U1600&gt;0,"","◄")</f>
        <v>◄</v>
      </c>
      <c r="V1599" s="28"/>
      <c r="W1599" s="4"/>
      <c r="X1599" s="36" t="str">
        <f>IF(X1600,"►","")</f>
        <v/>
      </c>
      <c r="Y1599" s="142"/>
      <c r="Z1599" s="142"/>
      <c r="AA1599" s="4"/>
      <c r="AB1599" s="36" t="str">
        <f>IF(AB1600,"►","")</f>
        <v/>
      </c>
      <c r="AC1599" s="4"/>
      <c r="AD1599" s="4"/>
      <c r="AE1599" s="4"/>
      <c r="AF1599" s="36" t="str">
        <f>IF(AF1600,"►","")</f>
        <v/>
      </c>
      <c r="AG1599" s="4"/>
      <c r="AH1599" s="36" t="str">
        <f>IF(AH1600,"►","")</f>
        <v/>
      </c>
      <c r="AI1599" s="14"/>
      <c r="AJ1599" s="168" t="str">
        <f>IF(SUM(AJ1600:AJ1601)&gt;0,"◄","")</f>
        <v>◄</v>
      </c>
      <c r="AK1599" s="169" t="s">
        <v>1742</v>
      </c>
      <c r="AL1599" s="168" t="str">
        <f>IF(SUM(AL1600:AL1601)&gt;0,"◄","")</f>
        <v>◄</v>
      </c>
      <c r="AM1599" s="170"/>
      <c r="AN1599" s="168" t="str">
        <f>IF(SUM(AN1600:AN1601)&gt;0,"◄","")</f>
        <v>◄</v>
      </c>
      <c r="AO1599" s="39" t="str">
        <f>IF(SUM(AO1600:AO1601)&gt;0,"►","")</f>
        <v/>
      </c>
      <c r="AP1599" s="39" t="str">
        <f>IF(SUM(AP1600:AP1601)&gt;0,"►","")</f>
        <v/>
      </c>
      <c r="AQ1599" s="39" t="str">
        <f>IF(SUM(AQ1600:AQ1601)&gt;0,"►","")</f>
        <v/>
      </c>
      <c r="AR1599" s="40" t="str">
        <f>IF(SUM(AR1600:AR1601)&gt;0,"►","")</f>
        <v/>
      </c>
      <c r="AS1599" s="19"/>
      <c r="AT1599" s="19"/>
      <c r="AU1599" s="120"/>
    </row>
    <row r="1600" spans="1:47" ht="14.4" customHeight="1" thickBot="1" x14ac:dyDescent="0.35">
      <c r="A1600" s="104"/>
      <c r="B1600" s="88" t="s">
        <v>1589</v>
      </c>
      <c r="C1600" s="102"/>
      <c r="D1600" s="83"/>
      <c r="E1600" s="112" t="str">
        <f>IF(F1600&gt;0,"ok","◄")</f>
        <v>◄</v>
      </c>
      <c r="F1600" s="113"/>
      <c r="G1600" s="111" t="str">
        <f t="shared" si="51"/>
        <v/>
      </c>
      <c r="H1600" s="203"/>
      <c r="I1600" s="204"/>
      <c r="J1600" s="159"/>
      <c r="K1600" s="160"/>
      <c r="L1600" s="161"/>
      <c r="M1600" s="162"/>
      <c r="N1600" s="163"/>
      <c r="O1600" s="51"/>
      <c r="P1600" s="58"/>
      <c r="Q1600" s="59"/>
      <c r="R1600" s="55"/>
      <c r="S1600" s="52"/>
      <c r="T1600" s="56"/>
      <c r="U1600" s="52"/>
      <c r="V1600" s="35"/>
      <c r="W1600" s="164">
        <f>J1600</f>
        <v>0</v>
      </c>
      <c r="X1600" s="165"/>
      <c r="Y1600" s="165"/>
      <c r="Z1600" s="165"/>
      <c r="AA1600" s="57">
        <f>N1600</f>
        <v>0</v>
      </c>
      <c r="AB1600" s="60"/>
      <c r="AC1600" s="61"/>
      <c r="AD1600" s="62"/>
      <c r="AE1600" s="57">
        <f>R1600</f>
        <v>0</v>
      </c>
      <c r="AF1600" s="63"/>
      <c r="AG1600" s="57">
        <f>T1600</f>
        <v>0</v>
      </c>
      <c r="AH1600" s="54"/>
      <c r="AI1600" s="14"/>
      <c r="AJ1600" s="171">
        <f>IF(K1600+O1600&gt;=2,0,IF(K1600+O1600=1,0,1))</f>
        <v>1</v>
      </c>
      <c r="AK1600" s="172" t="str">
        <f>IF(K1600+O1600&gt;=2,0,IF(K1600+O1600=1,0,"or◄"))</f>
        <v>or◄</v>
      </c>
      <c r="AL1600" s="173">
        <f>IF(K1600+O1600&gt;=1,"",IF(K1600+O1600&gt;=2,"",1))</f>
        <v>1</v>
      </c>
      <c r="AM1600" s="174">
        <f>IF(S1600&gt;=1,"",IF(S1600&gt;=2,"",1))</f>
        <v>1</v>
      </c>
      <c r="AN1600" s="173">
        <f>IF(U1600&gt;=1,"",IF(U1600&gt;=2,"",1))</f>
        <v>1</v>
      </c>
      <c r="AO1600" s="175">
        <f>X1600</f>
        <v>0</v>
      </c>
      <c r="AP1600" s="22">
        <f>AB1600</f>
        <v>0</v>
      </c>
      <c r="AQ1600" s="22">
        <f>AF1600</f>
        <v>0</v>
      </c>
      <c r="AR1600" s="13">
        <f>AH1600</f>
        <v>0</v>
      </c>
      <c r="AS1600" s="10" t="str">
        <f>IF(SUM(K1600,O1600,S1600,U1600)&gt;0,J1600*K1600+N1600*O1600+R1600*S1600+T1600*U1600,"")</f>
        <v/>
      </c>
      <c r="AT1600" s="41" t="str">
        <f>IF(SUM(X1600,AB1600,AF1600,AH1600)&gt;0,W1600*X1600+AA1600*AB1600+AE1600*AF1600+AG1600*AH1600,"")</f>
        <v/>
      </c>
      <c r="AU1600" s="120"/>
    </row>
    <row r="1601" spans="1:47" ht="14.4" customHeight="1" thickBot="1" x14ac:dyDescent="0.35">
      <c r="A1601" s="73" t="s">
        <v>879</v>
      </c>
      <c r="B1601" s="74"/>
      <c r="C1601" s="75"/>
      <c r="D1601" s="76"/>
      <c r="E1601" s="109" t="str">
        <f>IF(F1601="◄","◄",IF(F1601="ok","►",""))</f>
        <v>◄</v>
      </c>
      <c r="F1601" s="110" t="str">
        <f>IF(F1602&gt;0,"OK","◄")</f>
        <v>◄</v>
      </c>
      <c r="G1601" s="111" t="str">
        <f t="shared" si="51"/>
        <v/>
      </c>
      <c r="H1601" s="86">
        <v>33887</v>
      </c>
      <c r="I1601" s="78" t="s">
        <v>43</v>
      </c>
      <c r="J1601" s="23"/>
      <c r="K1601" s="50" t="str">
        <f>IF(K1602&gt;0,"","◄")</f>
        <v>◄</v>
      </c>
      <c r="L1601" s="141"/>
      <c r="M1601" s="141"/>
      <c r="N1601" s="20"/>
      <c r="O1601" s="50" t="str">
        <f>IF(O1602&gt;0,"","◄")</f>
        <v>◄</v>
      </c>
      <c r="P1601" s="3"/>
      <c r="Q1601" s="4"/>
      <c r="R1601" s="4"/>
      <c r="S1601" s="50" t="str">
        <f>IF(S1602&gt;0,"","◄")</f>
        <v>◄</v>
      </c>
      <c r="T1601" s="4"/>
      <c r="U1601" s="50" t="str">
        <f>IF(U1602&gt;0,"","◄")</f>
        <v>◄</v>
      </c>
      <c r="V1601" s="28"/>
      <c r="W1601" s="4"/>
      <c r="X1601" s="36" t="str">
        <f>IF(X1602,"►","")</f>
        <v/>
      </c>
      <c r="Y1601" s="142"/>
      <c r="Z1601" s="142"/>
      <c r="AA1601" s="4"/>
      <c r="AB1601" s="36" t="str">
        <f>IF(AB1602,"►","")</f>
        <v/>
      </c>
      <c r="AC1601" s="4"/>
      <c r="AD1601" s="4"/>
      <c r="AE1601" s="4"/>
      <c r="AF1601" s="36" t="str">
        <f>IF(AF1602,"►","")</f>
        <v/>
      </c>
      <c r="AG1601" s="4"/>
      <c r="AH1601" s="36" t="str">
        <f>IF(AH1602,"►","")</f>
        <v/>
      </c>
      <c r="AI1601" s="14"/>
      <c r="AJ1601" s="168" t="str">
        <f>IF(SUM(AJ1602:AJ1603)&gt;0,"◄","")</f>
        <v>◄</v>
      </c>
      <c r="AK1601" s="169" t="s">
        <v>1742</v>
      </c>
      <c r="AL1601" s="168" t="str">
        <f>IF(SUM(AL1602:AL1603)&gt;0,"◄","")</f>
        <v>◄</v>
      </c>
      <c r="AM1601" s="170"/>
      <c r="AN1601" s="168" t="str">
        <f>IF(SUM(AN1602:AN1603)&gt;0,"◄","")</f>
        <v>◄</v>
      </c>
      <c r="AO1601" s="39" t="str">
        <f>IF(SUM(AO1602:AO1603)&gt;0,"►","")</f>
        <v/>
      </c>
      <c r="AP1601" s="39" t="str">
        <f>IF(SUM(AP1602:AP1603)&gt;0,"►","")</f>
        <v/>
      </c>
      <c r="AQ1601" s="39" t="str">
        <f>IF(SUM(AQ1602:AQ1603)&gt;0,"►","")</f>
        <v/>
      </c>
      <c r="AR1601" s="40" t="str">
        <f>IF(SUM(AR1602:AR1603)&gt;0,"►","")</f>
        <v/>
      </c>
      <c r="AS1601" s="19"/>
      <c r="AT1601" s="19"/>
      <c r="AU1601" s="120"/>
    </row>
    <row r="1602" spans="1:47" ht="14.4" customHeight="1" thickBot="1" x14ac:dyDescent="0.35">
      <c r="A1602" s="104"/>
      <c r="B1602" s="88" t="s">
        <v>1590</v>
      </c>
      <c r="C1602" s="102"/>
      <c r="D1602" s="83"/>
      <c r="E1602" s="112" t="str">
        <f>IF(F1602&gt;0,"ok","◄")</f>
        <v>◄</v>
      </c>
      <c r="F1602" s="113"/>
      <c r="G1602" s="111" t="str">
        <f t="shared" ref="G1602:G1665" si="52">IF(AND(H1602="◄",I1602="►"),"◄?►",IF(H1602="◄","◄",IF(I1602="►","►","")))</f>
        <v/>
      </c>
      <c r="H1602" s="203"/>
      <c r="I1602" s="204"/>
      <c r="J1602" s="159"/>
      <c r="K1602" s="160"/>
      <c r="L1602" s="161"/>
      <c r="M1602" s="162"/>
      <c r="N1602" s="163"/>
      <c r="O1602" s="51"/>
      <c r="P1602" s="58"/>
      <c r="Q1602" s="59"/>
      <c r="R1602" s="55"/>
      <c r="S1602" s="52"/>
      <c r="T1602" s="56"/>
      <c r="U1602" s="52"/>
      <c r="V1602" s="35"/>
      <c r="W1602" s="164">
        <f>J1602</f>
        <v>0</v>
      </c>
      <c r="X1602" s="165"/>
      <c r="Y1602" s="165"/>
      <c r="Z1602" s="165"/>
      <c r="AA1602" s="57">
        <f>N1602</f>
        <v>0</v>
      </c>
      <c r="AB1602" s="60"/>
      <c r="AC1602" s="61"/>
      <c r="AD1602" s="62"/>
      <c r="AE1602" s="57">
        <f>R1602</f>
        <v>0</v>
      </c>
      <c r="AF1602" s="63"/>
      <c r="AG1602" s="57">
        <f>T1602</f>
        <v>0</v>
      </c>
      <c r="AH1602" s="54"/>
      <c r="AI1602" s="14"/>
      <c r="AJ1602" s="171">
        <f>IF(K1602+O1602&gt;=2,0,IF(K1602+O1602=1,0,1))</f>
        <v>1</v>
      </c>
      <c r="AK1602" s="172" t="str">
        <f>IF(K1602+O1602&gt;=2,0,IF(K1602+O1602=1,0,"or◄"))</f>
        <v>or◄</v>
      </c>
      <c r="AL1602" s="173">
        <f>IF(K1602+O1602&gt;=1,"",IF(K1602+O1602&gt;=2,"",1))</f>
        <v>1</v>
      </c>
      <c r="AM1602" s="174">
        <f>IF(S1602&gt;=1,"",IF(S1602&gt;=2,"",1))</f>
        <v>1</v>
      </c>
      <c r="AN1602" s="173">
        <f>IF(U1602&gt;=1,"",IF(U1602&gt;=2,"",1))</f>
        <v>1</v>
      </c>
      <c r="AO1602" s="175">
        <f>X1602</f>
        <v>0</v>
      </c>
      <c r="AP1602" s="22">
        <f>AB1602</f>
        <v>0</v>
      </c>
      <c r="AQ1602" s="22">
        <f>AF1602</f>
        <v>0</v>
      </c>
      <c r="AR1602" s="13">
        <f>AH1602</f>
        <v>0</v>
      </c>
      <c r="AS1602" s="10" t="str">
        <f>IF(SUM(K1602,O1602,S1602,U1602)&gt;0,J1602*K1602+N1602*O1602+R1602*S1602+T1602*U1602,"")</f>
        <v/>
      </c>
      <c r="AT1602" s="41" t="str">
        <f>IF(SUM(X1602,AB1602,AF1602,AH1602)&gt;0,W1602*X1602+AA1602*AB1602+AE1602*AF1602+AG1602*AH1602,"")</f>
        <v/>
      </c>
      <c r="AU1602" s="120"/>
    </row>
    <row r="1603" spans="1:47" ht="14.4" customHeight="1" thickBot="1" x14ac:dyDescent="0.35">
      <c r="A1603" s="73" t="s">
        <v>880</v>
      </c>
      <c r="B1603" s="74"/>
      <c r="C1603" s="75"/>
      <c r="D1603" s="76"/>
      <c r="E1603" s="109" t="str">
        <f>IF(F1603="◄","◄",IF(F1603="ok","►",""))</f>
        <v>◄</v>
      </c>
      <c r="F1603" s="110" t="str">
        <f>IF(F1604&gt;0,"OK","◄")</f>
        <v>◄</v>
      </c>
      <c r="G1603" s="111" t="str">
        <f t="shared" si="52"/>
        <v/>
      </c>
      <c r="H1603" s="86">
        <v>33901</v>
      </c>
      <c r="I1603" s="78" t="s">
        <v>43</v>
      </c>
      <c r="J1603" s="23"/>
      <c r="K1603" s="50" t="str">
        <f>IF(K1604&gt;0,"","◄")</f>
        <v>◄</v>
      </c>
      <c r="L1603" s="141"/>
      <c r="M1603" s="141"/>
      <c r="N1603" s="20"/>
      <c r="O1603" s="50" t="str">
        <f>IF(O1604&gt;0,"","◄")</f>
        <v>◄</v>
      </c>
      <c r="P1603" s="3"/>
      <c r="Q1603" s="4"/>
      <c r="R1603" s="4"/>
      <c r="S1603" s="50" t="str">
        <f>IF(S1604&gt;0,"","◄")</f>
        <v>◄</v>
      </c>
      <c r="T1603" s="4"/>
      <c r="U1603" s="50" t="str">
        <f>IF(U1604&gt;0,"","◄")</f>
        <v>◄</v>
      </c>
      <c r="V1603" s="28"/>
      <c r="W1603" s="4"/>
      <c r="X1603" s="36" t="str">
        <f>IF(X1604,"►","")</f>
        <v/>
      </c>
      <c r="Y1603" s="142"/>
      <c r="Z1603" s="142"/>
      <c r="AA1603" s="4"/>
      <c r="AB1603" s="36" t="str">
        <f>IF(AB1604,"►","")</f>
        <v/>
      </c>
      <c r="AC1603" s="4"/>
      <c r="AD1603" s="4"/>
      <c r="AE1603" s="4"/>
      <c r="AF1603" s="36" t="str">
        <f>IF(AF1604,"►","")</f>
        <v/>
      </c>
      <c r="AG1603" s="4"/>
      <c r="AH1603" s="36" t="str">
        <f>IF(AH1604,"►","")</f>
        <v/>
      </c>
      <c r="AI1603" s="14"/>
      <c r="AJ1603" s="168" t="str">
        <f>IF(SUM(AJ1604:AJ1605)&gt;0,"◄","")</f>
        <v>◄</v>
      </c>
      <c r="AK1603" s="169" t="s">
        <v>1742</v>
      </c>
      <c r="AL1603" s="168" t="str">
        <f>IF(SUM(AL1604:AL1605)&gt;0,"◄","")</f>
        <v>◄</v>
      </c>
      <c r="AM1603" s="170"/>
      <c r="AN1603" s="168" t="str">
        <f>IF(SUM(AN1604:AN1605)&gt;0,"◄","")</f>
        <v>◄</v>
      </c>
      <c r="AO1603" s="39" t="str">
        <f>IF(SUM(AO1604:AO1605)&gt;0,"►","")</f>
        <v/>
      </c>
      <c r="AP1603" s="39" t="str">
        <f>IF(SUM(AP1604:AP1605)&gt;0,"►","")</f>
        <v/>
      </c>
      <c r="AQ1603" s="39" t="str">
        <f>IF(SUM(AQ1604:AQ1605)&gt;0,"►","")</f>
        <v/>
      </c>
      <c r="AR1603" s="40" t="str">
        <f>IF(SUM(AR1604:AR1605)&gt;0,"►","")</f>
        <v/>
      </c>
      <c r="AS1603" s="19"/>
      <c r="AT1603" s="19"/>
      <c r="AU1603" s="120"/>
    </row>
    <row r="1604" spans="1:47" ht="14.4" customHeight="1" thickBot="1" x14ac:dyDescent="0.35">
      <c r="A1604" s="104"/>
      <c r="B1604" s="88" t="s">
        <v>1591</v>
      </c>
      <c r="C1604" s="102"/>
      <c r="D1604" s="83"/>
      <c r="E1604" s="112" t="str">
        <f>IF(F1604&gt;0,"ok","◄")</f>
        <v>◄</v>
      </c>
      <c r="F1604" s="113"/>
      <c r="G1604" s="111" t="str">
        <f t="shared" si="52"/>
        <v/>
      </c>
      <c r="H1604" s="203"/>
      <c r="I1604" s="204"/>
      <c r="J1604" s="159"/>
      <c r="K1604" s="160"/>
      <c r="L1604" s="161"/>
      <c r="M1604" s="162"/>
      <c r="N1604" s="163"/>
      <c r="O1604" s="51"/>
      <c r="P1604" s="58"/>
      <c r="Q1604" s="59"/>
      <c r="R1604" s="55"/>
      <c r="S1604" s="52"/>
      <c r="T1604" s="56"/>
      <c r="U1604" s="52"/>
      <c r="V1604" s="35"/>
      <c r="W1604" s="164">
        <f>J1604</f>
        <v>0</v>
      </c>
      <c r="X1604" s="165"/>
      <c r="Y1604" s="165"/>
      <c r="Z1604" s="165"/>
      <c r="AA1604" s="57">
        <f>N1604</f>
        <v>0</v>
      </c>
      <c r="AB1604" s="60"/>
      <c r="AC1604" s="61"/>
      <c r="AD1604" s="62"/>
      <c r="AE1604" s="57">
        <f>R1604</f>
        <v>0</v>
      </c>
      <c r="AF1604" s="63"/>
      <c r="AG1604" s="57">
        <f>T1604</f>
        <v>0</v>
      </c>
      <c r="AH1604" s="54"/>
      <c r="AI1604" s="14"/>
      <c r="AJ1604" s="171">
        <f>IF(K1604+O1604&gt;=2,0,IF(K1604+O1604=1,0,1))</f>
        <v>1</v>
      </c>
      <c r="AK1604" s="172" t="str">
        <f>IF(K1604+O1604&gt;=2,0,IF(K1604+O1604=1,0,"or◄"))</f>
        <v>or◄</v>
      </c>
      <c r="AL1604" s="173">
        <f>IF(K1604+O1604&gt;=1,"",IF(K1604+O1604&gt;=2,"",1))</f>
        <v>1</v>
      </c>
      <c r="AM1604" s="174">
        <f>IF(S1604&gt;=1,"",IF(S1604&gt;=2,"",1))</f>
        <v>1</v>
      </c>
      <c r="AN1604" s="173">
        <f>IF(U1604&gt;=1,"",IF(U1604&gt;=2,"",1))</f>
        <v>1</v>
      </c>
      <c r="AO1604" s="175">
        <f>X1604</f>
        <v>0</v>
      </c>
      <c r="AP1604" s="22">
        <f>AB1604</f>
        <v>0</v>
      </c>
      <c r="AQ1604" s="22">
        <f>AF1604</f>
        <v>0</v>
      </c>
      <c r="AR1604" s="13">
        <f>AH1604</f>
        <v>0</v>
      </c>
      <c r="AS1604" s="19"/>
      <c r="AT1604" s="19"/>
      <c r="AU1604" s="120"/>
    </row>
    <row r="1605" spans="1:47" ht="14.4" customHeight="1" thickBot="1" x14ac:dyDescent="0.35">
      <c r="A1605" s="73" t="s">
        <v>881</v>
      </c>
      <c r="B1605" s="74"/>
      <c r="C1605" s="75"/>
      <c r="D1605" s="76"/>
      <c r="E1605" s="109" t="str">
        <f>IF(F1605="◄","◄",IF(F1605="ok","►",""))</f>
        <v>◄</v>
      </c>
      <c r="F1605" s="110" t="str">
        <f>IF(F1606&gt;0,"OK","◄")</f>
        <v>◄</v>
      </c>
      <c r="G1605" s="111" t="str">
        <f t="shared" si="52"/>
        <v/>
      </c>
      <c r="H1605" s="86">
        <v>33922</v>
      </c>
      <c r="I1605" s="78" t="s">
        <v>43</v>
      </c>
      <c r="J1605" s="23"/>
      <c r="K1605" s="50" t="str">
        <f>IF(K1606&gt;0,"","◄")</f>
        <v>◄</v>
      </c>
      <c r="L1605" s="141"/>
      <c r="M1605" s="141"/>
      <c r="N1605" s="20"/>
      <c r="O1605" s="50" t="str">
        <f>IF(O1606&gt;0,"","◄")</f>
        <v>◄</v>
      </c>
      <c r="P1605" s="3"/>
      <c r="Q1605" s="4"/>
      <c r="R1605" s="4"/>
      <c r="S1605" s="50" t="str">
        <f>IF(S1606&gt;0,"","◄")</f>
        <v>◄</v>
      </c>
      <c r="T1605" s="4"/>
      <c r="U1605" s="50" t="str">
        <f>IF(U1606&gt;0,"","◄")</f>
        <v>◄</v>
      </c>
      <c r="V1605" s="28"/>
      <c r="W1605" s="4"/>
      <c r="X1605" s="36" t="str">
        <f>IF(X1606,"►","")</f>
        <v/>
      </c>
      <c r="Y1605" s="142"/>
      <c r="Z1605" s="142"/>
      <c r="AA1605" s="4"/>
      <c r="AB1605" s="36" t="str">
        <f>IF(AB1606,"►","")</f>
        <v/>
      </c>
      <c r="AC1605" s="4"/>
      <c r="AD1605" s="4"/>
      <c r="AE1605" s="4"/>
      <c r="AF1605" s="36" t="str">
        <f>IF(AF1606,"►","")</f>
        <v/>
      </c>
      <c r="AG1605" s="4"/>
      <c r="AH1605" s="36" t="str">
        <f>IF(AH1606,"►","")</f>
        <v/>
      </c>
      <c r="AI1605" s="14"/>
      <c r="AJ1605" s="168" t="str">
        <f>IF(SUM(AJ1606:AJ1607)&gt;0,"◄","")</f>
        <v>◄</v>
      </c>
      <c r="AK1605" s="169" t="s">
        <v>1742</v>
      </c>
      <c r="AL1605" s="168" t="str">
        <f>IF(SUM(AL1606:AL1607)&gt;0,"◄","")</f>
        <v>◄</v>
      </c>
      <c r="AM1605" s="170"/>
      <c r="AN1605" s="168" t="str">
        <f>IF(SUM(AN1606:AN1607)&gt;0,"◄","")</f>
        <v>◄</v>
      </c>
      <c r="AO1605" s="39" t="str">
        <f>IF(SUM(AO1606:AO1607)&gt;0,"►","")</f>
        <v/>
      </c>
      <c r="AP1605" s="39" t="str">
        <f>IF(SUM(AP1606:AP1607)&gt;0,"►","")</f>
        <v/>
      </c>
      <c r="AQ1605" s="39" t="str">
        <f>IF(SUM(AQ1606:AQ1607)&gt;0,"►","")</f>
        <v/>
      </c>
      <c r="AR1605" s="40" t="str">
        <f>IF(SUM(AR1606:AR1607)&gt;0,"►","")</f>
        <v/>
      </c>
      <c r="AS1605" s="19"/>
      <c r="AT1605" s="19"/>
      <c r="AU1605" s="120"/>
    </row>
    <row r="1606" spans="1:47" ht="14.4" customHeight="1" thickBot="1" x14ac:dyDescent="0.35">
      <c r="A1606" s="104"/>
      <c r="B1606" s="88" t="s">
        <v>1592</v>
      </c>
      <c r="C1606" s="102"/>
      <c r="D1606" s="83"/>
      <c r="E1606" s="112" t="str">
        <f>IF(F1606&gt;0,"ok","◄")</f>
        <v>◄</v>
      </c>
      <c r="F1606" s="113"/>
      <c r="G1606" s="111" t="str">
        <f t="shared" si="52"/>
        <v/>
      </c>
      <c r="H1606" s="203"/>
      <c r="I1606" s="204"/>
      <c r="J1606" s="159"/>
      <c r="K1606" s="160"/>
      <c r="L1606" s="161"/>
      <c r="M1606" s="162"/>
      <c r="N1606" s="163"/>
      <c r="O1606" s="51"/>
      <c r="P1606" s="58"/>
      <c r="Q1606" s="59"/>
      <c r="R1606" s="55"/>
      <c r="S1606" s="52"/>
      <c r="T1606" s="56"/>
      <c r="U1606" s="52"/>
      <c r="V1606" s="35"/>
      <c r="W1606" s="164">
        <f>J1606</f>
        <v>0</v>
      </c>
      <c r="X1606" s="165"/>
      <c r="Y1606" s="165"/>
      <c r="Z1606" s="165"/>
      <c r="AA1606" s="57">
        <f>N1606</f>
        <v>0</v>
      </c>
      <c r="AB1606" s="60"/>
      <c r="AC1606" s="61"/>
      <c r="AD1606" s="62"/>
      <c r="AE1606" s="57">
        <f>R1606</f>
        <v>0</v>
      </c>
      <c r="AF1606" s="63"/>
      <c r="AG1606" s="57">
        <f>T1606</f>
        <v>0</v>
      </c>
      <c r="AH1606" s="54"/>
      <c r="AI1606" s="14"/>
      <c r="AJ1606" s="171">
        <f>IF(K1606+O1606&gt;=2,0,IF(K1606+O1606=1,0,1))</f>
        <v>1</v>
      </c>
      <c r="AK1606" s="172" t="str">
        <f>IF(K1606+O1606&gt;=2,0,IF(K1606+O1606=1,0,"or◄"))</f>
        <v>or◄</v>
      </c>
      <c r="AL1606" s="173">
        <f>IF(K1606+O1606&gt;=1,"",IF(K1606+O1606&gt;=2,"",1))</f>
        <v>1</v>
      </c>
      <c r="AM1606" s="174">
        <f>IF(S1606&gt;=1,"",IF(S1606&gt;=2,"",1))</f>
        <v>1</v>
      </c>
      <c r="AN1606" s="173">
        <f>IF(U1606&gt;=1,"",IF(U1606&gt;=2,"",1))</f>
        <v>1</v>
      </c>
      <c r="AO1606" s="175">
        <f>X1606</f>
        <v>0</v>
      </c>
      <c r="AP1606" s="22">
        <f>AB1606</f>
        <v>0</v>
      </c>
      <c r="AQ1606" s="22">
        <f>AF1606</f>
        <v>0</v>
      </c>
      <c r="AR1606" s="13">
        <f>AH1606</f>
        <v>0</v>
      </c>
      <c r="AS1606" s="10" t="str">
        <f>IF(SUM(K1606,O1606,S1606,U1606)&gt;0,J1606*K1606+N1606*O1606+R1606*S1606+T1606*U1606,"")</f>
        <v/>
      </c>
      <c r="AT1606" s="41" t="str">
        <f>IF(SUM(X1606,AB1606,AF1606,AH1606)&gt;0,W1606*X1606+AA1606*AB1606+AE1606*AF1606+AG1606*AH1606,"")</f>
        <v/>
      </c>
      <c r="AU1606" s="120"/>
    </row>
    <row r="1607" spans="1:47" ht="14.4" customHeight="1" thickBot="1" x14ac:dyDescent="0.35">
      <c r="A1607" s="73" t="s">
        <v>882</v>
      </c>
      <c r="B1607" s="74"/>
      <c r="C1607" s="75"/>
      <c r="D1607" s="76"/>
      <c r="E1607" s="109" t="str">
        <f>IF(F1607="◄","◄",IF(F1607="ok","►",""))</f>
        <v>◄</v>
      </c>
      <c r="F1607" s="110" t="str">
        <f>IF(F1608&gt;0,"OK","◄")</f>
        <v>◄</v>
      </c>
      <c r="G1607" s="111" t="str">
        <f t="shared" si="52"/>
        <v/>
      </c>
      <c r="H1607" s="86">
        <v>33929</v>
      </c>
      <c r="I1607" s="78" t="s">
        <v>43</v>
      </c>
      <c r="J1607" s="23"/>
      <c r="K1607" s="50" t="str">
        <f>IF(K1608&gt;0,"","◄")</f>
        <v>◄</v>
      </c>
      <c r="L1607" s="141"/>
      <c r="M1607" s="141"/>
      <c r="N1607" s="20"/>
      <c r="O1607" s="50" t="str">
        <f>IF(O1608&gt;0,"","◄")</f>
        <v>◄</v>
      </c>
      <c r="P1607" s="3"/>
      <c r="Q1607" s="4"/>
      <c r="R1607" s="4"/>
      <c r="S1607" s="50" t="str">
        <f>IF(S1608&gt;0,"","◄")</f>
        <v>◄</v>
      </c>
      <c r="T1607" s="4"/>
      <c r="U1607" s="50" t="str">
        <f>IF(U1608&gt;0,"","◄")</f>
        <v>◄</v>
      </c>
      <c r="V1607" s="28"/>
      <c r="W1607" s="4"/>
      <c r="X1607" s="36" t="str">
        <f>IF(X1608,"►","")</f>
        <v/>
      </c>
      <c r="Y1607" s="142"/>
      <c r="Z1607" s="142"/>
      <c r="AA1607" s="4"/>
      <c r="AB1607" s="36" t="str">
        <f>IF(AB1608,"►","")</f>
        <v/>
      </c>
      <c r="AC1607" s="4"/>
      <c r="AD1607" s="4"/>
      <c r="AE1607" s="4"/>
      <c r="AF1607" s="36" t="str">
        <f>IF(AF1608,"►","")</f>
        <v/>
      </c>
      <c r="AG1607" s="4"/>
      <c r="AH1607" s="36" t="str">
        <f>IF(AH1608,"►","")</f>
        <v/>
      </c>
      <c r="AI1607" s="14"/>
      <c r="AJ1607" s="168" t="str">
        <f>IF(SUM(AJ1608:AJ1609)&gt;0,"◄","")</f>
        <v>◄</v>
      </c>
      <c r="AK1607" s="169" t="s">
        <v>1742</v>
      </c>
      <c r="AL1607" s="168" t="str">
        <f>IF(SUM(AL1608:AL1609)&gt;0,"◄","")</f>
        <v>◄</v>
      </c>
      <c r="AM1607" s="170"/>
      <c r="AN1607" s="168" t="str">
        <f>IF(SUM(AN1608:AN1609)&gt;0,"◄","")</f>
        <v>◄</v>
      </c>
      <c r="AO1607" s="39" t="str">
        <f>IF(SUM(AO1608:AO1609)&gt;0,"►","")</f>
        <v/>
      </c>
      <c r="AP1607" s="39" t="str">
        <f>IF(SUM(AP1608:AP1609)&gt;0,"►","")</f>
        <v/>
      </c>
      <c r="AQ1607" s="39" t="str">
        <f>IF(SUM(AQ1608:AQ1609)&gt;0,"►","")</f>
        <v/>
      </c>
      <c r="AR1607" s="40" t="str">
        <f>IF(SUM(AR1608:AR1609)&gt;0,"►","")</f>
        <v/>
      </c>
      <c r="AS1607" s="19"/>
      <c r="AT1607" s="19"/>
      <c r="AU1607" s="120"/>
    </row>
    <row r="1608" spans="1:47" ht="14.4" customHeight="1" thickBot="1" x14ac:dyDescent="0.35">
      <c r="A1608" s="104"/>
      <c r="B1608" s="88" t="s">
        <v>1593</v>
      </c>
      <c r="C1608" s="102"/>
      <c r="D1608" s="83"/>
      <c r="E1608" s="112" t="str">
        <f>IF(F1608&gt;0,"ok","◄")</f>
        <v>◄</v>
      </c>
      <c r="F1608" s="113"/>
      <c r="G1608" s="111" t="str">
        <f t="shared" si="52"/>
        <v/>
      </c>
      <c r="H1608" s="203"/>
      <c r="I1608" s="204"/>
      <c r="J1608" s="159"/>
      <c r="K1608" s="160"/>
      <c r="L1608" s="161"/>
      <c r="M1608" s="162"/>
      <c r="N1608" s="163"/>
      <c r="O1608" s="51"/>
      <c r="P1608" s="58"/>
      <c r="Q1608" s="59"/>
      <c r="R1608" s="55"/>
      <c r="S1608" s="52"/>
      <c r="T1608" s="56"/>
      <c r="U1608" s="52"/>
      <c r="V1608" s="35"/>
      <c r="W1608" s="164">
        <f>J1608</f>
        <v>0</v>
      </c>
      <c r="X1608" s="165"/>
      <c r="Y1608" s="165"/>
      <c r="Z1608" s="165"/>
      <c r="AA1608" s="57">
        <f>N1608</f>
        <v>0</v>
      </c>
      <c r="AB1608" s="60"/>
      <c r="AC1608" s="61"/>
      <c r="AD1608" s="62"/>
      <c r="AE1608" s="57">
        <f>R1608</f>
        <v>0</v>
      </c>
      <c r="AF1608" s="63"/>
      <c r="AG1608" s="57">
        <f>T1608</f>
        <v>0</v>
      </c>
      <c r="AH1608" s="54"/>
      <c r="AI1608" s="14"/>
      <c r="AJ1608" s="171">
        <f>IF(K1608+O1608&gt;=2,0,IF(K1608+O1608=1,0,1))</f>
        <v>1</v>
      </c>
      <c r="AK1608" s="172" t="str">
        <f>IF(K1608+O1608&gt;=2,0,IF(K1608+O1608=1,0,"or◄"))</f>
        <v>or◄</v>
      </c>
      <c r="AL1608" s="173">
        <f>IF(K1608+O1608&gt;=1,"",IF(K1608+O1608&gt;=2,"",1))</f>
        <v>1</v>
      </c>
      <c r="AM1608" s="174">
        <f>IF(S1608&gt;=1,"",IF(S1608&gt;=2,"",1))</f>
        <v>1</v>
      </c>
      <c r="AN1608" s="173">
        <f>IF(U1608&gt;=1,"",IF(U1608&gt;=2,"",1))</f>
        <v>1</v>
      </c>
      <c r="AO1608" s="175">
        <f>X1608</f>
        <v>0</v>
      </c>
      <c r="AP1608" s="22">
        <f>AB1608</f>
        <v>0</v>
      </c>
      <c r="AQ1608" s="22">
        <f>AF1608</f>
        <v>0</v>
      </c>
      <c r="AR1608" s="13">
        <f>AH1608</f>
        <v>0</v>
      </c>
      <c r="AS1608" s="10" t="str">
        <f>IF(SUM(K1608,O1608,S1608,U1608)&gt;0,J1608*K1608+N1608*O1608+R1608*S1608+T1608*U1608,"")</f>
        <v/>
      </c>
      <c r="AT1608" s="41" t="str">
        <f>IF(SUM(X1608,AB1608,AF1608,AH1608)&gt;0,W1608*X1608+AA1608*AB1608+AE1608*AF1608+AG1608*AH1608,"")</f>
        <v/>
      </c>
      <c r="AU1608" s="120"/>
    </row>
    <row r="1609" spans="1:47" ht="14.4" customHeight="1" thickBot="1" x14ac:dyDescent="0.35">
      <c r="A1609" s="95"/>
      <c r="B1609" s="105"/>
      <c r="C1609" s="97"/>
      <c r="D1609" s="98"/>
      <c r="E1609" s="109" t="str">
        <f>IF(F1609="◄","◄",IF(F1609="ok","►",""))</f>
        <v>◄</v>
      </c>
      <c r="F1609" s="110" t="str">
        <f>IF(F1610&gt;0,"OK","◄")</f>
        <v>◄</v>
      </c>
      <c r="G1609" s="111" t="str">
        <f t="shared" si="52"/>
        <v/>
      </c>
      <c r="H1609" s="86">
        <v>33970</v>
      </c>
      <c r="I1609" s="78" t="s">
        <v>43</v>
      </c>
      <c r="J1609" s="23"/>
      <c r="K1609" s="23"/>
      <c r="L1609" s="23"/>
      <c r="M1609" s="23"/>
      <c r="N1609" s="23"/>
      <c r="O1609" s="23"/>
      <c r="P1609" s="23"/>
      <c r="Q1609" s="23"/>
      <c r="R1609" s="23"/>
      <c r="S1609" s="23"/>
      <c r="T1609" s="4"/>
      <c r="U1609" s="50" t="str">
        <f>IF(U1610&gt;0,"","◄")</f>
        <v>◄</v>
      </c>
      <c r="V1609" s="23"/>
      <c r="W1609" s="23"/>
      <c r="X1609" s="23"/>
      <c r="Y1609" s="23"/>
      <c r="Z1609" s="23"/>
      <c r="AA1609" s="23"/>
      <c r="AB1609" s="23"/>
      <c r="AC1609" s="23"/>
      <c r="AD1609" s="23"/>
      <c r="AE1609" s="23"/>
      <c r="AF1609" s="23"/>
      <c r="AG1609" s="4"/>
      <c r="AH1609" s="50" t="str">
        <f>IF(AH1610&gt;0,"","◄")</f>
        <v>◄</v>
      </c>
      <c r="AI1609" s="23"/>
      <c r="AJ1609" s="260"/>
      <c r="AK1609" s="260"/>
      <c r="AL1609" s="260"/>
      <c r="AM1609" s="260"/>
      <c r="AN1609" s="262" t="str">
        <f>IF(SUM(AN1610:AN1611)&gt;0,"◄","")</f>
        <v>◄</v>
      </c>
      <c r="AO1609" s="23"/>
      <c r="AP1609" s="23"/>
      <c r="AQ1609" s="23"/>
      <c r="AR1609" s="40" t="str">
        <f>IF(SUM(AR1610:AR1611)&gt;0,"►","")</f>
        <v/>
      </c>
      <c r="AS1609" s="23"/>
      <c r="AT1609" s="23"/>
      <c r="AU1609" s="120"/>
    </row>
    <row r="1610" spans="1:47" ht="14.4" customHeight="1" thickBot="1" x14ac:dyDescent="0.35">
      <c r="A1610" s="138"/>
      <c r="B1610" s="88" t="s">
        <v>28</v>
      </c>
      <c r="C1610" s="102"/>
      <c r="D1610" s="83"/>
      <c r="E1610" s="112" t="str">
        <f>IF(F1610&gt;0,"ok","◄")</f>
        <v>◄</v>
      </c>
      <c r="F1610" s="113"/>
      <c r="G1610" s="111" t="str">
        <f t="shared" si="52"/>
        <v/>
      </c>
      <c r="H1610" s="96"/>
      <c r="I1610" s="96"/>
      <c r="J1610" s="263"/>
      <c r="K1610" s="264"/>
      <c r="L1610" s="264"/>
      <c r="M1610" s="264"/>
      <c r="N1610" s="263"/>
      <c r="O1610" s="265"/>
      <c r="P1610" s="266"/>
      <c r="Q1610" s="266"/>
      <c r="R1610" s="263"/>
      <c r="S1610" s="265"/>
      <c r="T1610" s="56"/>
      <c r="U1610" s="52"/>
      <c r="V1610" s="265"/>
      <c r="W1610" s="267"/>
      <c r="X1610" s="268"/>
      <c r="Y1610" s="268"/>
      <c r="Z1610" s="268"/>
      <c r="AA1610" s="267"/>
      <c r="AB1610" s="268"/>
      <c r="AC1610" s="269"/>
      <c r="AD1610" s="269"/>
      <c r="AE1610" s="267"/>
      <c r="AF1610" s="268"/>
      <c r="AG1610" s="56"/>
      <c r="AH1610" s="52"/>
      <c r="AI1610" s="270"/>
      <c r="AJ1610" s="261"/>
      <c r="AK1610" s="271"/>
      <c r="AL1610" s="261"/>
      <c r="AM1610" s="272"/>
      <c r="AN1610" s="273">
        <f>IF(U1610&gt;=1,"",IF(U1610&gt;=2,"",1))</f>
        <v>1</v>
      </c>
      <c r="AO1610" s="274"/>
      <c r="AP1610" s="274"/>
      <c r="AQ1610" s="274"/>
      <c r="AR1610" s="13">
        <f>AH1610</f>
        <v>0</v>
      </c>
      <c r="AS1610" s="275"/>
      <c r="AT1610" s="275" t="str">
        <f>IF(SUM(X1610,AB1610,AF1610,AH1610)&gt;0,W1610*X1610+AA1610*AB1610+AE1610*AF1610+AG1610*AH1610,"")</f>
        <v/>
      </c>
      <c r="AU1610" s="120"/>
    </row>
    <row r="1611" spans="1:47" ht="14.4" customHeight="1" thickBot="1" x14ac:dyDescent="0.35">
      <c r="A1611" s="73" t="s">
        <v>883</v>
      </c>
      <c r="B1611" s="74"/>
      <c r="C1611" s="75"/>
      <c r="D1611" s="76"/>
      <c r="E1611" s="109" t="str">
        <f>IF(F1611="◄","◄",IF(F1611="ok","►",""))</f>
        <v>◄</v>
      </c>
      <c r="F1611" s="110" t="str">
        <f>IF(F1612&gt;0,"OK","◄")</f>
        <v>◄</v>
      </c>
      <c r="G1611" s="111" t="str">
        <f t="shared" si="52"/>
        <v/>
      </c>
      <c r="H1611" s="86">
        <v>34102</v>
      </c>
      <c r="I1611" s="78" t="s">
        <v>43</v>
      </c>
      <c r="J1611" s="23"/>
      <c r="K1611" s="50" t="str">
        <f>IF(K1612&gt;0,"","◄")</f>
        <v>◄</v>
      </c>
      <c r="L1611" s="141"/>
      <c r="M1611" s="141"/>
      <c r="N1611" s="20"/>
      <c r="O1611" s="50" t="str">
        <f>IF(O1612&gt;0,"","◄")</f>
        <v>◄</v>
      </c>
      <c r="P1611" s="3"/>
      <c r="Q1611" s="4"/>
      <c r="R1611" s="4"/>
      <c r="S1611" s="50" t="str">
        <f>IF(S1612&gt;0,"","◄")</f>
        <v>◄</v>
      </c>
      <c r="T1611" s="4"/>
      <c r="U1611" s="50" t="str">
        <f>IF(U1612&gt;0,"","◄")</f>
        <v>◄</v>
      </c>
      <c r="V1611" s="28"/>
      <c r="W1611" s="4"/>
      <c r="X1611" s="36" t="str">
        <f>IF(X1612,"►","")</f>
        <v/>
      </c>
      <c r="Y1611" s="142"/>
      <c r="Z1611" s="142"/>
      <c r="AA1611" s="4"/>
      <c r="AB1611" s="36" t="str">
        <f>IF(AB1612,"►","")</f>
        <v/>
      </c>
      <c r="AC1611" s="4"/>
      <c r="AD1611" s="4"/>
      <c r="AE1611" s="4"/>
      <c r="AF1611" s="36" t="str">
        <f>IF(AF1612,"►","")</f>
        <v/>
      </c>
      <c r="AG1611" s="4"/>
      <c r="AH1611" s="36" t="str">
        <f>IF(AH1612,"►","")</f>
        <v/>
      </c>
      <c r="AI1611" s="14"/>
      <c r="AJ1611" s="168" t="str">
        <f>IF(SUM(AJ1612:AJ1613)&gt;0,"◄","")</f>
        <v>◄</v>
      </c>
      <c r="AK1611" s="169" t="s">
        <v>1742</v>
      </c>
      <c r="AL1611" s="168" t="str">
        <f>IF(SUM(AL1612:AL1613)&gt;0,"◄","")</f>
        <v>◄</v>
      </c>
      <c r="AM1611" s="170"/>
      <c r="AN1611" s="168" t="str">
        <f>IF(SUM(AN1612:AN1613)&gt;0,"◄","")</f>
        <v>◄</v>
      </c>
      <c r="AO1611" s="39" t="str">
        <f>IF(SUM(AO1612:AO1613)&gt;0,"►","")</f>
        <v/>
      </c>
      <c r="AP1611" s="39" t="str">
        <f>IF(SUM(AP1612:AP1613)&gt;0,"►","")</f>
        <v/>
      </c>
      <c r="AQ1611" s="39" t="str">
        <f>IF(SUM(AQ1612:AQ1613)&gt;0,"►","")</f>
        <v/>
      </c>
      <c r="AR1611" s="40" t="str">
        <f>IF(SUM(AR1612:AR1613)&gt;0,"►","")</f>
        <v/>
      </c>
      <c r="AS1611" s="19"/>
      <c r="AT1611" s="19"/>
      <c r="AU1611" s="120"/>
    </row>
    <row r="1612" spans="1:47" ht="14.4" customHeight="1" thickBot="1" x14ac:dyDescent="0.35">
      <c r="A1612" s="104"/>
      <c r="B1612" s="88" t="s">
        <v>1594</v>
      </c>
      <c r="C1612" s="102"/>
      <c r="D1612" s="83"/>
      <c r="E1612" s="112" t="str">
        <f>IF(F1612&gt;0,"ok","◄")</f>
        <v>◄</v>
      </c>
      <c r="F1612" s="113"/>
      <c r="G1612" s="111" t="str">
        <f t="shared" si="52"/>
        <v/>
      </c>
      <c r="H1612" s="203"/>
      <c r="I1612" s="204"/>
      <c r="J1612" s="159"/>
      <c r="K1612" s="160"/>
      <c r="L1612" s="161"/>
      <c r="M1612" s="162"/>
      <c r="N1612" s="163"/>
      <c r="O1612" s="51"/>
      <c r="P1612" s="58"/>
      <c r="Q1612" s="59"/>
      <c r="R1612" s="55"/>
      <c r="S1612" s="52"/>
      <c r="T1612" s="56"/>
      <c r="U1612" s="52"/>
      <c r="V1612" s="35"/>
      <c r="W1612" s="164">
        <f>J1612</f>
        <v>0</v>
      </c>
      <c r="X1612" s="165"/>
      <c r="Y1612" s="165"/>
      <c r="Z1612" s="165"/>
      <c r="AA1612" s="57">
        <f>N1612</f>
        <v>0</v>
      </c>
      <c r="AB1612" s="60"/>
      <c r="AC1612" s="61"/>
      <c r="AD1612" s="62"/>
      <c r="AE1612" s="57">
        <f>R1612</f>
        <v>0</v>
      </c>
      <c r="AF1612" s="63"/>
      <c r="AG1612" s="57">
        <f>T1612</f>
        <v>0</v>
      </c>
      <c r="AH1612" s="54"/>
      <c r="AI1612" s="14"/>
      <c r="AJ1612" s="171">
        <f>IF(K1612+O1612&gt;=2,0,IF(K1612+O1612=1,0,1))</f>
        <v>1</v>
      </c>
      <c r="AK1612" s="172" t="str">
        <f>IF(K1612+O1612&gt;=2,0,IF(K1612+O1612=1,0,"or◄"))</f>
        <v>or◄</v>
      </c>
      <c r="AL1612" s="173">
        <f>IF(K1612+O1612&gt;=1,"",IF(K1612+O1612&gt;=2,"",1))</f>
        <v>1</v>
      </c>
      <c r="AM1612" s="174">
        <f>IF(S1612&gt;=1,"",IF(S1612&gt;=2,"",1))</f>
        <v>1</v>
      </c>
      <c r="AN1612" s="173">
        <f>IF(U1612&gt;=1,"",IF(U1612&gt;=2,"",1))</f>
        <v>1</v>
      </c>
      <c r="AO1612" s="175">
        <f>X1612</f>
        <v>0</v>
      </c>
      <c r="AP1612" s="22">
        <f>AB1612</f>
        <v>0</v>
      </c>
      <c r="AQ1612" s="22">
        <f>AF1612</f>
        <v>0</v>
      </c>
      <c r="AR1612" s="13">
        <f>AH1612</f>
        <v>0</v>
      </c>
      <c r="AS1612" s="10" t="str">
        <f>IF(SUM(K1612,O1612,S1612,U1612)&gt;0,J1612*K1612+N1612*O1612+R1612*S1612+T1612*U1612,"")</f>
        <v/>
      </c>
      <c r="AT1612" s="41" t="str">
        <f>IF(SUM(X1612,AB1612,AF1612,AH1612)&gt;0,W1612*X1612+AA1612*AB1612+AE1612*AF1612+AG1612*AH1612,"")</f>
        <v/>
      </c>
      <c r="AU1612" s="120"/>
    </row>
    <row r="1613" spans="1:47" ht="14.4" customHeight="1" thickBot="1" x14ac:dyDescent="0.35">
      <c r="A1613" s="73" t="s">
        <v>884</v>
      </c>
      <c r="B1613" s="74"/>
      <c r="C1613" s="75"/>
      <c r="D1613" s="76"/>
      <c r="E1613" s="109" t="str">
        <f>IF(F1613="◄","◄",IF(F1613="ok","►",""))</f>
        <v>◄</v>
      </c>
      <c r="F1613" s="110" t="str">
        <f>IF(F1614&gt;0,"OK","◄")</f>
        <v>◄</v>
      </c>
      <c r="G1613" s="111" t="str">
        <f t="shared" si="52"/>
        <v/>
      </c>
      <c r="H1613" s="86">
        <v>34041</v>
      </c>
      <c r="I1613" s="78" t="s">
        <v>43</v>
      </c>
      <c r="J1613" s="23"/>
      <c r="K1613" s="50" t="str">
        <f>IF(K1614&gt;0,"","◄")</f>
        <v>◄</v>
      </c>
      <c r="L1613" s="141"/>
      <c r="M1613" s="141"/>
      <c r="N1613" s="20"/>
      <c r="O1613" s="50" t="str">
        <f>IF(O1614&gt;0,"","◄")</f>
        <v>◄</v>
      </c>
      <c r="P1613" s="3"/>
      <c r="Q1613" s="4"/>
      <c r="R1613" s="4"/>
      <c r="S1613" s="50" t="str">
        <f>IF(S1614&gt;0,"","◄")</f>
        <v>◄</v>
      </c>
      <c r="T1613" s="4"/>
      <c r="U1613" s="50" t="str">
        <f>IF(U1614&gt;0,"","◄")</f>
        <v>◄</v>
      </c>
      <c r="V1613" s="28"/>
      <c r="W1613" s="4"/>
      <c r="X1613" s="36" t="str">
        <f>IF(X1614,"►","")</f>
        <v/>
      </c>
      <c r="Y1613" s="142"/>
      <c r="Z1613" s="142"/>
      <c r="AA1613" s="4"/>
      <c r="AB1613" s="36" t="str">
        <f>IF(AB1614,"►","")</f>
        <v/>
      </c>
      <c r="AC1613" s="4"/>
      <c r="AD1613" s="4"/>
      <c r="AE1613" s="4"/>
      <c r="AF1613" s="36" t="str">
        <f>IF(AF1614,"►","")</f>
        <v/>
      </c>
      <c r="AG1613" s="4"/>
      <c r="AH1613" s="36" t="str">
        <f>IF(AH1614,"►","")</f>
        <v/>
      </c>
      <c r="AI1613" s="14"/>
      <c r="AJ1613" s="168" t="str">
        <f>IF(SUM(AJ1614:AJ1615)&gt;0,"◄","")</f>
        <v>◄</v>
      </c>
      <c r="AK1613" s="169" t="s">
        <v>1742</v>
      </c>
      <c r="AL1613" s="168" t="str">
        <f>IF(SUM(AL1614:AL1615)&gt;0,"◄","")</f>
        <v>◄</v>
      </c>
      <c r="AM1613" s="170"/>
      <c r="AN1613" s="168" t="str">
        <f>IF(SUM(AN1614:AN1615)&gt;0,"◄","")</f>
        <v>◄</v>
      </c>
      <c r="AO1613" s="39" t="str">
        <f>IF(SUM(AO1614:AO1615)&gt;0,"►","")</f>
        <v/>
      </c>
      <c r="AP1613" s="39" t="str">
        <f>IF(SUM(AP1614:AP1615)&gt;0,"►","")</f>
        <v/>
      </c>
      <c r="AQ1613" s="39" t="str">
        <f>IF(SUM(AQ1614:AQ1615)&gt;0,"►","")</f>
        <v/>
      </c>
      <c r="AR1613" s="40" t="str">
        <f>IF(SUM(AR1614:AR1615)&gt;0,"►","")</f>
        <v/>
      </c>
      <c r="AS1613" s="19"/>
      <c r="AT1613" s="19"/>
      <c r="AU1613" s="120"/>
    </row>
    <row r="1614" spans="1:47" ht="14.4" customHeight="1" thickBot="1" x14ac:dyDescent="0.35">
      <c r="A1614" s="104"/>
      <c r="B1614" s="88" t="s">
        <v>1595</v>
      </c>
      <c r="C1614" s="102"/>
      <c r="D1614" s="83"/>
      <c r="E1614" s="112" t="str">
        <f>IF(F1614&gt;0,"ok","◄")</f>
        <v>◄</v>
      </c>
      <c r="F1614" s="113"/>
      <c r="G1614" s="111" t="str">
        <f t="shared" si="52"/>
        <v/>
      </c>
      <c r="H1614" s="207" t="s">
        <v>44</v>
      </c>
      <c r="I1614" s="208"/>
      <c r="J1614" s="159"/>
      <c r="K1614" s="160"/>
      <c r="L1614" s="161"/>
      <c r="M1614" s="162"/>
      <c r="N1614" s="163"/>
      <c r="O1614" s="51"/>
      <c r="P1614" s="58"/>
      <c r="Q1614" s="59"/>
      <c r="R1614" s="55"/>
      <c r="S1614" s="52"/>
      <c r="T1614" s="56"/>
      <c r="U1614" s="52"/>
      <c r="V1614" s="35"/>
      <c r="W1614" s="164">
        <f>J1614</f>
        <v>0</v>
      </c>
      <c r="X1614" s="165"/>
      <c r="Y1614" s="165"/>
      <c r="Z1614" s="165"/>
      <c r="AA1614" s="57">
        <f>N1614</f>
        <v>0</v>
      </c>
      <c r="AB1614" s="60"/>
      <c r="AC1614" s="61"/>
      <c r="AD1614" s="62"/>
      <c r="AE1614" s="57">
        <f>R1614</f>
        <v>0</v>
      </c>
      <c r="AF1614" s="63"/>
      <c r="AG1614" s="57">
        <f>T1614</f>
        <v>0</v>
      </c>
      <c r="AH1614" s="54"/>
      <c r="AI1614" s="14"/>
      <c r="AJ1614" s="171">
        <f>IF(K1614+O1614&gt;=2,0,IF(K1614+O1614=1,0,1))</f>
        <v>1</v>
      </c>
      <c r="AK1614" s="172" t="str">
        <f>IF(K1614+O1614&gt;=2,0,IF(K1614+O1614=1,0,"or◄"))</f>
        <v>or◄</v>
      </c>
      <c r="AL1614" s="173">
        <f>IF(K1614+O1614&gt;=1,"",IF(K1614+O1614&gt;=2,"",1))</f>
        <v>1</v>
      </c>
      <c r="AM1614" s="174">
        <f>IF(S1614&gt;=1,"",IF(S1614&gt;=2,"",1))</f>
        <v>1</v>
      </c>
      <c r="AN1614" s="173">
        <f>IF(U1614&gt;=1,"",IF(U1614&gt;=2,"",1))</f>
        <v>1</v>
      </c>
      <c r="AO1614" s="175">
        <f>X1614</f>
        <v>0</v>
      </c>
      <c r="AP1614" s="22">
        <f>AB1614</f>
        <v>0</v>
      </c>
      <c r="AQ1614" s="22">
        <f>AF1614</f>
        <v>0</v>
      </c>
      <c r="AR1614" s="13">
        <f>AH1614</f>
        <v>0</v>
      </c>
      <c r="AS1614" s="10" t="str">
        <f>IF(SUM(K1614,O1614,S1614,U1614)&gt;0,J1614*K1614+N1614*O1614+R1614*S1614+T1614*U1614,"")</f>
        <v/>
      </c>
      <c r="AT1614" s="41" t="str">
        <f>IF(SUM(X1614,AB1614,AF1614,AH1614)&gt;0,W1614*X1614+AA1614*AB1614+AE1614*AF1614+AG1614*AH1614,"")</f>
        <v/>
      </c>
      <c r="AU1614" s="120"/>
    </row>
    <row r="1615" spans="1:47" ht="14.4" customHeight="1" thickBot="1" x14ac:dyDescent="0.35">
      <c r="A1615" s="73" t="s">
        <v>884</v>
      </c>
      <c r="B1615" s="74"/>
      <c r="C1615" s="75"/>
      <c r="D1615" s="76"/>
      <c r="E1615" s="109" t="str">
        <f>IF(F1615="◄","◄",IF(F1615="ok","►",""))</f>
        <v>◄</v>
      </c>
      <c r="F1615" s="110" t="str">
        <f>IF(F1616&gt;0,"OK","◄")</f>
        <v>◄</v>
      </c>
      <c r="G1615" s="111" t="str">
        <f t="shared" si="52"/>
        <v/>
      </c>
      <c r="H1615" s="86">
        <v>34041</v>
      </c>
      <c r="I1615" s="78" t="s">
        <v>43</v>
      </c>
      <c r="J1615" s="23"/>
      <c r="K1615" s="50" t="str">
        <f>IF(K1616&gt;0,"","◄")</f>
        <v>◄</v>
      </c>
      <c r="L1615" s="141"/>
      <c r="M1615" s="141"/>
      <c r="N1615" s="20"/>
      <c r="O1615" s="50" t="str">
        <f>IF(O1616&gt;0,"","◄")</f>
        <v>◄</v>
      </c>
      <c r="P1615" s="3"/>
      <c r="Q1615" s="4"/>
      <c r="R1615" s="4"/>
      <c r="S1615" s="50" t="str">
        <f>IF(S1616&gt;0,"","◄")</f>
        <v>◄</v>
      </c>
      <c r="T1615" s="4"/>
      <c r="U1615" s="50" t="str">
        <f>IF(U1616&gt;0,"","◄")</f>
        <v>◄</v>
      </c>
      <c r="V1615" s="28"/>
      <c r="W1615" s="4"/>
      <c r="X1615" s="36" t="str">
        <f>IF(X1616,"►","")</f>
        <v/>
      </c>
      <c r="Y1615" s="142"/>
      <c r="Z1615" s="142"/>
      <c r="AA1615" s="4"/>
      <c r="AB1615" s="36" t="str">
        <f>IF(AB1616,"►","")</f>
        <v/>
      </c>
      <c r="AC1615" s="4"/>
      <c r="AD1615" s="4"/>
      <c r="AE1615" s="4"/>
      <c r="AF1615" s="36" t="str">
        <f>IF(AF1616,"►","")</f>
        <v/>
      </c>
      <c r="AG1615" s="4"/>
      <c r="AH1615" s="36" t="str">
        <f>IF(AH1616,"►","")</f>
        <v/>
      </c>
      <c r="AI1615" s="14"/>
      <c r="AJ1615" s="168" t="str">
        <f>IF(SUM(AJ1616:AJ1617)&gt;0,"◄","")</f>
        <v>◄</v>
      </c>
      <c r="AK1615" s="169" t="s">
        <v>1742</v>
      </c>
      <c r="AL1615" s="168" t="str">
        <f>IF(SUM(AL1616:AL1617)&gt;0,"◄","")</f>
        <v>◄</v>
      </c>
      <c r="AM1615" s="170"/>
      <c r="AN1615" s="168" t="str">
        <f>IF(SUM(AN1616:AN1617)&gt;0,"◄","")</f>
        <v>◄</v>
      </c>
      <c r="AO1615" s="39" t="str">
        <f>IF(SUM(AO1616:AO1617)&gt;0,"►","")</f>
        <v/>
      </c>
      <c r="AP1615" s="39" t="str">
        <f>IF(SUM(AP1616:AP1617)&gt;0,"►","")</f>
        <v/>
      </c>
      <c r="AQ1615" s="39" t="str">
        <f>IF(SUM(AQ1616:AQ1617)&gt;0,"►","")</f>
        <v/>
      </c>
      <c r="AR1615" s="40" t="str">
        <f>IF(SUM(AR1616:AR1617)&gt;0,"►","")</f>
        <v/>
      </c>
      <c r="AS1615" s="19"/>
      <c r="AT1615" s="19"/>
      <c r="AU1615" s="120"/>
    </row>
    <row r="1616" spans="1:47" ht="14.4" customHeight="1" thickBot="1" x14ac:dyDescent="0.35">
      <c r="A1616" s="104"/>
      <c r="B1616" s="88" t="s">
        <v>1595</v>
      </c>
      <c r="C1616" s="102"/>
      <c r="D1616" s="83"/>
      <c r="E1616" s="112" t="str">
        <f>IF(F1616&gt;0,"ok","◄")</f>
        <v>◄</v>
      </c>
      <c r="F1616" s="113"/>
      <c r="G1616" s="111" t="str">
        <f t="shared" si="52"/>
        <v/>
      </c>
      <c r="H1616" s="203"/>
      <c r="I1616" s="204"/>
      <c r="J1616" s="159"/>
      <c r="K1616" s="160"/>
      <c r="L1616" s="161"/>
      <c r="M1616" s="162"/>
      <c r="N1616" s="163"/>
      <c r="O1616" s="51"/>
      <c r="P1616" s="58"/>
      <c r="Q1616" s="59"/>
      <c r="R1616" s="55"/>
      <c r="S1616" s="52"/>
      <c r="T1616" s="56"/>
      <c r="U1616" s="52"/>
      <c r="V1616" s="35"/>
      <c r="W1616" s="164">
        <f>J1616</f>
        <v>0</v>
      </c>
      <c r="X1616" s="165"/>
      <c r="Y1616" s="165"/>
      <c r="Z1616" s="165"/>
      <c r="AA1616" s="57">
        <f>N1616</f>
        <v>0</v>
      </c>
      <c r="AB1616" s="60"/>
      <c r="AC1616" s="61"/>
      <c r="AD1616" s="62"/>
      <c r="AE1616" s="57">
        <f>R1616</f>
        <v>0</v>
      </c>
      <c r="AF1616" s="63"/>
      <c r="AG1616" s="57">
        <f>T1616</f>
        <v>0</v>
      </c>
      <c r="AH1616" s="54"/>
      <c r="AI1616" s="14"/>
      <c r="AJ1616" s="171">
        <f>IF(K1616+O1616&gt;=2,0,IF(K1616+O1616=1,0,1))</f>
        <v>1</v>
      </c>
      <c r="AK1616" s="172" t="str">
        <f>IF(K1616+O1616&gt;=2,0,IF(K1616+O1616=1,0,"or◄"))</f>
        <v>or◄</v>
      </c>
      <c r="AL1616" s="173">
        <f>IF(K1616+O1616&gt;=1,"",IF(K1616+O1616&gt;=2,"",1))</f>
        <v>1</v>
      </c>
      <c r="AM1616" s="174">
        <f>IF(S1616&gt;=1,"",IF(S1616&gt;=2,"",1))</f>
        <v>1</v>
      </c>
      <c r="AN1616" s="173">
        <f>IF(U1616&gt;=1,"",IF(U1616&gt;=2,"",1))</f>
        <v>1</v>
      </c>
      <c r="AO1616" s="175">
        <f>X1616</f>
        <v>0</v>
      </c>
      <c r="AP1616" s="22">
        <f>AB1616</f>
        <v>0</v>
      </c>
      <c r="AQ1616" s="22">
        <f>AF1616</f>
        <v>0</v>
      </c>
      <c r="AR1616" s="13">
        <f>AH1616</f>
        <v>0</v>
      </c>
      <c r="AS1616" s="10" t="str">
        <f>IF(SUM(K1616,O1616,S1616,U1616)&gt;0,J1616*K1616+N1616*O1616+R1616*S1616+T1616*U1616,"")</f>
        <v/>
      </c>
      <c r="AT1616" s="41" t="str">
        <f>IF(SUM(X1616,AB1616,AF1616,AH1616)&gt;0,W1616*X1616+AA1616*AB1616+AE1616*AF1616+AG1616*AH1616,"")</f>
        <v/>
      </c>
      <c r="AU1616" s="120"/>
    </row>
    <row r="1617" spans="1:47" ht="14.4" customHeight="1" thickBot="1" x14ac:dyDescent="0.35">
      <c r="A1617" s="73" t="s">
        <v>885</v>
      </c>
      <c r="B1617" s="74"/>
      <c r="C1617" s="75"/>
      <c r="D1617" s="76"/>
      <c r="E1617" s="109" t="str">
        <f>IF(F1617="◄","◄",IF(F1617="ok","►",""))</f>
        <v>◄</v>
      </c>
      <c r="F1617" s="110" t="str">
        <f>IF(F1618&gt;0,"OK","◄")</f>
        <v>◄</v>
      </c>
      <c r="G1617" s="111" t="str">
        <f t="shared" si="52"/>
        <v/>
      </c>
      <c r="H1617" s="86">
        <v>34047</v>
      </c>
      <c r="I1617" s="78" t="s">
        <v>43</v>
      </c>
      <c r="J1617" s="23"/>
      <c r="K1617" s="50" t="str">
        <f>IF(K1618&gt;0,"","◄")</f>
        <v>◄</v>
      </c>
      <c r="L1617" s="141"/>
      <c r="M1617" s="141"/>
      <c r="N1617" s="20"/>
      <c r="O1617" s="50" t="str">
        <f>IF(O1618&gt;0,"","◄")</f>
        <v>◄</v>
      </c>
      <c r="P1617" s="3"/>
      <c r="Q1617" s="4"/>
      <c r="R1617" s="4"/>
      <c r="S1617" s="50" t="str">
        <f>IF(S1618&gt;0,"","◄")</f>
        <v>◄</v>
      </c>
      <c r="T1617" s="4"/>
      <c r="U1617" s="50" t="str">
        <f>IF(U1618&gt;0,"","◄")</f>
        <v>◄</v>
      </c>
      <c r="V1617" s="28"/>
      <c r="W1617" s="4"/>
      <c r="X1617" s="36" t="str">
        <f>IF(X1618,"►","")</f>
        <v/>
      </c>
      <c r="Y1617" s="142"/>
      <c r="Z1617" s="142"/>
      <c r="AA1617" s="4"/>
      <c r="AB1617" s="36" t="str">
        <f>IF(AB1618,"►","")</f>
        <v/>
      </c>
      <c r="AC1617" s="4"/>
      <c r="AD1617" s="4"/>
      <c r="AE1617" s="4"/>
      <c r="AF1617" s="36" t="str">
        <f>IF(AF1618,"►","")</f>
        <v/>
      </c>
      <c r="AG1617" s="4"/>
      <c r="AH1617" s="36" t="str">
        <f>IF(AH1618,"►","")</f>
        <v/>
      </c>
      <c r="AI1617" s="14"/>
      <c r="AJ1617" s="168" t="str">
        <f>IF(SUM(AJ1618:AJ1619)&gt;0,"◄","")</f>
        <v>◄</v>
      </c>
      <c r="AK1617" s="169" t="s">
        <v>1742</v>
      </c>
      <c r="AL1617" s="168" t="str">
        <f>IF(SUM(AL1618:AL1619)&gt;0,"◄","")</f>
        <v>◄</v>
      </c>
      <c r="AM1617" s="170"/>
      <c r="AN1617" s="168" t="str">
        <f>IF(SUM(AN1618:AN1619)&gt;0,"◄","")</f>
        <v>◄</v>
      </c>
      <c r="AO1617" s="39" t="str">
        <f>IF(SUM(AO1618:AO1619)&gt;0,"►","")</f>
        <v/>
      </c>
      <c r="AP1617" s="39" t="str">
        <f>IF(SUM(AP1618:AP1619)&gt;0,"►","")</f>
        <v/>
      </c>
      <c r="AQ1617" s="39" t="str">
        <f>IF(SUM(AQ1618:AQ1619)&gt;0,"►","")</f>
        <v/>
      </c>
      <c r="AR1617" s="40" t="str">
        <f>IF(SUM(AR1618:AR1619)&gt;0,"►","")</f>
        <v/>
      </c>
      <c r="AS1617" s="19"/>
      <c r="AT1617" s="19"/>
      <c r="AU1617" s="120"/>
    </row>
    <row r="1618" spans="1:47" ht="14.4" customHeight="1" thickBot="1" x14ac:dyDescent="0.35">
      <c r="A1618" s="104"/>
      <c r="B1618" s="88" t="s">
        <v>1596</v>
      </c>
      <c r="C1618" s="102"/>
      <c r="D1618" s="83"/>
      <c r="E1618" s="112" t="str">
        <f>IF(F1618&gt;0,"ok","◄")</f>
        <v>◄</v>
      </c>
      <c r="F1618" s="113"/>
      <c r="G1618" s="111" t="str">
        <f t="shared" si="52"/>
        <v/>
      </c>
      <c r="H1618" s="203"/>
      <c r="I1618" s="204"/>
      <c r="J1618" s="159"/>
      <c r="K1618" s="160"/>
      <c r="L1618" s="161"/>
      <c r="M1618" s="162"/>
      <c r="N1618" s="163"/>
      <c r="O1618" s="51"/>
      <c r="P1618" s="58"/>
      <c r="Q1618" s="59"/>
      <c r="R1618" s="55"/>
      <c r="S1618" s="52"/>
      <c r="T1618" s="56"/>
      <c r="U1618" s="52"/>
      <c r="V1618" s="35"/>
      <c r="W1618" s="164">
        <f>J1618</f>
        <v>0</v>
      </c>
      <c r="X1618" s="165"/>
      <c r="Y1618" s="165"/>
      <c r="Z1618" s="165"/>
      <c r="AA1618" s="57">
        <f>N1618</f>
        <v>0</v>
      </c>
      <c r="AB1618" s="60"/>
      <c r="AC1618" s="61"/>
      <c r="AD1618" s="62"/>
      <c r="AE1618" s="57">
        <f>R1618</f>
        <v>0</v>
      </c>
      <c r="AF1618" s="63"/>
      <c r="AG1618" s="57">
        <f>T1618</f>
        <v>0</v>
      </c>
      <c r="AH1618" s="54"/>
      <c r="AI1618" s="14"/>
      <c r="AJ1618" s="171">
        <f>IF(K1618+O1618&gt;=2,0,IF(K1618+O1618=1,0,1))</f>
        <v>1</v>
      </c>
      <c r="AK1618" s="172" t="str">
        <f>IF(K1618+O1618&gt;=2,0,IF(K1618+O1618=1,0,"or◄"))</f>
        <v>or◄</v>
      </c>
      <c r="AL1618" s="173">
        <f>IF(K1618+O1618&gt;=1,"",IF(K1618+O1618&gt;=2,"",1))</f>
        <v>1</v>
      </c>
      <c r="AM1618" s="174">
        <f>IF(S1618&gt;=1,"",IF(S1618&gt;=2,"",1))</f>
        <v>1</v>
      </c>
      <c r="AN1618" s="173">
        <f>IF(U1618&gt;=1,"",IF(U1618&gt;=2,"",1))</f>
        <v>1</v>
      </c>
      <c r="AO1618" s="175">
        <f>X1618</f>
        <v>0</v>
      </c>
      <c r="AP1618" s="22">
        <f>AB1618</f>
        <v>0</v>
      </c>
      <c r="AQ1618" s="22">
        <f>AF1618</f>
        <v>0</v>
      </c>
      <c r="AR1618" s="13">
        <f>AH1618</f>
        <v>0</v>
      </c>
      <c r="AS1618" s="10" t="str">
        <f>IF(SUM(K1618,O1618,S1618,U1618)&gt;0,J1618*K1618+N1618*O1618+R1618*S1618+T1618*U1618,"")</f>
        <v/>
      </c>
      <c r="AT1618" s="41" t="str">
        <f>IF(SUM(X1618,AB1618,AF1618,AH1618)&gt;0,W1618*X1618+AA1618*AB1618+AE1618*AF1618+AG1618*AH1618,"")</f>
        <v/>
      </c>
      <c r="AU1618" s="120"/>
    </row>
    <row r="1619" spans="1:47" ht="14.4" customHeight="1" thickBot="1" x14ac:dyDescent="0.35">
      <c r="A1619" s="73" t="s">
        <v>886</v>
      </c>
      <c r="B1619" s="74"/>
      <c r="C1619" s="75"/>
      <c r="D1619" s="76"/>
      <c r="E1619" s="109" t="str">
        <f>IF(F1619="◄","◄",IF(F1619="ok","►",""))</f>
        <v>◄</v>
      </c>
      <c r="F1619" s="110" t="str">
        <f>IF(F1620&gt;0,"OK","◄")</f>
        <v>◄</v>
      </c>
      <c r="G1619" s="111" t="str">
        <f t="shared" si="52"/>
        <v/>
      </c>
      <c r="H1619" s="86">
        <v>34062</v>
      </c>
      <c r="I1619" s="78" t="s">
        <v>43</v>
      </c>
      <c r="J1619" s="23"/>
      <c r="K1619" s="50" t="str">
        <f>IF(K1620&gt;0,"","◄")</f>
        <v>◄</v>
      </c>
      <c r="L1619" s="141"/>
      <c r="M1619" s="141"/>
      <c r="N1619" s="20"/>
      <c r="O1619" s="50" t="str">
        <f>IF(O1620&gt;0,"","◄")</f>
        <v>◄</v>
      </c>
      <c r="P1619" s="3"/>
      <c r="Q1619" s="4"/>
      <c r="R1619" s="4"/>
      <c r="S1619" s="50" t="str">
        <f>IF(S1620&gt;0,"","◄")</f>
        <v>◄</v>
      </c>
      <c r="T1619" s="4"/>
      <c r="U1619" s="50" t="str">
        <f>IF(U1620&gt;0,"","◄")</f>
        <v>◄</v>
      </c>
      <c r="V1619" s="28"/>
      <c r="W1619" s="4"/>
      <c r="X1619" s="36" t="str">
        <f>IF(X1620,"►","")</f>
        <v/>
      </c>
      <c r="Y1619" s="142"/>
      <c r="Z1619" s="142"/>
      <c r="AA1619" s="4"/>
      <c r="AB1619" s="36" t="str">
        <f>IF(AB1620,"►","")</f>
        <v/>
      </c>
      <c r="AC1619" s="4"/>
      <c r="AD1619" s="4"/>
      <c r="AE1619" s="4"/>
      <c r="AF1619" s="36" t="str">
        <f>IF(AF1620,"►","")</f>
        <v/>
      </c>
      <c r="AG1619" s="4"/>
      <c r="AH1619" s="36" t="str">
        <f>IF(AH1620,"►","")</f>
        <v/>
      </c>
      <c r="AI1619" s="14"/>
      <c r="AJ1619" s="168" t="str">
        <f>IF(SUM(AJ1620:AJ1621)&gt;0,"◄","")</f>
        <v>◄</v>
      </c>
      <c r="AK1619" s="169" t="s">
        <v>1742</v>
      </c>
      <c r="AL1619" s="168" t="str">
        <f>IF(SUM(AL1620:AL1621)&gt;0,"◄","")</f>
        <v>◄</v>
      </c>
      <c r="AM1619" s="170"/>
      <c r="AN1619" s="168" t="str">
        <f>IF(SUM(AN1620:AN1621)&gt;0,"◄","")</f>
        <v>◄</v>
      </c>
      <c r="AO1619" s="39" t="str">
        <f>IF(SUM(AO1620:AO1621)&gt;0,"►","")</f>
        <v/>
      </c>
      <c r="AP1619" s="39" t="str">
        <f>IF(SUM(AP1620:AP1621)&gt;0,"►","")</f>
        <v/>
      </c>
      <c r="AQ1619" s="39" t="str">
        <f>IF(SUM(AQ1620:AQ1621)&gt;0,"►","")</f>
        <v/>
      </c>
      <c r="AR1619" s="40" t="str">
        <f>IF(SUM(AR1620:AR1621)&gt;0,"►","")</f>
        <v/>
      </c>
      <c r="AS1619" s="19"/>
      <c r="AT1619" s="19"/>
      <c r="AU1619" s="120"/>
    </row>
    <row r="1620" spans="1:47" ht="14.4" customHeight="1" thickBot="1" x14ac:dyDescent="0.35">
      <c r="A1620" s="104"/>
      <c r="B1620" s="88" t="s">
        <v>1597</v>
      </c>
      <c r="C1620" s="102"/>
      <c r="D1620" s="83"/>
      <c r="E1620" s="112" t="str">
        <f>IF(F1620&gt;0,"ok","◄")</f>
        <v>◄</v>
      </c>
      <c r="F1620" s="113"/>
      <c r="G1620" s="111" t="str">
        <f t="shared" si="52"/>
        <v/>
      </c>
      <c r="H1620" s="203"/>
      <c r="I1620" s="204"/>
      <c r="J1620" s="159"/>
      <c r="K1620" s="160"/>
      <c r="L1620" s="161"/>
      <c r="M1620" s="162"/>
      <c r="N1620" s="163"/>
      <c r="O1620" s="51"/>
      <c r="P1620" s="58"/>
      <c r="Q1620" s="59"/>
      <c r="R1620" s="55"/>
      <c r="S1620" s="52"/>
      <c r="T1620" s="56"/>
      <c r="U1620" s="52"/>
      <c r="V1620" s="35"/>
      <c r="W1620" s="164">
        <f>J1620</f>
        <v>0</v>
      </c>
      <c r="X1620" s="165"/>
      <c r="Y1620" s="165"/>
      <c r="Z1620" s="165"/>
      <c r="AA1620" s="57">
        <f>N1620</f>
        <v>0</v>
      </c>
      <c r="AB1620" s="60"/>
      <c r="AC1620" s="61"/>
      <c r="AD1620" s="62"/>
      <c r="AE1620" s="57">
        <f>R1620</f>
        <v>0</v>
      </c>
      <c r="AF1620" s="63"/>
      <c r="AG1620" s="57">
        <f>T1620</f>
        <v>0</v>
      </c>
      <c r="AH1620" s="54"/>
      <c r="AI1620" s="14"/>
      <c r="AJ1620" s="171">
        <f>IF(K1620+O1620&gt;=2,0,IF(K1620+O1620=1,0,1))</f>
        <v>1</v>
      </c>
      <c r="AK1620" s="172" t="str">
        <f>IF(K1620+O1620&gt;=2,0,IF(K1620+O1620=1,0,"or◄"))</f>
        <v>or◄</v>
      </c>
      <c r="AL1620" s="173">
        <f>IF(K1620+O1620&gt;=1,"",IF(K1620+O1620&gt;=2,"",1))</f>
        <v>1</v>
      </c>
      <c r="AM1620" s="174">
        <f>IF(S1620&gt;=1,"",IF(S1620&gt;=2,"",1))</f>
        <v>1</v>
      </c>
      <c r="AN1620" s="173">
        <f>IF(U1620&gt;=1,"",IF(U1620&gt;=2,"",1))</f>
        <v>1</v>
      </c>
      <c r="AO1620" s="175">
        <f>X1620</f>
        <v>0</v>
      </c>
      <c r="AP1620" s="22">
        <f>AB1620</f>
        <v>0</v>
      </c>
      <c r="AQ1620" s="22">
        <f>AF1620</f>
        <v>0</v>
      </c>
      <c r="AR1620" s="13">
        <f>AH1620</f>
        <v>0</v>
      </c>
      <c r="AS1620" s="10" t="str">
        <f>IF(SUM(K1620,O1620,S1620,U1620)&gt;0,J1620*K1620+N1620*O1620+R1620*S1620+T1620*U1620,"")</f>
        <v/>
      </c>
      <c r="AT1620" s="41" t="str">
        <f>IF(SUM(X1620,AB1620,AF1620,AH1620)&gt;0,W1620*X1620+AA1620*AB1620+AE1620*AF1620+AG1620*AH1620,"")</f>
        <v/>
      </c>
      <c r="AU1620" s="120"/>
    </row>
    <row r="1621" spans="1:47" ht="14.4" customHeight="1" thickBot="1" x14ac:dyDescent="0.35">
      <c r="A1621" s="73" t="s">
        <v>887</v>
      </c>
      <c r="B1621" s="74"/>
      <c r="C1621" s="75"/>
      <c r="D1621" s="76"/>
      <c r="E1621" s="109" t="str">
        <f>IF(F1621="◄","◄",IF(F1621="ok","►",""))</f>
        <v>◄</v>
      </c>
      <c r="F1621" s="110" t="str">
        <f>IF(F1622&gt;0,"OK","◄")</f>
        <v>◄</v>
      </c>
      <c r="G1621" s="111" t="str">
        <f t="shared" si="52"/>
        <v/>
      </c>
      <c r="H1621" s="86">
        <v>34083</v>
      </c>
      <c r="I1621" s="78" t="s">
        <v>43</v>
      </c>
      <c r="J1621" s="23"/>
      <c r="K1621" s="50" t="str">
        <f>IF(K1622&gt;0,"","◄")</f>
        <v>◄</v>
      </c>
      <c r="L1621" s="141"/>
      <c r="M1621" s="141"/>
      <c r="N1621" s="20"/>
      <c r="O1621" s="50" t="str">
        <f>IF(O1622&gt;0,"","◄")</f>
        <v>◄</v>
      </c>
      <c r="P1621" s="3"/>
      <c r="Q1621" s="4"/>
      <c r="R1621" s="4"/>
      <c r="S1621" s="50" t="str">
        <f>IF(S1622&gt;0,"","◄")</f>
        <v>◄</v>
      </c>
      <c r="T1621" s="4"/>
      <c r="U1621" s="50" t="str">
        <f>IF(U1622&gt;0,"","◄")</f>
        <v>◄</v>
      </c>
      <c r="V1621" s="28"/>
      <c r="W1621" s="4"/>
      <c r="X1621" s="36" t="str">
        <f>IF(X1622,"►","")</f>
        <v/>
      </c>
      <c r="Y1621" s="142"/>
      <c r="Z1621" s="142"/>
      <c r="AA1621" s="4"/>
      <c r="AB1621" s="36" t="str">
        <f>IF(AB1622,"►","")</f>
        <v/>
      </c>
      <c r="AC1621" s="4"/>
      <c r="AD1621" s="4"/>
      <c r="AE1621" s="4"/>
      <c r="AF1621" s="36" t="str">
        <f>IF(AF1622,"►","")</f>
        <v/>
      </c>
      <c r="AG1621" s="4"/>
      <c r="AH1621" s="36" t="str">
        <f>IF(AH1622,"►","")</f>
        <v/>
      </c>
      <c r="AI1621" s="14"/>
      <c r="AJ1621" s="168" t="str">
        <f>IF(SUM(AJ1622:AJ1623)&gt;0,"◄","")</f>
        <v>◄</v>
      </c>
      <c r="AK1621" s="169" t="s">
        <v>1742</v>
      </c>
      <c r="AL1621" s="168" t="str">
        <f>IF(SUM(AL1622:AL1623)&gt;0,"◄","")</f>
        <v>◄</v>
      </c>
      <c r="AM1621" s="170"/>
      <c r="AN1621" s="168" t="str">
        <f>IF(SUM(AN1622:AN1623)&gt;0,"◄","")</f>
        <v>◄</v>
      </c>
      <c r="AO1621" s="39" t="str">
        <f>IF(SUM(AO1622:AO1623)&gt;0,"►","")</f>
        <v/>
      </c>
      <c r="AP1621" s="39" t="str">
        <f>IF(SUM(AP1622:AP1623)&gt;0,"►","")</f>
        <v/>
      </c>
      <c r="AQ1621" s="39" t="str">
        <f>IF(SUM(AQ1622:AQ1623)&gt;0,"►","")</f>
        <v/>
      </c>
      <c r="AR1621" s="40" t="str">
        <f>IF(SUM(AR1622:AR1623)&gt;0,"►","")</f>
        <v/>
      </c>
      <c r="AS1621" s="19"/>
      <c r="AT1621" s="19"/>
      <c r="AU1621" s="120"/>
    </row>
    <row r="1622" spans="1:47" ht="14.4" customHeight="1" thickBot="1" x14ac:dyDescent="0.35">
      <c r="A1622" s="104"/>
      <c r="B1622" s="88" t="s">
        <v>1598</v>
      </c>
      <c r="C1622" s="102"/>
      <c r="D1622" s="83"/>
      <c r="E1622" s="112" t="str">
        <f>IF(F1622&gt;0,"ok","◄")</f>
        <v>◄</v>
      </c>
      <c r="F1622" s="113"/>
      <c r="G1622" s="111" t="str">
        <f t="shared" si="52"/>
        <v/>
      </c>
      <c r="H1622" s="203"/>
      <c r="I1622" s="204"/>
      <c r="J1622" s="159"/>
      <c r="K1622" s="160"/>
      <c r="L1622" s="161"/>
      <c r="M1622" s="162"/>
      <c r="N1622" s="163"/>
      <c r="O1622" s="51"/>
      <c r="P1622" s="58"/>
      <c r="Q1622" s="59"/>
      <c r="R1622" s="55"/>
      <c r="S1622" s="52"/>
      <c r="T1622" s="56"/>
      <c r="U1622" s="52"/>
      <c r="V1622" s="35"/>
      <c r="W1622" s="164">
        <f>J1622</f>
        <v>0</v>
      </c>
      <c r="X1622" s="165"/>
      <c r="Y1622" s="165"/>
      <c r="Z1622" s="165"/>
      <c r="AA1622" s="57">
        <f>N1622</f>
        <v>0</v>
      </c>
      <c r="AB1622" s="60"/>
      <c r="AC1622" s="61"/>
      <c r="AD1622" s="62"/>
      <c r="AE1622" s="57">
        <f>R1622</f>
        <v>0</v>
      </c>
      <c r="AF1622" s="63"/>
      <c r="AG1622" s="57">
        <f>T1622</f>
        <v>0</v>
      </c>
      <c r="AH1622" s="54"/>
      <c r="AI1622" s="14"/>
      <c r="AJ1622" s="171">
        <f>IF(K1622+O1622&gt;=2,0,IF(K1622+O1622=1,0,1))</f>
        <v>1</v>
      </c>
      <c r="AK1622" s="172" t="str">
        <f>IF(K1622+O1622&gt;=2,0,IF(K1622+O1622=1,0,"or◄"))</f>
        <v>or◄</v>
      </c>
      <c r="AL1622" s="173">
        <f>IF(K1622+O1622&gt;=1,"",IF(K1622+O1622&gt;=2,"",1))</f>
        <v>1</v>
      </c>
      <c r="AM1622" s="174">
        <f>IF(S1622&gt;=1,"",IF(S1622&gt;=2,"",1))</f>
        <v>1</v>
      </c>
      <c r="AN1622" s="173">
        <f>IF(U1622&gt;=1,"",IF(U1622&gt;=2,"",1))</f>
        <v>1</v>
      </c>
      <c r="AO1622" s="175">
        <f>X1622</f>
        <v>0</v>
      </c>
      <c r="AP1622" s="22">
        <f>AB1622</f>
        <v>0</v>
      </c>
      <c r="AQ1622" s="22">
        <f>AF1622</f>
        <v>0</v>
      </c>
      <c r="AR1622" s="13">
        <f>AH1622</f>
        <v>0</v>
      </c>
      <c r="AS1622" s="10" t="str">
        <f>IF(SUM(K1622,O1622,S1622,U1622)&gt;0,J1622*K1622+N1622*O1622+R1622*S1622+T1622*U1622,"")</f>
        <v/>
      </c>
      <c r="AT1622" s="41" t="str">
        <f>IF(SUM(X1622,AB1622,AF1622,AH1622)&gt;0,W1622*X1622+AA1622*AB1622+AE1622*AF1622+AG1622*AH1622,"")</f>
        <v/>
      </c>
      <c r="AU1622" s="120"/>
    </row>
    <row r="1623" spans="1:47" ht="14.4" customHeight="1" thickBot="1" x14ac:dyDescent="0.35">
      <c r="A1623" s="73" t="s">
        <v>888</v>
      </c>
      <c r="B1623" s="74"/>
      <c r="C1623" s="75"/>
      <c r="D1623" s="76"/>
      <c r="E1623" s="109" t="str">
        <f>IF(F1623="◄","◄",IF(F1623="ok","►",""))</f>
        <v>◄</v>
      </c>
      <c r="F1623" s="110" t="str">
        <f>IF(F1624&gt;0,"OK","◄")</f>
        <v>◄</v>
      </c>
      <c r="G1623" s="111" t="str">
        <f t="shared" si="52"/>
        <v/>
      </c>
      <c r="H1623" s="86">
        <v>34097</v>
      </c>
      <c r="I1623" s="78" t="s">
        <v>43</v>
      </c>
      <c r="J1623" s="23"/>
      <c r="K1623" s="50" t="str">
        <f>IF(K1624&gt;0,"","◄")</f>
        <v>◄</v>
      </c>
      <c r="L1623" s="141"/>
      <c r="M1623" s="141"/>
      <c r="N1623" s="20"/>
      <c r="O1623" s="50" t="str">
        <f>IF(O1624&gt;0,"","◄")</f>
        <v>◄</v>
      </c>
      <c r="P1623" s="3"/>
      <c r="Q1623" s="4"/>
      <c r="R1623" s="4"/>
      <c r="S1623" s="50" t="str">
        <f>IF(S1624&gt;0,"","◄")</f>
        <v>◄</v>
      </c>
      <c r="T1623" s="4"/>
      <c r="U1623" s="50" t="str">
        <f>IF(U1624&gt;0,"","◄")</f>
        <v>◄</v>
      </c>
      <c r="V1623" s="28"/>
      <c r="W1623" s="4"/>
      <c r="X1623" s="36" t="str">
        <f>IF(X1624,"►","")</f>
        <v/>
      </c>
      <c r="Y1623" s="142"/>
      <c r="Z1623" s="142"/>
      <c r="AA1623" s="4"/>
      <c r="AB1623" s="36" t="str">
        <f>IF(AB1624,"►","")</f>
        <v/>
      </c>
      <c r="AC1623" s="4"/>
      <c r="AD1623" s="4"/>
      <c r="AE1623" s="4"/>
      <c r="AF1623" s="36" t="str">
        <f>IF(AF1624,"►","")</f>
        <v/>
      </c>
      <c r="AG1623" s="4"/>
      <c r="AH1623" s="36" t="str">
        <f>IF(AH1624,"►","")</f>
        <v/>
      </c>
      <c r="AI1623" s="14"/>
      <c r="AJ1623" s="168" t="str">
        <f>IF(SUM(AJ1624:AJ1625)&gt;0,"◄","")</f>
        <v>◄</v>
      </c>
      <c r="AK1623" s="169" t="s">
        <v>1742</v>
      </c>
      <c r="AL1623" s="168" t="str">
        <f>IF(SUM(AL1624:AL1625)&gt;0,"◄","")</f>
        <v>◄</v>
      </c>
      <c r="AM1623" s="170"/>
      <c r="AN1623" s="168" t="str">
        <f>IF(SUM(AN1624:AN1625)&gt;0,"◄","")</f>
        <v>◄</v>
      </c>
      <c r="AO1623" s="39" t="str">
        <f>IF(SUM(AO1624:AO1625)&gt;0,"►","")</f>
        <v/>
      </c>
      <c r="AP1623" s="39" t="str">
        <f>IF(SUM(AP1624:AP1625)&gt;0,"►","")</f>
        <v/>
      </c>
      <c r="AQ1623" s="39" t="str">
        <f>IF(SUM(AQ1624:AQ1625)&gt;0,"►","")</f>
        <v/>
      </c>
      <c r="AR1623" s="40" t="str">
        <f>IF(SUM(AR1624:AR1625)&gt;0,"►","")</f>
        <v/>
      </c>
      <c r="AS1623" s="19"/>
      <c r="AT1623" s="19"/>
      <c r="AU1623" s="120"/>
    </row>
    <row r="1624" spans="1:47" ht="14.4" customHeight="1" thickBot="1" x14ac:dyDescent="0.35">
      <c r="A1624" s="104"/>
      <c r="B1624" s="88" t="s">
        <v>1599</v>
      </c>
      <c r="C1624" s="102"/>
      <c r="D1624" s="83"/>
      <c r="E1624" s="112" t="str">
        <f>IF(F1624&gt;0,"ok","◄")</f>
        <v>◄</v>
      </c>
      <c r="F1624" s="113"/>
      <c r="G1624" s="111" t="str">
        <f t="shared" si="52"/>
        <v/>
      </c>
      <c r="H1624" s="203"/>
      <c r="I1624" s="204"/>
      <c r="J1624" s="159"/>
      <c r="K1624" s="160"/>
      <c r="L1624" s="161"/>
      <c r="M1624" s="162"/>
      <c r="N1624" s="163"/>
      <c r="O1624" s="51"/>
      <c r="P1624" s="58"/>
      <c r="Q1624" s="59"/>
      <c r="R1624" s="55"/>
      <c r="S1624" s="52"/>
      <c r="T1624" s="56"/>
      <c r="U1624" s="52"/>
      <c r="V1624" s="35"/>
      <c r="W1624" s="164">
        <f>J1624</f>
        <v>0</v>
      </c>
      <c r="X1624" s="165"/>
      <c r="Y1624" s="165"/>
      <c r="Z1624" s="165"/>
      <c r="AA1624" s="57">
        <f>N1624</f>
        <v>0</v>
      </c>
      <c r="AB1624" s="60"/>
      <c r="AC1624" s="61"/>
      <c r="AD1624" s="62"/>
      <c r="AE1624" s="57">
        <f>R1624</f>
        <v>0</v>
      </c>
      <c r="AF1624" s="63"/>
      <c r="AG1624" s="57">
        <f>T1624</f>
        <v>0</v>
      </c>
      <c r="AH1624" s="54"/>
      <c r="AI1624" s="14"/>
      <c r="AJ1624" s="171">
        <f>IF(K1624+O1624&gt;=2,0,IF(K1624+O1624=1,0,1))</f>
        <v>1</v>
      </c>
      <c r="AK1624" s="172" t="str">
        <f>IF(K1624+O1624&gt;=2,0,IF(K1624+O1624=1,0,"or◄"))</f>
        <v>or◄</v>
      </c>
      <c r="AL1624" s="173">
        <f>IF(K1624+O1624&gt;=1,"",IF(K1624+O1624&gt;=2,"",1))</f>
        <v>1</v>
      </c>
      <c r="AM1624" s="174">
        <f>IF(S1624&gt;=1,"",IF(S1624&gt;=2,"",1))</f>
        <v>1</v>
      </c>
      <c r="AN1624" s="173">
        <f>IF(U1624&gt;=1,"",IF(U1624&gt;=2,"",1))</f>
        <v>1</v>
      </c>
      <c r="AO1624" s="175">
        <f>X1624</f>
        <v>0</v>
      </c>
      <c r="AP1624" s="22">
        <f>AB1624</f>
        <v>0</v>
      </c>
      <c r="AQ1624" s="22">
        <f>AF1624</f>
        <v>0</v>
      </c>
      <c r="AR1624" s="13">
        <f>AH1624</f>
        <v>0</v>
      </c>
      <c r="AS1624" s="10" t="str">
        <f>IF(SUM(K1624,O1624,S1624,U1624)&gt;0,J1624*K1624+N1624*O1624+R1624*S1624+T1624*U1624,"")</f>
        <v/>
      </c>
      <c r="AT1624" s="41" t="str">
        <f>IF(SUM(X1624,AB1624,AF1624,AH1624)&gt;0,W1624*X1624+AA1624*AB1624+AE1624*AF1624+AG1624*AH1624,"")</f>
        <v/>
      </c>
      <c r="AU1624" s="120"/>
    </row>
    <row r="1625" spans="1:47" ht="14.4" customHeight="1" thickBot="1" x14ac:dyDescent="0.35">
      <c r="A1625" s="73" t="s">
        <v>889</v>
      </c>
      <c r="B1625" s="74"/>
      <c r="C1625" s="75"/>
      <c r="D1625" s="76"/>
      <c r="E1625" s="109" t="str">
        <f>IF(F1625="◄","◄",IF(F1625="ok","►",""))</f>
        <v>◄</v>
      </c>
      <c r="F1625" s="110" t="str">
        <f>IF(F1626&gt;0,"OK","◄")</f>
        <v>◄</v>
      </c>
      <c r="G1625" s="111" t="str">
        <f t="shared" si="52"/>
        <v/>
      </c>
      <c r="H1625" s="86">
        <v>34106</v>
      </c>
      <c r="I1625" s="78" t="s">
        <v>43</v>
      </c>
      <c r="J1625" s="23"/>
      <c r="K1625" s="50" t="str">
        <f>IF(K1626&gt;0,"","◄")</f>
        <v>◄</v>
      </c>
      <c r="L1625" s="141"/>
      <c r="M1625" s="141"/>
      <c r="N1625" s="20"/>
      <c r="O1625" s="50" t="str">
        <f>IF(O1626&gt;0,"","◄")</f>
        <v>◄</v>
      </c>
      <c r="P1625" s="3"/>
      <c r="Q1625" s="4"/>
      <c r="R1625" s="4"/>
      <c r="S1625" s="50" t="str">
        <f>IF(S1626&gt;0,"","◄")</f>
        <v>◄</v>
      </c>
      <c r="T1625" s="4"/>
      <c r="U1625" s="50" t="str">
        <f>IF(U1626&gt;0,"","◄")</f>
        <v>◄</v>
      </c>
      <c r="V1625" s="28"/>
      <c r="W1625" s="4"/>
      <c r="X1625" s="36" t="str">
        <f>IF(X1626,"►","")</f>
        <v/>
      </c>
      <c r="Y1625" s="142"/>
      <c r="Z1625" s="142"/>
      <c r="AA1625" s="4"/>
      <c r="AB1625" s="36" t="str">
        <f>IF(AB1626,"►","")</f>
        <v/>
      </c>
      <c r="AC1625" s="4"/>
      <c r="AD1625" s="4"/>
      <c r="AE1625" s="4"/>
      <c r="AF1625" s="36" t="str">
        <f>IF(AF1626,"►","")</f>
        <v/>
      </c>
      <c r="AG1625" s="4"/>
      <c r="AH1625" s="36" t="str">
        <f>IF(AH1626,"►","")</f>
        <v/>
      </c>
      <c r="AI1625" s="14"/>
      <c r="AJ1625" s="168" t="str">
        <f>IF(SUM(AJ1626:AJ1627)&gt;0,"◄","")</f>
        <v>◄</v>
      </c>
      <c r="AK1625" s="169" t="s">
        <v>1742</v>
      </c>
      <c r="AL1625" s="168" t="str">
        <f>IF(SUM(AL1626:AL1627)&gt;0,"◄","")</f>
        <v>◄</v>
      </c>
      <c r="AM1625" s="170"/>
      <c r="AN1625" s="168" t="str">
        <f>IF(SUM(AN1626:AN1627)&gt;0,"◄","")</f>
        <v>◄</v>
      </c>
      <c r="AO1625" s="39" t="str">
        <f>IF(SUM(AO1626:AO1627)&gt;0,"►","")</f>
        <v/>
      </c>
      <c r="AP1625" s="39" t="str">
        <f>IF(SUM(AP1626:AP1627)&gt;0,"►","")</f>
        <v/>
      </c>
      <c r="AQ1625" s="39" t="str">
        <f>IF(SUM(AQ1626:AQ1627)&gt;0,"►","")</f>
        <v/>
      </c>
      <c r="AR1625" s="40" t="str">
        <f>IF(SUM(AR1626:AR1627)&gt;0,"►","")</f>
        <v/>
      </c>
      <c r="AS1625" s="19"/>
      <c r="AT1625" s="19"/>
      <c r="AU1625" s="120"/>
    </row>
    <row r="1626" spans="1:47" ht="14.4" customHeight="1" thickBot="1" x14ac:dyDescent="0.35">
      <c r="A1626" s="104"/>
      <c r="B1626" s="88" t="s">
        <v>1600</v>
      </c>
      <c r="C1626" s="102"/>
      <c r="D1626" s="83"/>
      <c r="E1626" s="112" t="str">
        <f>IF(F1626&gt;0,"ok","◄")</f>
        <v>◄</v>
      </c>
      <c r="F1626" s="113"/>
      <c r="G1626" s="111" t="str">
        <f t="shared" si="52"/>
        <v/>
      </c>
      <c r="H1626" s="203"/>
      <c r="I1626" s="204"/>
      <c r="J1626" s="159"/>
      <c r="K1626" s="160"/>
      <c r="L1626" s="161"/>
      <c r="M1626" s="162"/>
      <c r="N1626" s="163"/>
      <c r="O1626" s="51"/>
      <c r="P1626" s="58"/>
      <c r="Q1626" s="59"/>
      <c r="R1626" s="55"/>
      <c r="S1626" s="52"/>
      <c r="T1626" s="56"/>
      <c r="U1626" s="52"/>
      <c r="V1626" s="35"/>
      <c r="W1626" s="164">
        <f>J1626</f>
        <v>0</v>
      </c>
      <c r="X1626" s="165"/>
      <c r="Y1626" s="165"/>
      <c r="Z1626" s="165"/>
      <c r="AA1626" s="57">
        <f>N1626</f>
        <v>0</v>
      </c>
      <c r="AB1626" s="60"/>
      <c r="AC1626" s="61"/>
      <c r="AD1626" s="62"/>
      <c r="AE1626" s="57">
        <f>R1626</f>
        <v>0</v>
      </c>
      <c r="AF1626" s="63"/>
      <c r="AG1626" s="57">
        <f>T1626</f>
        <v>0</v>
      </c>
      <c r="AH1626" s="54"/>
      <c r="AI1626" s="14"/>
      <c r="AJ1626" s="171">
        <f>IF(K1626+O1626&gt;=2,0,IF(K1626+O1626=1,0,1))</f>
        <v>1</v>
      </c>
      <c r="AK1626" s="172" t="str">
        <f>IF(K1626+O1626&gt;=2,0,IF(K1626+O1626=1,0,"or◄"))</f>
        <v>or◄</v>
      </c>
      <c r="AL1626" s="173">
        <f>IF(K1626+O1626&gt;=1,"",IF(K1626+O1626&gt;=2,"",1))</f>
        <v>1</v>
      </c>
      <c r="AM1626" s="174">
        <f>IF(S1626&gt;=1,"",IF(S1626&gt;=2,"",1))</f>
        <v>1</v>
      </c>
      <c r="AN1626" s="173">
        <f>IF(U1626&gt;=1,"",IF(U1626&gt;=2,"",1))</f>
        <v>1</v>
      </c>
      <c r="AO1626" s="175">
        <f>X1626</f>
        <v>0</v>
      </c>
      <c r="AP1626" s="22">
        <f>AB1626</f>
        <v>0</v>
      </c>
      <c r="AQ1626" s="22">
        <f>AF1626</f>
        <v>0</v>
      </c>
      <c r="AR1626" s="13">
        <f>AH1626</f>
        <v>0</v>
      </c>
      <c r="AS1626" s="10" t="str">
        <f>IF(SUM(K1626,O1626,S1626,U1626)&gt;0,J1626*K1626+N1626*O1626+R1626*S1626+T1626*U1626,"")</f>
        <v/>
      </c>
      <c r="AT1626" s="41" t="str">
        <f>IF(SUM(X1626,AB1626,AF1626,AH1626)&gt;0,W1626*X1626+AA1626*AB1626+AE1626*AF1626+AG1626*AH1626,"")</f>
        <v/>
      </c>
      <c r="AU1626" s="120"/>
    </row>
    <row r="1627" spans="1:47" ht="14.4" customHeight="1" thickBot="1" x14ac:dyDescent="0.35">
      <c r="A1627" s="73" t="s">
        <v>890</v>
      </c>
      <c r="B1627" s="74"/>
      <c r="C1627" s="75"/>
      <c r="D1627" s="76"/>
      <c r="E1627" s="109" t="str">
        <f>IF(F1627="◄","◄",IF(F1627="ok","►",""))</f>
        <v>◄</v>
      </c>
      <c r="F1627" s="110" t="str">
        <f>IF(F1628&gt;0,"OK","◄")</f>
        <v>◄</v>
      </c>
      <c r="G1627" s="111" t="str">
        <f t="shared" si="52"/>
        <v/>
      </c>
      <c r="H1627" s="86">
        <v>34111</v>
      </c>
      <c r="I1627" s="78" t="s">
        <v>43</v>
      </c>
      <c r="J1627" s="23"/>
      <c r="K1627" s="50" t="str">
        <f>IF(K1628&gt;0,"","◄")</f>
        <v>◄</v>
      </c>
      <c r="L1627" s="141"/>
      <c r="M1627" s="141"/>
      <c r="N1627" s="20"/>
      <c r="O1627" s="50" t="str">
        <f>IF(O1628&gt;0,"","◄")</f>
        <v>◄</v>
      </c>
      <c r="P1627" s="3"/>
      <c r="Q1627" s="4"/>
      <c r="R1627" s="4"/>
      <c r="S1627" s="50" t="str">
        <f>IF(S1628&gt;0,"","◄")</f>
        <v>◄</v>
      </c>
      <c r="T1627" s="4"/>
      <c r="U1627" s="50" t="str">
        <f>IF(U1628&gt;0,"","◄")</f>
        <v>◄</v>
      </c>
      <c r="V1627" s="28"/>
      <c r="W1627" s="4"/>
      <c r="X1627" s="36" t="str">
        <f>IF(X1628,"►","")</f>
        <v/>
      </c>
      <c r="Y1627" s="142"/>
      <c r="Z1627" s="142"/>
      <c r="AA1627" s="4"/>
      <c r="AB1627" s="36" t="str">
        <f>IF(AB1628,"►","")</f>
        <v/>
      </c>
      <c r="AC1627" s="4"/>
      <c r="AD1627" s="4"/>
      <c r="AE1627" s="4"/>
      <c r="AF1627" s="36" t="str">
        <f>IF(AF1628,"►","")</f>
        <v/>
      </c>
      <c r="AG1627" s="4"/>
      <c r="AH1627" s="36" t="str">
        <f>IF(AH1628,"►","")</f>
        <v/>
      </c>
      <c r="AI1627" s="14"/>
      <c r="AJ1627" s="168" t="str">
        <f>IF(SUM(AJ1628:AJ1629)&gt;0,"◄","")</f>
        <v>◄</v>
      </c>
      <c r="AK1627" s="169" t="s">
        <v>1742</v>
      </c>
      <c r="AL1627" s="168" t="str">
        <f>IF(SUM(AL1628:AL1629)&gt;0,"◄","")</f>
        <v>◄</v>
      </c>
      <c r="AM1627" s="170"/>
      <c r="AN1627" s="168" t="str">
        <f>IF(SUM(AN1628:AN1629)&gt;0,"◄","")</f>
        <v>◄</v>
      </c>
      <c r="AO1627" s="39" t="str">
        <f>IF(SUM(AO1628:AO1629)&gt;0,"►","")</f>
        <v/>
      </c>
      <c r="AP1627" s="39" t="str">
        <f>IF(SUM(AP1628:AP1629)&gt;0,"►","")</f>
        <v/>
      </c>
      <c r="AQ1627" s="39" t="str">
        <f>IF(SUM(AQ1628:AQ1629)&gt;0,"►","")</f>
        <v/>
      </c>
      <c r="AR1627" s="40" t="str">
        <f>IF(SUM(AR1628:AR1629)&gt;0,"►","")</f>
        <v/>
      </c>
      <c r="AS1627" s="19"/>
      <c r="AT1627" s="19"/>
      <c r="AU1627" s="120"/>
    </row>
    <row r="1628" spans="1:47" ht="14.4" customHeight="1" thickBot="1" x14ac:dyDescent="0.35">
      <c r="A1628" s="104"/>
      <c r="B1628" s="88" t="s">
        <v>1601</v>
      </c>
      <c r="C1628" s="102"/>
      <c r="D1628" s="83"/>
      <c r="E1628" s="112" t="str">
        <f>IF(F1628&gt;0,"ok","◄")</f>
        <v>◄</v>
      </c>
      <c r="F1628" s="113"/>
      <c r="G1628" s="111" t="str">
        <f t="shared" si="52"/>
        <v/>
      </c>
      <c r="H1628" s="203"/>
      <c r="I1628" s="204"/>
      <c r="J1628" s="159"/>
      <c r="K1628" s="160"/>
      <c r="L1628" s="161"/>
      <c r="M1628" s="162"/>
      <c r="N1628" s="163"/>
      <c r="O1628" s="51"/>
      <c r="P1628" s="58"/>
      <c r="Q1628" s="59"/>
      <c r="R1628" s="55"/>
      <c r="S1628" s="52"/>
      <c r="T1628" s="56"/>
      <c r="U1628" s="52"/>
      <c r="V1628" s="35"/>
      <c r="W1628" s="164">
        <f>J1628</f>
        <v>0</v>
      </c>
      <c r="X1628" s="165"/>
      <c r="Y1628" s="165"/>
      <c r="Z1628" s="165"/>
      <c r="AA1628" s="57">
        <f>N1628</f>
        <v>0</v>
      </c>
      <c r="AB1628" s="60"/>
      <c r="AC1628" s="61"/>
      <c r="AD1628" s="62"/>
      <c r="AE1628" s="57">
        <f>R1628</f>
        <v>0</v>
      </c>
      <c r="AF1628" s="63"/>
      <c r="AG1628" s="57">
        <f>T1628</f>
        <v>0</v>
      </c>
      <c r="AH1628" s="54"/>
      <c r="AI1628" s="14"/>
      <c r="AJ1628" s="171">
        <f>IF(K1628+O1628&gt;=2,0,IF(K1628+O1628=1,0,1))</f>
        <v>1</v>
      </c>
      <c r="AK1628" s="172" t="str">
        <f>IF(K1628+O1628&gt;=2,0,IF(K1628+O1628=1,0,"or◄"))</f>
        <v>or◄</v>
      </c>
      <c r="AL1628" s="173">
        <f>IF(K1628+O1628&gt;=1,"",IF(K1628+O1628&gt;=2,"",1))</f>
        <v>1</v>
      </c>
      <c r="AM1628" s="174">
        <f>IF(S1628&gt;=1,"",IF(S1628&gt;=2,"",1))</f>
        <v>1</v>
      </c>
      <c r="AN1628" s="173">
        <f>IF(U1628&gt;=1,"",IF(U1628&gt;=2,"",1))</f>
        <v>1</v>
      </c>
      <c r="AO1628" s="175">
        <f>X1628</f>
        <v>0</v>
      </c>
      <c r="AP1628" s="22">
        <f>AB1628</f>
        <v>0</v>
      </c>
      <c r="AQ1628" s="22">
        <f>AF1628</f>
        <v>0</v>
      </c>
      <c r="AR1628" s="13">
        <f>AH1628</f>
        <v>0</v>
      </c>
      <c r="AS1628" s="10" t="str">
        <f>IF(SUM(K1628,O1628,S1628,U1628)&gt;0,J1628*K1628+N1628*O1628+R1628*S1628+T1628*U1628,"")</f>
        <v/>
      </c>
      <c r="AT1628" s="41" t="str">
        <f>IF(SUM(X1628,AB1628,AF1628,AH1628)&gt;0,W1628*X1628+AA1628*AB1628+AE1628*AF1628+AG1628*AH1628,"")</f>
        <v/>
      </c>
      <c r="AU1628" s="120"/>
    </row>
    <row r="1629" spans="1:47" ht="14.4" customHeight="1" thickBot="1" x14ac:dyDescent="0.35">
      <c r="A1629" s="73" t="s">
        <v>891</v>
      </c>
      <c r="B1629" s="74"/>
      <c r="C1629" s="75"/>
      <c r="D1629" s="76"/>
      <c r="E1629" s="109" t="str">
        <f>IF(F1629="◄","◄",IF(F1629="ok","►",""))</f>
        <v>◄</v>
      </c>
      <c r="F1629" s="110" t="str">
        <f>IF(F1630&gt;0,"OK","◄")</f>
        <v>◄</v>
      </c>
      <c r="G1629" s="111" t="str">
        <f t="shared" si="52"/>
        <v/>
      </c>
      <c r="H1629" s="86">
        <v>34125</v>
      </c>
      <c r="I1629" s="78" t="s">
        <v>43</v>
      </c>
      <c r="J1629" s="23"/>
      <c r="K1629" s="50" t="str">
        <f>IF(K1630&gt;0,"","◄")</f>
        <v>◄</v>
      </c>
      <c r="L1629" s="141"/>
      <c r="M1629" s="141"/>
      <c r="N1629" s="20"/>
      <c r="O1629" s="50" t="str">
        <f>IF(O1630&gt;0,"","◄")</f>
        <v>◄</v>
      </c>
      <c r="P1629" s="3"/>
      <c r="Q1629" s="4"/>
      <c r="R1629" s="4"/>
      <c r="S1629" s="50" t="str">
        <f>IF(S1630&gt;0,"","◄")</f>
        <v>◄</v>
      </c>
      <c r="T1629" s="4"/>
      <c r="U1629" s="50" t="str">
        <f>IF(U1630&gt;0,"","◄")</f>
        <v>◄</v>
      </c>
      <c r="V1629" s="28"/>
      <c r="W1629" s="4"/>
      <c r="X1629" s="36" t="str">
        <f>IF(X1630,"►","")</f>
        <v/>
      </c>
      <c r="Y1629" s="142"/>
      <c r="Z1629" s="142"/>
      <c r="AA1629" s="4"/>
      <c r="AB1629" s="36" t="str">
        <f>IF(AB1630,"►","")</f>
        <v/>
      </c>
      <c r="AC1629" s="4"/>
      <c r="AD1629" s="4"/>
      <c r="AE1629" s="4"/>
      <c r="AF1629" s="36" t="str">
        <f>IF(AF1630,"►","")</f>
        <v/>
      </c>
      <c r="AG1629" s="4"/>
      <c r="AH1629" s="36" t="str">
        <f>IF(AH1630,"►","")</f>
        <v/>
      </c>
      <c r="AI1629" s="14"/>
      <c r="AJ1629" s="168" t="str">
        <f>IF(SUM(AJ1630:AJ1631)&gt;0,"◄","")</f>
        <v>◄</v>
      </c>
      <c r="AK1629" s="169" t="s">
        <v>1742</v>
      </c>
      <c r="AL1629" s="168" t="str">
        <f>IF(SUM(AL1630:AL1631)&gt;0,"◄","")</f>
        <v>◄</v>
      </c>
      <c r="AM1629" s="170"/>
      <c r="AN1629" s="168" t="str">
        <f>IF(SUM(AN1630:AN1631)&gt;0,"◄","")</f>
        <v>◄</v>
      </c>
      <c r="AO1629" s="39" t="str">
        <f>IF(SUM(AO1630:AO1631)&gt;0,"►","")</f>
        <v/>
      </c>
      <c r="AP1629" s="39" t="str">
        <f>IF(SUM(AP1630:AP1631)&gt;0,"►","")</f>
        <v/>
      </c>
      <c r="AQ1629" s="39" t="str">
        <f>IF(SUM(AQ1630:AQ1631)&gt;0,"►","")</f>
        <v/>
      </c>
      <c r="AR1629" s="40" t="str">
        <f>IF(SUM(AR1630:AR1631)&gt;0,"►","")</f>
        <v/>
      </c>
      <c r="AS1629" s="19"/>
      <c r="AT1629" s="19"/>
      <c r="AU1629" s="120"/>
    </row>
    <row r="1630" spans="1:47" ht="14.4" customHeight="1" thickBot="1" x14ac:dyDescent="0.35">
      <c r="A1630" s="104"/>
      <c r="B1630" s="88" t="s">
        <v>1602</v>
      </c>
      <c r="C1630" s="102"/>
      <c r="D1630" s="83"/>
      <c r="E1630" s="112" t="str">
        <f>IF(F1630&gt;0,"ok","◄")</f>
        <v>◄</v>
      </c>
      <c r="F1630" s="113"/>
      <c r="G1630" s="111" t="str">
        <f t="shared" si="52"/>
        <v/>
      </c>
      <c r="H1630" s="203"/>
      <c r="I1630" s="204"/>
      <c r="J1630" s="159"/>
      <c r="K1630" s="160"/>
      <c r="L1630" s="161"/>
      <c r="M1630" s="162"/>
      <c r="N1630" s="163"/>
      <c r="O1630" s="51"/>
      <c r="P1630" s="58"/>
      <c r="Q1630" s="59"/>
      <c r="R1630" s="55"/>
      <c r="S1630" s="52"/>
      <c r="T1630" s="56"/>
      <c r="U1630" s="52"/>
      <c r="V1630" s="35"/>
      <c r="W1630" s="164">
        <f>J1630</f>
        <v>0</v>
      </c>
      <c r="X1630" s="165"/>
      <c r="Y1630" s="165"/>
      <c r="Z1630" s="165"/>
      <c r="AA1630" s="57">
        <f>N1630</f>
        <v>0</v>
      </c>
      <c r="AB1630" s="60"/>
      <c r="AC1630" s="61"/>
      <c r="AD1630" s="62"/>
      <c r="AE1630" s="57">
        <f>R1630</f>
        <v>0</v>
      </c>
      <c r="AF1630" s="63"/>
      <c r="AG1630" s="57">
        <f>T1630</f>
        <v>0</v>
      </c>
      <c r="AH1630" s="54"/>
      <c r="AI1630" s="14"/>
      <c r="AJ1630" s="171">
        <f>IF(K1630+O1630&gt;=2,0,IF(K1630+O1630=1,0,1))</f>
        <v>1</v>
      </c>
      <c r="AK1630" s="172" t="str">
        <f>IF(K1630+O1630&gt;=2,0,IF(K1630+O1630=1,0,"or◄"))</f>
        <v>or◄</v>
      </c>
      <c r="AL1630" s="173">
        <f>IF(K1630+O1630&gt;=1,"",IF(K1630+O1630&gt;=2,"",1))</f>
        <v>1</v>
      </c>
      <c r="AM1630" s="174">
        <f>IF(S1630&gt;=1,"",IF(S1630&gt;=2,"",1))</f>
        <v>1</v>
      </c>
      <c r="AN1630" s="173">
        <f>IF(U1630&gt;=1,"",IF(U1630&gt;=2,"",1))</f>
        <v>1</v>
      </c>
      <c r="AO1630" s="175">
        <f>X1630</f>
        <v>0</v>
      </c>
      <c r="AP1630" s="22">
        <f>AB1630</f>
        <v>0</v>
      </c>
      <c r="AQ1630" s="22">
        <f>AF1630</f>
        <v>0</v>
      </c>
      <c r="AR1630" s="13">
        <f>AH1630</f>
        <v>0</v>
      </c>
      <c r="AS1630" s="10" t="str">
        <f>IF(SUM(K1630,O1630,S1630,U1630)&gt;0,J1630*K1630+N1630*O1630+R1630*S1630+T1630*U1630,"")</f>
        <v/>
      </c>
      <c r="AT1630" s="41" t="str">
        <f>IF(SUM(X1630,AB1630,AF1630,AH1630)&gt;0,W1630*X1630+AA1630*AB1630+AE1630*AF1630+AG1630*AH1630,"")</f>
        <v/>
      </c>
      <c r="AU1630" s="120"/>
    </row>
    <row r="1631" spans="1:47" ht="14.4" customHeight="1" thickBot="1" x14ac:dyDescent="0.35">
      <c r="A1631" s="73" t="s">
        <v>892</v>
      </c>
      <c r="B1631" s="74"/>
      <c r="C1631" s="75"/>
      <c r="D1631" s="76"/>
      <c r="E1631" s="109" t="str">
        <f>IF(F1631="◄","◄",IF(F1631="ok","►",""))</f>
        <v>◄</v>
      </c>
      <c r="F1631" s="110" t="str">
        <f>IF(F1632&gt;0,"OK","◄")</f>
        <v>◄</v>
      </c>
      <c r="G1631" s="111" t="str">
        <f t="shared" si="52"/>
        <v/>
      </c>
      <c r="H1631" s="86">
        <v>34139</v>
      </c>
      <c r="I1631" s="78" t="s">
        <v>43</v>
      </c>
      <c r="J1631" s="23"/>
      <c r="K1631" s="50" t="str">
        <f>IF(K1632&gt;0,"","◄")</f>
        <v>◄</v>
      </c>
      <c r="L1631" s="141"/>
      <c r="M1631" s="141"/>
      <c r="N1631" s="20"/>
      <c r="O1631" s="50" t="str">
        <f>IF(O1632&gt;0,"","◄")</f>
        <v>◄</v>
      </c>
      <c r="P1631" s="3"/>
      <c r="Q1631" s="4"/>
      <c r="R1631" s="4"/>
      <c r="S1631" s="50" t="str">
        <f>IF(S1632&gt;0,"","◄")</f>
        <v>◄</v>
      </c>
      <c r="T1631" s="4"/>
      <c r="U1631" s="50" t="str">
        <f>IF(U1632&gt;0,"","◄")</f>
        <v>◄</v>
      </c>
      <c r="V1631" s="28"/>
      <c r="W1631" s="4"/>
      <c r="X1631" s="36" t="str">
        <f>IF(X1632,"►","")</f>
        <v/>
      </c>
      <c r="Y1631" s="142"/>
      <c r="Z1631" s="142"/>
      <c r="AA1631" s="4"/>
      <c r="AB1631" s="36" t="str">
        <f>IF(AB1632,"►","")</f>
        <v/>
      </c>
      <c r="AC1631" s="4"/>
      <c r="AD1631" s="4"/>
      <c r="AE1631" s="4"/>
      <c r="AF1631" s="36" t="str">
        <f>IF(AF1632,"►","")</f>
        <v/>
      </c>
      <c r="AG1631" s="4"/>
      <c r="AH1631" s="36" t="str">
        <f>IF(AH1632,"►","")</f>
        <v/>
      </c>
      <c r="AI1631" s="14"/>
      <c r="AJ1631" s="168" t="str">
        <f>IF(SUM(AJ1632:AJ1633)&gt;0,"◄","")</f>
        <v>◄</v>
      </c>
      <c r="AK1631" s="169" t="s">
        <v>1742</v>
      </c>
      <c r="AL1631" s="168" t="str">
        <f>IF(SUM(AL1632:AL1633)&gt;0,"◄","")</f>
        <v>◄</v>
      </c>
      <c r="AM1631" s="170"/>
      <c r="AN1631" s="168" t="str">
        <f>IF(SUM(AN1632:AN1633)&gt;0,"◄","")</f>
        <v>◄</v>
      </c>
      <c r="AO1631" s="39" t="str">
        <f>IF(SUM(AO1632:AO1633)&gt;0,"►","")</f>
        <v/>
      </c>
      <c r="AP1631" s="39" t="str">
        <f>IF(SUM(AP1632:AP1633)&gt;0,"►","")</f>
        <v/>
      </c>
      <c r="AQ1631" s="39" t="str">
        <f>IF(SUM(AQ1632:AQ1633)&gt;0,"►","")</f>
        <v/>
      </c>
      <c r="AR1631" s="40" t="str">
        <f>IF(SUM(AR1632:AR1633)&gt;0,"►","")</f>
        <v/>
      </c>
      <c r="AS1631" s="19"/>
      <c r="AT1631" s="19"/>
      <c r="AU1631" s="120"/>
    </row>
    <row r="1632" spans="1:47" ht="14.4" customHeight="1" thickBot="1" x14ac:dyDescent="0.35">
      <c r="A1632" s="104"/>
      <c r="B1632" s="88" t="s">
        <v>1603</v>
      </c>
      <c r="C1632" s="102"/>
      <c r="D1632" s="83"/>
      <c r="E1632" s="112" t="str">
        <f>IF(F1632&gt;0,"ok","◄")</f>
        <v>◄</v>
      </c>
      <c r="F1632" s="113"/>
      <c r="G1632" s="111" t="str">
        <f t="shared" si="52"/>
        <v/>
      </c>
      <c r="H1632" s="203"/>
      <c r="I1632" s="204"/>
      <c r="J1632" s="159"/>
      <c r="K1632" s="160"/>
      <c r="L1632" s="161"/>
      <c r="M1632" s="162"/>
      <c r="N1632" s="163"/>
      <c r="O1632" s="51"/>
      <c r="P1632" s="58"/>
      <c r="Q1632" s="59"/>
      <c r="R1632" s="55"/>
      <c r="S1632" s="52"/>
      <c r="T1632" s="56"/>
      <c r="U1632" s="52"/>
      <c r="V1632" s="35"/>
      <c r="W1632" s="164">
        <f>J1632</f>
        <v>0</v>
      </c>
      <c r="X1632" s="165"/>
      <c r="Y1632" s="165"/>
      <c r="Z1632" s="165"/>
      <c r="AA1632" s="57">
        <f>N1632</f>
        <v>0</v>
      </c>
      <c r="AB1632" s="60"/>
      <c r="AC1632" s="61"/>
      <c r="AD1632" s="62"/>
      <c r="AE1632" s="57">
        <f>R1632</f>
        <v>0</v>
      </c>
      <c r="AF1632" s="63"/>
      <c r="AG1632" s="57">
        <f>T1632</f>
        <v>0</v>
      </c>
      <c r="AH1632" s="54"/>
      <c r="AI1632" s="14"/>
      <c r="AJ1632" s="171">
        <f>IF(K1632+O1632&gt;=2,0,IF(K1632+O1632=1,0,1))</f>
        <v>1</v>
      </c>
      <c r="AK1632" s="172" t="str">
        <f>IF(K1632+O1632&gt;=2,0,IF(K1632+O1632=1,0,"or◄"))</f>
        <v>or◄</v>
      </c>
      <c r="AL1632" s="173">
        <f>IF(K1632+O1632&gt;=1,"",IF(K1632+O1632&gt;=2,"",1))</f>
        <v>1</v>
      </c>
      <c r="AM1632" s="174">
        <f>IF(S1632&gt;=1,"",IF(S1632&gt;=2,"",1))</f>
        <v>1</v>
      </c>
      <c r="AN1632" s="173">
        <f>IF(U1632&gt;=1,"",IF(U1632&gt;=2,"",1))</f>
        <v>1</v>
      </c>
      <c r="AO1632" s="175">
        <f>X1632</f>
        <v>0</v>
      </c>
      <c r="AP1632" s="22">
        <f>AB1632</f>
        <v>0</v>
      </c>
      <c r="AQ1632" s="22">
        <f>AF1632</f>
        <v>0</v>
      </c>
      <c r="AR1632" s="13">
        <f>AH1632</f>
        <v>0</v>
      </c>
      <c r="AS1632" s="10" t="str">
        <f>IF(SUM(K1632,O1632,S1632,U1632)&gt;0,J1632*K1632+N1632*O1632+R1632*S1632+T1632*U1632,"")</f>
        <v/>
      </c>
      <c r="AT1632" s="41" t="str">
        <f>IF(SUM(X1632,AB1632,AF1632,AH1632)&gt;0,W1632*X1632+AA1632*AB1632+AE1632*AF1632+AG1632*AH1632,"")</f>
        <v/>
      </c>
      <c r="AU1632" s="120"/>
    </row>
    <row r="1633" spans="1:47" ht="14.4" customHeight="1" thickBot="1" x14ac:dyDescent="0.35">
      <c r="A1633" s="73" t="s">
        <v>893</v>
      </c>
      <c r="B1633" s="74"/>
      <c r="C1633" s="75"/>
      <c r="D1633" s="76"/>
      <c r="E1633" s="109" t="str">
        <f>IF(F1633="◄","◄",IF(F1633="ok","►",""))</f>
        <v>◄</v>
      </c>
      <c r="F1633" s="110" t="str">
        <f>IF(F1634&gt;0,"OK","◄")</f>
        <v>◄</v>
      </c>
      <c r="G1633" s="111" t="str">
        <f t="shared" si="52"/>
        <v/>
      </c>
      <c r="H1633" s="86">
        <v>34153</v>
      </c>
      <c r="I1633" s="78" t="s">
        <v>43</v>
      </c>
      <c r="J1633" s="23"/>
      <c r="K1633" s="50" t="str">
        <f>IF(K1634&gt;0,"","◄")</f>
        <v>◄</v>
      </c>
      <c r="L1633" s="141"/>
      <c r="M1633" s="141"/>
      <c r="N1633" s="20"/>
      <c r="O1633" s="50" t="str">
        <f>IF(O1634&gt;0,"","◄")</f>
        <v>◄</v>
      </c>
      <c r="P1633" s="3"/>
      <c r="Q1633" s="4"/>
      <c r="R1633" s="4"/>
      <c r="S1633" s="50" t="str">
        <f>IF(S1634&gt;0,"","◄")</f>
        <v>◄</v>
      </c>
      <c r="T1633" s="4"/>
      <c r="U1633" s="50" t="str">
        <f>IF(U1634&gt;0,"","◄")</f>
        <v>◄</v>
      </c>
      <c r="V1633" s="28"/>
      <c r="W1633" s="4"/>
      <c r="X1633" s="36" t="str">
        <f>IF(X1634,"►","")</f>
        <v/>
      </c>
      <c r="Y1633" s="142"/>
      <c r="Z1633" s="142"/>
      <c r="AA1633" s="4"/>
      <c r="AB1633" s="36" t="str">
        <f>IF(AB1634,"►","")</f>
        <v/>
      </c>
      <c r="AC1633" s="4"/>
      <c r="AD1633" s="4"/>
      <c r="AE1633" s="4"/>
      <c r="AF1633" s="36" t="str">
        <f>IF(AF1634,"►","")</f>
        <v/>
      </c>
      <c r="AG1633" s="4"/>
      <c r="AH1633" s="36" t="str">
        <f>IF(AH1634,"►","")</f>
        <v/>
      </c>
      <c r="AI1633" s="14"/>
      <c r="AJ1633" s="168" t="str">
        <f>IF(SUM(AJ1634:AJ1635)&gt;0,"◄","")</f>
        <v>◄</v>
      </c>
      <c r="AK1633" s="169" t="s">
        <v>1742</v>
      </c>
      <c r="AL1633" s="168" t="str">
        <f>IF(SUM(AL1634:AL1635)&gt;0,"◄","")</f>
        <v>◄</v>
      </c>
      <c r="AM1633" s="170"/>
      <c r="AN1633" s="168" t="str">
        <f>IF(SUM(AN1634:AN1635)&gt;0,"◄","")</f>
        <v>◄</v>
      </c>
      <c r="AO1633" s="39" t="str">
        <f>IF(SUM(AO1634:AO1635)&gt;0,"►","")</f>
        <v/>
      </c>
      <c r="AP1633" s="39" t="str">
        <f>IF(SUM(AP1634:AP1635)&gt;0,"►","")</f>
        <v/>
      </c>
      <c r="AQ1633" s="39" t="str">
        <f>IF(SUM(AQ1634:AQ1635)&gt;0,"►","")</f>
        <v/>
      </c>
      <c r="AR1633" s="40" t="str">
        <f>IF(SUM(AR1634:AR1635)&gt;0,"►","")</f>
        <v/>
      </c>
      <c r="AS1633" s="19"/>
      <c r="AT1633" s="19"/>
      <c r="AU1633" s="120"/>
    </row>
    <row r="1634" spans="1:47" ht="14.4" customHeight="1" thickBot="1" x14ac:dyDescent="0.35">
      <c r="A1634" s="104"/>
      <c r="B1634" s="88" t="s">
        <v>1604</v>
      </c>
      <c r="C1634" s="102"/>
      <c r="D1634" s="83"/>
      <c r="E1634" s="112" t="str">
        <f>IF(F1634&gt;0,"ok","◄")</f>
        <v>◄</v>
      </c>
      <c r="F1634" s="113"/>
      <c r="G1634" s="111" t="str">
        <f t="shared" si="52"/>
        <v/>
      </c>
      <c r="H1634" s="203"/>
      <c r="I1634" s="204"/>
      <c r="J1634" s="159"/>
      <c r="K1634" s="160"/>
      <c r="L1634" s="161"/>
      <c r="M1634" s="162"/>
      <c r="N1634" s="163"/>
      <c r="O1634" s="51"/>
      <c r="P1634" s="58"/>
      <c r="Q1634" s="59"/>
      <c r="R1634" s="55"/>
      <c r="S1634" s="52"/>
      <c r="T1634" s="56"/>
      <c r="U1634" s="52"/>
      <c r="V1634" s="35"/>
      <c r="W1634" s="164">
        <f>J1634</f>
        <v>0</v>
      </c>
      <c r="X1634" s="165"/>
      <c r="Y1634" s="165"/>
      <c r="Z1634" s="165"/>
      <c r="AA1634" s="57">
        <f>N1634</f>
        <v>0</v>
      </c>
      <c r="AB1634" s="60"/>
      <c r="AC1634" s="61"/>
      <c r="AD1634" s="62"/>
      <c r="AE1634" s="57">
        <f>R1634</f>
        <v>0</v>
      </c>
      <c r="AF1634" s="63"/>
      <c r="AG1634" s="57">
        <f>T1634</f>
        <v>0</v>
      </c>
      <c r="AH1634" s="54"/>
      <c r="AI1634" s="14"/>
      <c r="AJ1634" s="171">
        <f>IF(K1634+O1634&gt;=2,0,IF(K1634+O1634=1,0,1))</f>
        <v>1</v>
      </c>
      <c r="AK1634" s="172" t="str">
        <f>IF(K1634+O1634&gt;=2,0,IF(K1634+O1634=1,0,"or◄"))</f>
        <v>or◄</v>
      </c>
      <c r="AL1634" s="173">
        <f>IF(K1634+O1634&gt;=1,"",IF(K1634+O1634&gt;=2,"",1))</f>
        <v>1</v>
      </c>
      <c r="AM1634" s="174">
        <f>IF(S1634&gt;=1,"",IF(S1634&gt;=2,"",1))</f>
        <v>1</v>
      </c>
      <c r="AN1634" s="173">
        <f>IF(U1634&gt;=1,"",IF(U1634&gt;=2,"",1))</f>
        <v>1</v>
      </c>
      <c r="AO1634" s="175">
        <f>X1634</f>
        <v>0</v>
      </c>
      <c r="AP1634" s="22">
        <f>AB1634</f>
        <v>0</v>
      </c>
      <c r="AQ1634" s="22">
        <f>AF1634</f>
        <v>0</v>
      </c>
      <c r="AR1634" s="13">
        <f>AH1634</f>
        <v>0</v>
      </c>
      <c r="AS1634" s="10" t="str">
        <f>IF(SUM(K1634,O1634,S1634,U1634)&gt;0,J1634*K1634+N1634*O1634+R1634*S1634+T1634*U1634,"")</f>
        <v/>
      </c>
      <c r="AT1634" s="41" t="str">
        <f>IF(SUM(X1634,AB1634,AF1634,AH1634)&gt;0,W1634*X1634+AA1634*AB1634+AE1634*AF1634+AG1634*AH1634,"")</f>
        <v/>
      </c>
      <c r="AU1634" s="120"/>
    </row>
    <row r="1635" spans="1:47" ht="14.4" customHeight="1" thickBot="1" x14ac:dyDescent="0.35">
      <c r="A1635" s="73" t="s">
        <v>894</v>
      </c>
      <c r="B1635" s="74"/>
      <c r="C1635" s="75"/>
      <c r="D1635" s="76"/>
      <c r="E1635" s="109" t="str">
        <f>IF(F1635="◄","◄",IF(F1635="ok","►",""))</f>
        <v>◄</v>
      </c>
      <c r="F1635" s="110" t="str">
        <f>IF(F1636&gt;0,"OK","◄")</f>
        <v>◄</v>
      </c>
      <c r="G1635" s="111" t="str">
        <f t="shared" si="52"/>
        <v/>
      </c>
      <c r="H1635" s="86">
        <v>34188</v>
      </c>
      <c r="I1635" s="78" t="s">
        <v>43</v>
      </c>
      <c r="J1635" s="23"/>
      <c r="K1635" s="50" t="str">
        <f>IF(K1636&gt;0,"","◄")</f>
        <v>◄</v>
      </c>
      <c r="L1635" s="141"/>
      <c r="M1635" s="141"/>
      <c r="N1635" s="20"/>
      <c r="O1635" s="50" t="str">
        <f>IF(O1636&gt;0,"","◄")</f>
        <v>◄</v>
      </c>
      <c r="P1635" s="3"/>
      <c r="Q1635" s="4"/>
      <c r="R1635" s="4"/>
      <c r="S1635" s="50" t="str">
        <f>IF(S1636&gt;0,"","◄")</f>
        <v>◄</v>
      </c>
      <c r="T1635" s="4"/>
      <c r="U1635" s="50" t="str">
        <f>IF(U1636&gt;0,"","◄")</f>
        <v>◄</v>
      </c>
      <c r="V1635" s="28"/>
      <c r="W1635" s="4"/>
      <c r="X1635" s="36" t="str">
        <f>IF(X1636,"►","")</f>
        <v/>
      </c>
      <c r="Y1635" s="142"/>
      <c r="Z1635" s="142"/>
      <c r="AA1635" s="4"/>
      <c r="AB1635" s="36" t="str">
        <f>IF(AB1636,"►","")</f>
        <v/>
      </c>
      <c r="AC1635" s="4"/>
      <c r="AD1635" s="4"/>
      <c r="AE1635" s="4"/>
      <c r="AF1635" s="36" t="str">
        <f>IF(AF1636,"►","")</f>
        <v/>
      </c>
      <c r="AG1635" s="4"/>
      <c r="AH1635" s="36" t="str">
        <f>IF(AH1636,"►","")</f>
        <v/>
      </c>
      <c r="AI1635" s="14"/>
      <c r="AJ1635" s="168" t="str">
        <f>IF(SUM(AJ1636:AJ1637)&gt;0,"◄","")</f>
        <v>◄</v>
      </c>
      <c r="AK1635" s="169" t="s">
        <v>1742</v>
      </c>
      <c r="AL1635" s="168" t="str">
        <f>IF(SUM(AL1636:AL1637)&gt;0,"◄","")</f>
        <v>◄</v>
      </c>
      <c r="AM1635" s="170"/>
      <c r="AN1635" s="168" t="str">
        <f>IF(SUM(AN1636:AN1637)&gt;0,"◄","")</f>
        <v>◄</v>
      </c>
      <c r="AO1635" s="39" t="str">
        <f>IF(SUM(AO1636:AO1637)&gt;0,"►","")</f>
        <v/>
      </c>
      <c r="AP1635" s="39" t="str">
        <f>IF(SUM(AP1636:AP1637)&gt;0,"►","")</f>
        <v/>
      </c>
      <c r="AQ1635" s="39" t="str">
        <f>IF(SUM(AQ1636:AQ1637)&gt;0,"►","")</f>
        <v/>
      </c>
      <c r="AR1635" s="40" t="str">
        <f>IF(SUM(AR1636:AR1637)&gt;0,"►","")</f>
        <v/>
      </c>
      <c r="AS1635" s="19"/>
      <c r="AT1635" s="19"/>
      <c r="AU1635" s="120"/>
    </row>
    <row r="1636" spans="1:47" ht="14.4" customHeight="1" thickBot="1" x14ac:dyDescent="0.35">
      <c r="A1636" s="104"/>
      <c r="B1636" s="88" t="s">
        <v>1605</v>
      </c>
      <c r="C1636" s="102"/>
      <c r="D1636" s="83"/>
      <c r="E1636" s="112" t="str">
        <f>IF(F1636&gt;0,"ok","◄")</f>
        <v>◄</v>
      </c>
      <c r="F1636" s="113"/>
      <c r="G1636" s="111" t="str">
        <f t="shared" si="52"/>
        <v/>
      </c>
      <c r="H1636" s="203"/>
      <c r="I1636" s="204"/>
      <c r="J1636" s="159"/>
      <c r="K1636" s="160"/>
      <c r="L1636" s="161"/>
      <c r="M1636" s="162"/>
      <c r="N1636" s="163"/>
      <c r="O1636" s="51"/>
      <c r="P1636" s="58"/>
      <c r="Q1636" s="59"/>
      <c r="R1636" s="55"/>
      <c r="S1636" s="52"/>
      <c r="T1636" s="56"/>
      <c r="U1636" s="52"/>
      <c r="V1636" s="35"/>
      <c r="W1636" s="164">
        <f>J1636</f>
        <v>0</v>
      </c>
      <c r="X1636" s="165"/>
      <c r="Y1636" s="165"/>
      <c r="Z1636" s="165"/>
      <c r="AA1636" s="57">
        <f>N1636</f>
        <v>0</v>
      </c>
      <c r="AB1636" s="60"/>
      <c r="AC1636" s="61"/>
      <c r="AD1636" s="62"/>
      <c r="AE1636" s="57">
        <f>R1636</f>
        <v>0</v>
      </c>
      <c r="AF1636" s="63"/>
      <c r="AG1636" s="57">
        <f>T1636</f>
        <v>0</v>
      </c>
      <c r="AH1636" s="54"/>
      <c r="AI1636" s="14"/>
      <c r="AJ1636" s="171">
        <f>IF(K1636+O1636&gt;=2,0,IF(K1636+O1636=1,0,1))</f>
        <v>1</v>
      </c>
      <c r="AK1636" s="172" t="str">
        <f>IF(K1636+O1636&gt;=2,0,IF(K1636+O1636=1,0,"or◄"))</f>
        <v>or◄</v>
      </c>
      <c r="AL1636" s="173">
        <f>IF(K1636+O1636&gt;=1,"",IF(K1636+O1636&gt;=2,"",1))</f>
        <v>1</v>
      </c>
      <c r="AM1636" s="174">
        <f>IF(S1636&gt;=1,"",IF(S1636&gt;=2,"",1))</f>
        <v>1</v>
      </c>
      <c r="AN1636" s="173">
        <f>IF(U1636&gt;=1,"",IF(U1636&gt;=2,"",1))</f>
        <v>1</v>
      </c>
      <c r="AO1636" s="175">
        <f>X1636</f>
        <v>0</v>
      </c>
      <c r="AP1636" s="22">
        <f>AB1636</f>
        <v>0</v>
      </c>
      <c r="AQ1636" s="22">
        <f>AF1636</f>
        <v>0</v>
      </c>
      <c r="AR1636" s="13">
        <f>AH1636</f>
        <v>0</v>
      </c>
      <c r="AS1636" s="10" t="str">
        <f>IF(SUM(K1636,O1636,S1636,U1636)&gt;0,J1636*K1636+N1636*O1636+R1636*S1636+T1636*U1636,"")</f>
        <v/>
      </c>
      <c r="AT1636" s="41" t="str">
        <f>IF(SUM(X1636,AB1636,AF1636,AH1636)&gt;0,W1636*X1636+AA1636*AB1636+AE1636*AF1636+AG1636*AH1636,"")</f>
        <v/>
      </c>
      <c r="AU1636" s="120"/>
    </row>
    <row r="1637" spans="1:47" ht="14.4" customHeight="1" thickBot="1" x14ac:dyDescent="0.35">
      <c r="A1637" s="73" t="s">
        <v>895</v>
      </c>
      <c r="B1637" s="74"/>
      <c r="C1637" s="75"/>
      <c r="D1637" s="76"/>
      <c r="E1637" s="109" t="str">
        <f>IF(F1637="◄","◄",IF(F1637="ok","►",""))</f>
        <v>◄</v>
      </c>
      <c r="F1637" s="110" t="str">
        <f>IF(F1638&gt;0,"OK","◄")</f>
        <v>◄</v>
      </c>
      <c r="G1637" s="111" t="str">
        <f t="shared" si="52"/>
        <v/>
      </c>
      <c r="H1637" s="86">
        <v>34188</v>
      </c>
      <c r="I1637" s="78" t="s">
        <v>43</v>
      </c>
      <c r="J1637" s="23"/>
      <c r="K1637" s="50" t="str">
        <f>IF(K1638&gt;0,"","◄")</f>
        <v>◄</v>
      </c>
      <c r="L1637" s="141"/>
      <c r="M1637" s="141"/>
      <c r="N1637" s="20"/>
      <c r="O1637" s="50" t="str">
        <f>IF(O1638&gt;0,"","◄")</f>
        <v>◄</v>
      </c>
      <c r="P1637" s="3"/>
      <c r="Q1637" s="4"/>
      <c r="R1637" s="4"/>
      <c r="S1637" s="50" t="str">
        <f>IF(S1638&gt;0,"","◄")</f>
        <v>◄</v>
      </c>
      <c r="T1637" s="4"/>
      <c r="U1637" s="50" t="str">
        <f>IF(U1638&gt;0,"","◄")</f>
        <v>◄</v>
      </c>
      <c r="V1637" s="28"/>
      <c r="W1637" s="4"/>
      <c r="X1637" s="36" t="str">
        <f>IF(X1638,"►","")</f>
        <v/>
      </c>
      <c r="Y1637" s="142"/>
      <c r="Z1637" s="142"/>
      <c r="AA1637" s="4"/>
      <c r="AB1637" s="36" t="str">
        <f>IF(AB1638,"►","")</f>
        <v/>
      </c>
      <c r="AC1637" s="4"/>
      <c r="AD1637" s="4"/>
      <c r="AE1637" s="4"/>
      <c r="AF1637" s="36" t="str">
        <f>IF(AF1638,"►","")</f>
        <v/>
      </c>
      <c r="AG1637" s="4"/>
      <c r="AH1637" s="36" t="str">
        <f>IF(AH1638,"►","")</f>
        <v/>
      </c>
      <c r="AI1637" s="14"/>
      <c r="AJ1637" s="168" t="str">
        <f>IF(SUM(AJ1638:AJ1639)&gt;0,"◄","")</f>
        <v>◄</v>
      </c>
      <c r="AK1637" s="169" t="s">
        <v>1742</v>
      </c>
      <c r="AL1637" s="168" t="str">
        <f>IF(SUM(AL1638:AL1639)&gt;0,"◄","")</f>
        <v>◄</v>
      </c>
      <c r="AM1637" s="170"/>
      <c r="AN1637" s="168" t="str">
        <f>IF(SUM(AN1638:AN1639)&gt;0,"◄","")</f>
        <v>◄</v>
      </c>
      <c r="AO1637" s="39" t="str">
        <f>IF(SUM(AO1638:AO1639)&gt;0,"►","")</f>
        <v/>
      </c>
      <c r="AP1637" s="39" t="str">
        <f>IF(SUM(AP1638:AP1639)&gt;0,"►","")</f>
        <v/>
      </c>
      <c r="AQ1637" s="39" t="str">
        <f>IF(SUM(AQ1638:AQ1639)&gt;0,"►","")</f>
        <v/>
      </c>
      <c r="AR1637" s="40" t="str">
        <f>IF(SUM(AR1638:AR1639)&gt;0,"►","")</f>
        <v/>
      </c>
      <c r="AS1637" s="19"/>
      <c r="AT1637" s="19"/>
      <c r="AU1637" s="120"/>
    </row>
    <row r="1638" spans="1:47" ht="14.4" customHeight="1" thickBot="1" x14ac:dyDescent="0.35">
      <c r="A1638" s="104"/>
      <c r="B1638" s="88" t="s">
        <v>1606</v>
      </c>
      <c r="C1638" s="102"/>
      <c r="D1638" s="83"/>
      <c r="E1638" s="112" t="str">
        <f>IF(F1638&gt;0,"ok","◄")</f>
        <v>◄</v>
      </c>
      <c r="F1638" s="113"/>
      <c r="G1638" s="111" t="str">
        <f t="shared" si="52"/>
        <v/>
      </c>
      <c r="H1638" s="203"/>
      <c r="I1638" s="204"/>
      <c r="J1638" s="159"/>
      <c r="K1638" s="160"/>
      <c r="L1638" s="161"/>
      <c r="M1638" s="162"/>
      <c r="N1638" s="163"/>
      <c r="O1638" s="51"/>
      <c r="P1638" s="58"/>
      <c r="Q1638" s="59"/>
      <c r="R1638" s="55"/>
      <c r="S1638" s="52"/>
      <c r="T1638" s="56"/>
      <c r="U1638" s="52"/>
      <c r="V1638" s="35"/>
      <c r="W1638" s="164">
        <f>J1638</f>
        <v>0</v>
      </c>
      <c r="X1638" s="165"/>
      <c r="Y1638" s="165"/>
      <c r="Z1638" s="165"/>
      <c r="AA1638" s="57">
        <f>N1638</f>
        <v>0</v>
      </c>
      <c r="AB1638" s="60"/>
      <c r="AC1638" s="61"/>
      <c r="AD1638" s="62"/>
      <c r="AE1638" s="57">
        <f>R1638</f>
        <v>0</v>
      </c>
      <c r="AF1638" s="63"/>
      <c r="AG1638" s="57">
        <f>T1638</f>
        <v>0</v>
      </c>
      <c r="AH1638" s="54"/>
      <c r="AI1638" s="14"/>
      <c r="AJ1638" s="171">
        <f>IF(K1638+O1638&gt;=2,0,IF(K1638+O1638=1,0,1))</f>
        <v>1</v>
      </c>
      <c r="AK1638" s="172" t="str">
        <f>IF(K1638+O1638&gt;=2,0,IF(K1638+O1638=1,0,"or◄"))</f>
        <v>or◄</v>
      </c>
      <c r="AL1638" s="173">
        <f>IF(K1638+O1638&gt;=1,"",IF(K1638+O1638&gt;=2,"",1))</f>
        <v>1</v>
      </c>
      <c r="AM1638" s="174">
        <f>IF(S1638&gt;=1,"",IF(S1638&gt;=2,"",1))</f>
        <v>1</v>
      </c>
      <c r="AN1638" s="173">
        <f>IF(U1638&gt;=1,"",IF(U1638&gt;=2,"",1))</f>
        <v>1</v>
      </c>
      <c r="AO1638" s="175">
        <f>X1638</f>
        <v>0</v>
      </c>
      <c r="AP1638" s="22">
        <f>AB1638</f>
        <v>0</v>
      </c>
      <c r="AQ1638" s="22">
        <f>AF1638</f>
        <v>0</v>
      </c>
      <c r="AR1638" s="13">
        <f>AH1638</f>
        <v>0</v>
      </c>
      <c r="AS1638" s="10" t="str">
        <f>IF(SUM(K1638,O1638,S1638,U1638)&gt;0,J1638*K1638+N1638*O1638+R1638*S1638+T1638*U1638,"")</f>
        <v/>
      </c>
      <c r="AT1638" s="41" t="str">
        <f>IF(SUM(X1638,AB1638,AF1638,AH1638)&gt;0,W1638*X1638+AA1638*AB1638+AE1638*AF1638+AG1638*AH1638,"")</f>
        <v/>
      </c>
      <c r="AU1638" s="120"/>
    </row>
    <row r="1639" spans="1:47" ht="14.4" customHeight="1" thickBot="1" x14ac:dyDescent="0.35">
      <c r="A1639" s="73" t="s">
        <v>896</v>
      </c>
      <c r="B1639" s="74"/>
      <c r="C1639" s="75"/>
      <c r="D1639" s="76"/>
      <c r="E1639" s="109" t="str">
        <f>IF(F1639="◄","◄",IF(F1639="ok","►",""))</f>
        <v>◄</v>
      </c>
      <c r="F1639" s="110" t="str">
        <f>IF(F1640&gt;0,"OK","◄")</f>
        <v>◄</v>
      </c>
      <c r="G1639" s="111" t="str">
        <f t="shared" si="52"/>
        <v/>
      </c>
      <c r="H1639" s="86">
        <v>34198</v>
      </c>
      <c r="I1639" s="78" t="s">
        <v>43</v>
      </c>
      <c r="J1639" s="23"/>
      <c r="K1639" s="50" t="str">
        <f>IF(K1640&gt;0,"","◄")</f>
        <v>◄</v>
      </c>
      <c r="L1639" s="141"/>
      <c r="M1639" s="141"/>
      <c r="N1639" s="20"/>
      <c r="O1639" s="50" t="str">
        <f>IF(O1640&gt;0,"","◄")</f>
        <v>◄</v>
      </c>
      <c r="P1639" s="3"/>
      <c r="Q1639" s="4"/>
      <c r="R1639" s="4"/>
      <c r="S1639" s="50" t="str">
        <f>IF(S1640&gt;0,"","◄")</f>
        <v>◄</v>
      </c>
      <c r="T1639" s="4"/>
      <c r="U1639" s="50" t="str">
        <f>IF(U1640&gt;0,"","◄")</f>
        <v>◄</v>
      </c>
      <c r="V1639" s="28"/>
      <c r="W1639" s="4"/>
      <c r="X1639" s="36" t="str">
        <f>IF(X1640,"►","")</f>
        <v/>
      </c>
      <c r="Y1639" s="142"/>
      <c r="Z1639" s="142"/>
      <c r="AA1639" s="4"/>
      <c r="AB1639" s="36" t="str">
        <f>IF(AB1640,"►","")</f>
        <v/>
      </c>
      <c r="AC1639" s="4"/>
      <c r="AD1639" s="4"/>
      <c r="AE1639" s="4"/>
      <c r="AF1639" s="36" t="str">
        <f>IF(AF1640,"►","")</f>
        <v/>
      </c>
      <c r="AG1639" s="4"/>
      <c r="AH1639" s="36" t="str">
        <f>IF(AH1640,"►","")</f>
        <v/>
      </c>
      <c r="AI1639" s="14"/>
      <c r="AJ1639" s="168" t="str">
        <f>IF(SUM(AJ1640:AJ1641)&gt;0,"◄","")</f>
        <v>◄</v>
      </c>
      <c r="AK1639" s="169" t="s">
        <v>1742</v>
      </c>
      <c r="AL1639" s="168" t="str">
        <f>IF(SUM(AL1640:AL1641)&gt;0,"◄","")</f>
        <v>◄</v>
      </c>
      <c r="AM1639" s="170"/>
      <c r="AN1639" s="168" t="str">
        <f>IF(SUM(AN1640:AN1641)&gt;0,"◄","")</f>
        <v>◄</v>
      </c>
      <c r="AO1639" s="39" t="str">
        <f>IF(SUM(AO1640:AO1641)&gt;0,"►","")</f>
        <v/>
      </c>
      <c r="AP1639" s="39" t="str">
        <f>IF(SUM(AP1640:AP1641)&gt;0,"►","")</f>
        <v/>
      </c>
      <c r="AQ1639" s="39" t="str">
        <f>IF(SUM(AQ1640:AQ1641)&gt;0,"►","")</f>
        <v/>
      </c>
      <c r="AR1639" s="40" t="str">
        <f>IF(SUM(AR1640:AR1641)&gt;0,"►","")</f>
        <v/>
      </c>
      <c r="AS1639" s="19"/>
      <c r="AT1639" s="19"/>
      <c r="AU1639" s="120"/>
    </row>
    <row r="1640" spans="1:47" ht="14.4" customHeight="1" thickBot="1" x14ac:dyDescent="0.35">
      <c r="A1640" s="104"/>
      <c r="B1640" s="88" t="s">
        <v>1607</v>
      </c>
      <c r="C1640" s="102"/>
      <c r="D1640" s="83"/>
      <c r="E1640" s="112" t="str">
        <f>IF(F1640&gt;0,"ok","◄")</f>
        <v>◄</v>
      </c>
      <c r="F1640" s="113"/>
      <c r="G1640" s="111" t="str">
        <f t="shared" si="52"/>
        <v/>
      </c>
      <c r="H1640" s="203"/>
      <c r="I1640" s="204"/>
      <c r="J1640" s="159"/>
      <c r="K1640" s="160"/>
      <c r="L1640" s="161"/>
      <c r="M1640" s="162"/>
      <c r="N1640" s="163"/>
      <c r="O1640" s="51"/>
      <c r="P1640" s="58"/>
      <c r="Q1640" s="59"/>
      <c r="R1640" s="55"/>
      <c r="S1640" s="52"/>
      <c r="T1640" s="56"/>
      <c r="U1640" s="52"/>
      <c r="V1640" s="35"/>
      <c r="W1640" s="164">
        <f>J1640</f>
        <v>0</v>
      </c>
      <c r="X1640" s="165"/>
      <c r="Y1640" s="165"/>
      <c r="Z1640" s="165"/>
      <c r="AA1640" s="57">
        <f>N1640</f>
        <v>0</v>
      </c>
      <c r="AB1640" s="60"/>
      <c r="AC1640" s="61"/>
      <c r="AD1640" s="62"/>
      <c r="AE1640" s="57">
        <f>R1640</f>
        <v>0</v>
      </c>
      <c r="AF1640" s="63"/>
      <c r="AG1640" s="57">
        <f>T1640</f>
        <v>0</v>
      </c>
      <c r="AH1640" s="54"/>
      <c r="AI1640" s="14"/>
      <c r="AJ1640" s="171">
        <f>IF(K1640+O1640&gt;=2,0,IF(K1640+O1640=1,0,1))</f>
        <v>1</v>
      </c>
      <c r="AK1640" s="172" t="str">
        <f>IF(K1640+O1640&gt;=2,0,IF(K1640+O1640=1,0,"or◄"))</f>
        <v>or◄</v>
      </c>
      <c r="AL1640" s="173">
        <f>IF(K1640+O1640&gt;=1,"",IF(K1640+O1640&gt;=2,"",1))</f>
        <v>1</v>
      </c>
      <c r="AM1640" s="174">
        <f>IF(S1640&gt;=1,"",IF(S1640&gt;=2,"",1))</f>
        <v>1</v>
      </c>
      <c r="AN1640" s="173">
        <f>IF(U1640&gt;=1,"",IF(U1640&gt;=2,"",1))</f>
        <v>1</v>
      </c>
      <c r="AO1640" s="175">
        <f>X1640</f>
        <v>0</v>
      </c>
      <c r="AP1640" s="22">
        <f>AB1640</f>
        <v>0</v>
      </c>
      <c r="AQ1640" s="22">
        <f>AF1640</f>
        <v>0</v>
      </c>
      <c r="AR1640" s="13">
        <f>AH1640</f>
        <v>0</v>
      </c>
      <c r="AS1640" s="10" t="str">
        <f>IF(SUM(K1640,O1640,S1640,U1640)&gt;0,J1640*K1640+N1640*O1640+R1640*S1640+T1640*U1640,"")</f>
        <v/>
      </c>
      <c r="AT1640" s="41" t="str">
        <f>IF(SUM(X1640,AB1640,AF1640,AH1640)&gt;0,W1640*X1640+AA1640*AB1640+AE1640*AF1640+AG1640*AH1640,"")</f>
        <v/>
      </c>
      <c r="AU1640" s="120"/>
    </row>
    <row r="1641" spans="1:47" ht="14.4" customHeight="1" thickBot="1" x14ac:dyDescent="0.35">
      <c r="A1641" s="73" t="s">
        <v>897</v>
      </c>
      <c r="B1641" s="74"/>
      <c r="C1641" s="75"/>
      <c r="D1641" s="76"/>
      <c r="E1641" s="109" t="str">
        <f>IF(F1641="◄","◄",IF(F1641="ok","►",""))</f>
        <v>◄</v>
      </c>
      <c r="F1641" s="110" t="str">
        <f>IF(F1642&gt;0,"OK","◄")</f>
        <v>◄</v>
      </c>
      <c r="G1641" s="111" t="str">
        <f t="shared" si="52"/>
        <v/>
      </c>
      <c r="H1641" s="86">
        <v>34216</v>
      </c>
      <c r="I1641" s="78" t="s">
        <v>43</v>
      </c>
      <c r="J1641" s="23"/>
      <c r="K1641" s="50" t="str">
        <f>IF(K1642&gt;0,"","◄")</f>
        <v>◄</v>
      </c>
      <c r="L1641" s="141"/>
      <c r="M1641" s="141"/>
      <c r="N1641" s="20"/>
      <c r="O1641" s="50" t="str">
        <f>IF(O1642&gt;0,"","◄")</f>
        <v>◄</v>
      </c>
      <c r="P1641" s="3"/>
      <c r="Q1641" s="4"/>
      <c r="R1641" s="4"/>
      <c r="S1641" s="50" t="str">
        <f>IF(S1642&gt;0,"","◄")</f>
        <v>◄</v>
      </c>
      <c r="T1641" s="4"/>
      <c r="U1641" s="50" t="str">
        <f>IF(U1642&gt;0,"","◄")</f>
        <v>◄</v>
      </c>
      <c r="V1641" s="28"/>
      <c r="W1641" s="4"/>
      <c r="X1641" s="36" t="str">
        <f>IF(X1642,"►","")</f>
        <v/>
      </c>
      <c r="Y1641" s="142"/>
      <c r="Z1641" s="142"/>
      <c r="AA1641" s="4"/>
      <c r="AB1641" s="36" t="str">
        <f>IF(AB1642,"►","")</f>
        <v/>
      </c>
      <c r="AC1641" s="4"/>
      <c r="AD1641" s="4"/>
      <c r="AE1641" s="4"/>
      <c r="AF1641" s="36" t="str">
        <f>IF(AF1642,"►","")</f>
        <v/>
      </c>
      <c r="AG1641" s="4"/>
      <c r="AH1641" s="36" t="str">
        <f>IF(AH1642,"►","")</f>
        <v/>
      </c>
      <c r="AI1641" s="14"/>
      <c r="AJ1641" s="168" t="str">
        <f>IF(SUM(AJ1642:AJ1643)&gt;0,"◄","")</f>
        <v>◄</v>
      </c>
      <c r="AK1641" s="169" t="s">
        <v>1742</v>
      </c>
      <c r="AL1641" s="168" t="str">
        <f>IF(SUM(AL1642:AL1643)&gt;0,"◄","")</f>
        <v>◄</v>
      </c>
      <c r="AM1641" s="170"/>
      <c r="AN1641" s="168" t="str">
        <f>IF(SUM(AN1642:AN1643)&gt;0,"◄","")</f>
        <v>◄</v>
      </c>
      <c r="AO1641" s="39" t="str">
        <f>IF(SUM(AO1642:AO1643)&gt;0,"►","")</f>
        <v/>
      </c>
      <c r="AP1641" s="39" t="str">
        <f>IF(SUM(AP1642:AP1643)&gt;0,"►","")</f>
        <v/>
      </c>
      <c r="AQ1641" s="39" t="str">
        <f>IF(SUM(AQ1642:AQ1643)&gt;0,"►","")</f>
        <v/>
      </c>
      <c r="AR1641" s="40" t="str">
        <f>IF(SUM(AR1642:AR1643)&gt;0,"►","")</f>
        <v/>
      </c>
      <c r="AS1641" s="19"/>
      <c r="AT1641" s="19"/>
      <c r="AU1641" s="120"/>
    </row>
    <row r="1642" spans="1:47" ht="14.4" customHeight="1" thickBot="1" x14ac:dyDescent="0.35">
      <c r="A1642" s="104"/>
      <c r="B1642" s="88" t="s">
        <v>1608</v>
      </c>
      <c r="C1642" s="102"/>
      <c r="D1642" s="83"/>
      <c r="E1642" s="112" t="str">
        <f>IF(F1642&gt;0,"ok","◄")</f>
        <v>◄</v>
      </c>
      <c r="F1642" s="113"/>
      <c r="G1642" s="111" t="str">
        <f t="shared" si="52"/>
        <v/>
      </c>
      <c r="H1642" s="203"/>
      <c r="I1642" s="204"/>
      <c r="J1642" s="159"/>
      <c r="K1642" s="160"/>
      <c r="L1642" s="161"/>
      <c r="M1642" s="162"/>
      <c r="N1642" s="163"/>
      <c r="O1642" s="51"/>
      <c r="P1642" s="58"/>
      <c r="Q1642" s="59"/>
      <c r="R1642" s="55"/>
      <c r="S1642" s="52"/>
      <c r="T1642" s="56"/>
      <c r="U1642" s="52"/>
      <c r="V1642" s="35"/>
      <c r="W1642" s="164">
        <f>J1642</f>
        <v>0</v>
      </c>
      <c r="X1642" s="165"/>
      <c r="Y1642" s="165"/>
      <c r="Z1642" s="165"/>
      <c r="AA1642" s="57">
        <f>N1642</f>
        <v>0</v>
      </c>
      <c r="AB1642" s="60"/>
      <c r="AC1642" s="61"/>
      <c r="AD1642" s="62"/>
      <c r="AE1642" s="57">
        <f>R1642</f>
        <v>0</v>
      </c>
      <c r="AF1642" s="63"/>
      <c r="AG1642" s="57">
        <f>T1642</f>
        <v>0</v>
      </c>
      <c r="AH1642" s="54"/>
      <c r="AI1642" s="14"/>
      <c r="AJ1642" s="171">
        <f>IF(K1642+O1642&gt;=2,0,IF(K1642+O1642=1,0,1))</f>
        <v>1</v>
      </c>
      <c r="AK1642" s="172" t="str">
        <f>IF(K1642+O1642&gt;=2,0,IF(K1642+O1642=1,0,"or◄"))</f>
        <v>or◄</v>
      </c>
      <c r="AL1642" s="173">
        <f>IF(K1642+O1642&gt;=1,"",IF(K1642+O1642&gt;=2,"",1))</f>
        <v>1</v>
      </c>
      <c r="AM1642" s="174">
        <f>IF(S1642&gt;=1,"",IF(S1642&gt;=2,"",1))</f>
        <v>1</v>
      </c>
      <c r="AN1642" s="173">
        <f>IF(U1642&gt;=1,"",IF(U1642&gt;=2,"",1))</f>
        <v>1</v>
      </c>
      <c r="AO1642" s="175">
        <f>X1642</f>
        <v>0</v>
      </c>
      <c r="AP1642" s="22">
        <f>AB1642</f>
        <v>0</v>
      </c>
      <c r="AQ1642" s="22">
        <f>AF1642</f>
        <v>0</v>
      </c>
      <c r="AR1642" s="13">
        <f>AH1642</f>
        <v>0</v>
      </c>
      <c r="AS1642" s="10" t="str">
        <f>IF(SUM(K1642,O1642,S1642,U1642)&gt;0,J1642*K1642+N1642*O1642+R1642*S1642+T1642*U1642,"")</f>
        <v/>
      </c>
      <c r="AT1642" s="41" t="str">
        <f>IF(SUM(X1642,AB1642,AF1642,AH1642)&gt;0,W1642*X1642+AA1642*AB1642+AE1642*AF1642+AG1642*AH1642,"")</f>
        <v/>
      </c>
      <c r="AU1642" s="120"/>
    </row>
    <row r="1643" spans="1:47" ht="14.4" customHeight="1" thickBot="1" x14ac:dyDescent="0.35">
      <c r="A1643" s="73" t="s">
        <v>898</v>
      </c>
      <c r="B1643" s="74"/>
      <c r="C1643" s="75"/>
      <c r="D1643" s="76"/>
      <c r="E1643" s="109" t="str">
        <f>IF(F1643="◄","◄",IF(F1643="ok","►",""))</f>
        <v>◄</v>
      </c>
      <c r="F1643" s="110" t="str">
        <f>IF(F1644&gt;0,"OK","◄")</f>
        <v>◄</v>
      </c>
      <c r="G1643" s="111" t="str">
        <f t="shared" si="52"/>
        <v/>
      </c>
      <c r="H1643" s="86">
        <v>34230</v>
      </c>
      <c r="I1643" s="78" t="s">
        <v>43</v>
      </c>
      <c r="J1643" s="23"/>
      <c r="K1643" s="50" t="str">
        <f>IF(K1644&gt;0,"","◄")</f>
        <v>◄</v>
      </c>
      <c r="L1643" s="141"/>
      <c r="M1643" s="141"/>
      <c r="N1643" s="20"/>
      <c r="O1643" s="50" t="str">
        <f>IF(O1644&gt;0,"","◄")</f>
        <v>◄</v>
      </c>
      <c r="P1643" s="3"/>
      <c r="Q1643" s="4"/>
      <c r="R1643" s="4"/>
      <c r="S1643" s="50" t="str">
        <f>IF(S1644&gt;0,"","◄")</f>
        <v>◄</v>
      </c>
      <c r="T1643" s="4"/>
      <c r="U1643" s="50" t="str">
        <f>IF(U1644&gt;0,"","◄")</f>
        <v>◄</v>
      </c>
      <c r="V1643" s="28"/>
      <c r="W1643" s="4"/>
      <c r="X1643" s="36" t="str">
        <f>IF(X1644,"►","")</f>
        <v/>
      </c>
      <c r="Y1643" s="142"/>
      <c r="Z1643" s="142"/>
      <c r="AA1643" s="4"/>
      <c r="AB1643" s="36" t="str">
        <f>IF(AB1644,"►","")</f>
        <v/>
      </c>
      <c r="AC1643" s="4"/>
      <c r="AD1643" s="4"/>
      <c r="AE1643" s="4"/>
      <c r="AF1643" s="36" t="str">
        <f>IF(AF1644,"►","")</f>
        <v/>
      </c>
      <c r="AG1643" s="4"/>
      <c r="AH1643" s="36" t="str">
        <f>IF(AH1644,"►","")</f>
        <v/>
      </c>
      <c r="AI1643" s="14"/>
      <c r="AJ1643" s="168" t="str">
        <f>IF(SUM(AJ1644:AJ1645)&gt;0,"◄","")</f>
        <v>◄</v>
      </c>
      <c r="AK1643" s="169" t="s">
        <v>1742</v>
      </c>
      <c r="AL1643" s="168" t="str">
        <f>IF(SUM(AL1644:AL1645)&gt;0,"◄","")</f>
        <v>◄</v>
      </c>
      <c r="AM1643" s="170"/>
      <c r="AN1643" s="168" t="str">
        <f>IF(SUM(AN1644:AN1645)&gt;0,"◄","")</f>
        <v>◄</v>
      </c>
      <c r="AO1643" s="39" t="str">
        <f>IF(SUM(AO1644:AO1645)&gt;0,"►","")</f>
        <v/>
      </c>
      <c r="AP1643" s="39" t="str">
        <f>IF(SUM(AP1644:AP1645)&gt;0,"►","")</f>
        <v/>
      </c>
      <c r="AQ1643" s="39" t="str">
        <f>IF(SUM(AQ1644:AQ1645)&gt;0,"►","")</f>
        <v/>
      </c>
      <c r="AR1643" s="40" t="str">
        <f>IF(SUM(AR1644:AR1645)&gt;0,"►","")</f>
        <v/>
      </c>
      <c r="AS1643" s="19"/>
      <c r="AT1643" s="19"/>
      <c r="AU1643" s="120"/>
    </row>
    <row r="1644" spans="1:47" ht="14.4" customHeight="1" thickBot="1" x14ac:dyDescent="0.35">
      <c r="A1644" s="104"/>
      <c r="B1644" s="88" t="s">
        <v>1609</v>
      </c>
      <c r="C1644" s="102"/>
      <c r="D1644" s="83"/>
      <c r="E1644" s="112" t="str">
        <f>IF(F1644&gt;0,"ok","◄")</f>
        <v>◄</v>
      </c>
      <c r="F1644" s="113"/>
      <c r="G1644" s="111" t="str">
        <f t="shared" si="52"/>
        <v/>
      </c>
      <c r="H1644" s="203"/>
      <c r="I1644" s="204"/>
      <c r="J1644" s="159"/>
      <c r="K1644" s="160"/>
      <c r="L1644" s="161"/>
      <c r="M1644" s="162"/>
      <c r="N1644" s="163"/>
      <c r="O1644" s="51"/>
      <c r="P1644" s="58"/>
      <c r="Q1644" s="59"/>
      <c r="R1644" s="55"/>
      <c r="S1644" s="52"/>
      <c r="T1644" s="56"/>
      <c r="U1644" s="52"/>
      <c r="V1644" s="35"/>
      <c r="W1644" s="164">
        <f>J1644</f>
        <v>0</v>
      </c>
      <c r="X1644" s="165"/>
      <c r="Y1644" s="165"/>
      <c r="Z1644" s="165"/>
      <c r="AA1644" s="57">
        <f>N1644</f>
        <v>0</v>
      </c>
      <c r="AB1644" s="60"/>
      <c r="AC1644" s="61"/>
      <c r="AD1644" s="62"/>
      <c r="AE1644" s="57">
        <f>R1644</f>
        <v>0</v>
      </c>
      <c r="AF1644" s="63"/>
      <c r="AG1644" s="57">
        <f>T1644</f>
        <v>0</v>
      </c>
      <c r="AH1644" s="54"/>
      <c r="AI1644" s="14"/>
      <c r="AJ1644" s="171">
        <f>IF(K1644+O1644&gt;=2,0,IF(K1644+O1644=1,0,1))</f>
        <v>1</v>
      </c>
      <c r="AK1644" s="172" t="str">
        <f>IF(K1644+O1644&gt;=2,0,IF(K1644+O1644=1,0,"or◄"))</f>
        <v>or◄</v>
      </c>
      <c r="AL1644" s="173">
        <f>IF(K1644+O1644&gt;=1,"",IF(K1644+O1644&gt;=2,"",1))</f>
        <v>1</v>
      </c>
      <c r="AM1644" s="174">
        <f>IF(S1644&gt;=1,"",IF(S1644&gt;=2,"",1))</f>
        <v>1</v>
      </c>
      <c r="AN1644" s="173">
        <f>IF(U1644&gt;=1,"",IF(U1644&gt;=2,"",1))</f>
        <v>1</v>
      </c>
      <c r="AO1644" s="175">
        <f>X1644</f>
        <v>0</v>
      </c>
      <c r="AP1644" s="22">
        <f>AB1644</f>
        <v>0</v>
      </c>
      <c r="AQ1644" s="22">
        <f>AF1644</f>
        <v>0</v>
      </c>
      <c r="AR1644" s="13">
        <f>AH1644</f>
        <v>0</v>
      </c>
      <c r="AS1644" s="10" t="str">
        <f>IF(SUM(K1644,O1644,S1644,U1644)&gt;0,J1644*K1644+N1644*O1644+R1644*S1644+T1644*U1644,"")</f>
        <v/>
      </c>
      <c r="AT1644" s="41" t="str">
        <f>IF(SUM(X1644,AB1644,AF1644,AH1644)&gt;0,W1644*X1644+AA1644*AB1644+AE1644*AF1644+AG1644*AH1644,"")</f>
        <v/>
      </c>
      <c r="AU1644" s="120"/>
    </row>
    <row r="1645" spans="1:47" ht="14.4" customHeight="1" x14ac:dyDescent="0.3">
      <c r="A1645" s="73" t="s">
        <v>899</v>
      </c>
      <c r="B1645" s="74"/>
      <c r="C1645" s="75"/>
      <c r="D1645" s="76"/>
      <c r="E1645" s="111" t="str">
        <f>IF(AND(F1645="◄",G1645="►"),"◄?►",IF(F1645="◄","◄",IF(G1645="►","►","")))</f>
        <v/>
      </c>
      <c r="F1645" s="111" t="str">
        <f>IF(AND(G1645="◄",H1647="►"),"◄?►",IF(G1645="◄","◄",IF(H1647="►","►","")))</f>
        <v/>
      </c>
      <c r="G1645" s="111" t="str">
        <f t="shared" si="52"/>
        <v/>
      </c>
      <c r="H1645" s="86">
        <v>34239</v>
      </c>
      <c r="I1645" s="78" t="s">
        <v>43</v>
      </c>
      <c r="J1645" s="260"/>
      <c r="K1645" s="260"/>
      <c r="L1645" s="260"/>
      <c r="M1645" s="260"/>
      <c r="N1645" s="260"/>
      <c r="O1645" s="260"/>
      <c r="P1645" s="260"/>
      <c r="Q1645" s="260"/>
      <c r="R1645" s="260"/>
      <c r="S1645" s="260"/>
      <c r="T1645" s="260"/>
      <c r="U1645" s="260"/>
      <c r="V1645" s="260"/>
      <c r="W1645" s="260"/>
      <c r="X1645" s="260"/>
      <c r="Y1645" s="260"/>
      <c r="Z1645" s="260"/>
      <c r="AA1645" s="260"/>
      <c r="AB1645" s="260"/>
      <c r="AC1645" s="260"/>
      <c r="AD1645" s="260"/>
      <c r="AE1645" s="260"/>
      <c r="AF1645" s="260"/>
      <c r="AG1645" s="260"/>
      <c r="AH1645" s="260"/>
      <c r="AI1645" s="260"/>
      <c r="AJ1645" s="260"/>
      <c r="AK1645" s="260"/>
      <c r="AL1645" s="260"/>
      <c r="AM1645" s="260"/>
      <c r="AN1645" s="260"/>
      <c r="AO1645" s="260"/>
      <c r="AP1645" s="260"/>
      <c r="AQ1645" s="260"/>
      <c r="AR1645" s="260"/>
      <c r="AS1645" s="260"/>
      <c r="AT1645" s="260"/>
      <c r="AU1645" s="120"/>
    </row>
    <row r="1646" spans="1:47" ht="14.4" customHeight="1" thickBot="1" x14ac:dyDescent="0.35">
      <c r="A1646" s="104"/>
      <c r="B1646" s="88" t="s">
        <v>1608</v>
      </c>
      <c r="C1646" s="102"/>
      <c r="D1646" s="83"/>
      <c r="E1646" s="112"/>
      <c r="F1646" s="114" t="s">
        <v>1785</v>
      </c>
      <c r="G1646" s="111" t="str">
        <f t="shared" si="52"/>
        <v/>
      </c>
      <c r="H1646" s="203"/>
      <c r="I1646" s="204"/>
      <c r="J1646" s="261"/>
      <c r="K1646" s="261"/>
      <c r="L1646" s="261"/>
      <c r="M1646" s="261"/>
      <c r="N1646" s="261"/>
      <c r="O1646" s="261"/>
      <c r="P1646" s="261"/>
      <c r="Q1646" s="261"/>
      <c r="R1646" s="261"/>
      <c r="S1646" s="261"/>
      <c r="T1646" s="261"/>
      <c r="U1646" s="261"/>
      <c r="V1646" s="261"/>
      <c r="W1646" s="261"/>
      <c r="X1646" s="261"/>
      <c r="Y1646" s="261"/>
      <c r="Z1646" s="261"/>
      <c r="AA1646" s="261"/>
      <c r="AB1646" s="261"/>
      <c r="AC1646" s="261"/>
      <c r="AD1646" s="261"/>
      <c r="AE1646" s="261"/>
      <c r="AF1646" s="261"/>
      <c r="AG1646" s="261"/>
      <c r="AH1646" s="261"/>
      <c r="AI1646" s="261"/>
      <c r="AJ1646" s="261"/>
      <c r="AK1646" s="261"/>
      <c r="AL1646" s="261"/>
      <c r="AM1646" s="261"/>
      <c r="AN1646" s="261"/>
      <c r="AO1646" s="261"/>
      <c r="AP1646" s="261"/>
      <c r="AQ1646" s="261"/>
      <c r="AR1646" s="261"/>
      <c r="AS1646" s="261"/>
      <c r="AT1646" s="261"/>
      <c r="AU1646" s="120"/>
    </row>
    <row r="1647" spans="1:47" ht="14.4" customHeight="1" thickBot="1" x14ac:dyDescent="0.35">
      <c r="A1647" s="73" t="s">
        <v>900</v>
      </c>
      <c r="B1647" s="74"/>
      <c r="C1647" s="75"/>
      <c r="D1647" s="76"/>
      <c r="E1647" s="109" t="str">
        <f>IF(F1647="◄","◄",IF(F1647="ok","►",""))</f>
        <v>◄</v>
      </c>
      <c r="F1647" s="110" t="str">
        <f>IF(F1648&gt;0,"OK","◄")</f>
        <v>◄</v>
      </c>
      <c r="G1647" s="111" t="str">
        <f t="shared" si="52"/>
        <v/>
      </c>
      <c r="H1647" s="86">
        <v>34244</v>
      </c>
      <c r="I1647" s="78" t="s">
        <v>43</v>
      </c>
      <c r="J1647" s="23"/>
      <c r="K1647" s="50" t="str">
        <f>IF(K1648&gt;0,"","◄")</f>
        <v>◄</v>
      </c>
      <c r="L1647" s="141"/>
      <c r="M1647" s="141"/>
      <c r="N1647" s="20"/>
      <c r="O1647" s="50" t="str">
        <f>IF(O1648&gt;0,"","◄")</f>
        <v>◄</v>
      </c>
      <c r="P1647" s="3"/>
      <c r="Q1647" s="4"/>
      <c r="R1647" s="4"/>
      <c r="S1647" s="50" t="str">
        <f>IF(S1648&gt;0,"","◄")</f>
        <v>◄</v>
      </c>
      <c r="T1647" s="4"/>
      <c r="U1647" s="50" t="str">
        <f>IF(U1648&gt;0,"","◄")</f>
        <v>◄</v>
      </c>
      <c r="V1647" s="28"/>
      <c r="W1647" s="4"/>
      <c r="X1647" s="36" t="str">
        <f>IF(X1648,"►","")</f>
        <v/>
      </c>
      <c r="Y1647" s="142"/>
      <c r="Z1647" s="142"/>
      <c r="AA1647" s="4"/>
      <c r="AB1647" s="36" t="str">
        <f>IF(AB1648,"►","")</f>
        <v/>
      </c>
      <c r="AC1647" s="4"/>
      <c r="AD1647" s="4"/>
      <c r="AE1647" s="4"/>
      <c r="AF1647" s="36" t="str">
        <f>IF(AF1648,"►","")</f>
        <v/>
      </c>
      <c r="AG1647" s="4"/>
      <c r="AH1647" s="36" t="str">
        <f>IF(AH1648,"►","")</f>
        <v/>
      </c>
      <c r="AI1647" s="14"/>
      <c r="AJ1647" s="168" t="str">
        <f>IF(SUM(AJ1648:AJ1649)&gt;0,"◄","")</f>
        <v>◄</v>
      </c>
      <c r="AK1647" s="169" t="s">
        <v>1742</v>
      </c>
      <c r="AL1647" s="168" t="str">
        <f>IF(SUM(AL1648:AL1649)&gt;0,"◄","")</f>
        <v>◄</v>
      </c>
      <c r="AM1647" s="170"/>
      <c r="AN1647" s="168" t="str">
        <f>IF(SUM(AN1648:AN1649)&gt;0,"◄","")</f>
        <v>◄</v>
      </c>
      <c r="AO1647" s="39" t="str">
        <f>IF(SUM(AO1648:AO1649)&gt;0,"►","")</f>
        <v/>
      </c>
      <c r="AP1647" s="39" t="str">
        <f>IF(SUM(AP1648:AP1649)&gt;0,"►","")</f>
        <v/>
      </c>
      <c r="AQ1647" s="39" t="str">
        <f>IF(SUM(AQ1648:AQ1649)&gt;0,"►","")</f>
        <v/>
      </c>
      <c r="AR1647" s="40" t="str">
        <f>IF(SUM(AR1648:AR1649)&gt;0,"►","")</f>
        <v/>
      </c>
      <c r="AS1647" s="19"/>
      <c r="AT1647" s="19"/>
      <c r="AU1647" s="120"/>
    </row>
    <row r="1648" spans="1:47" ht="14.4" customHeight="1" thickBot="1" x14ac:dyDescent="0.35">
      <c r="A1648" s="104"/>
      <c r="B1648" s="88" t="s">
        <v>1610</v>
      </c>
      <c r="C1648" s="102"/>
      <c r="D1648" s="83"/>
      <c r="E1648" s="112" t="str">
        <f>IF(F1648&gt;0,"ok","◄")</f>
        <v>◄</v>
      </c>
      <c r="F1648" s="113"/>
      <c r="G1648" s="111" t="str">
        <f t="shared" si="52"/>
        <v/>
      </c>
      <c r="H1648" s="203"/>
      <c r="I1648" s="204"/>
      <c r="J1648" s="159"/>
      <c r="K1648" s="160"/>
      <c r="L1648" s="161"/>
      <c r="M1648" s="162"/>
      <c r="N1648" s="163"/>
      <c r="O1648" s="51"/>
      <c r="P1648" s="58"/>
      <c r="Q1648" s="59"/>
      <c r="R1648" s="55"/>
      <c r="S1648" s="52"/>
      <c r="T1648" s="56"/>
      <c r="U1648" s="52"/>
      <c r="V1648" s="35"/>
      <c r="W1648" s="164">
        <f>J1648</f>
        <v>0</v>
      </c>
      <c r="X1648" s="165"/>
      <c r="Y1648" s="165"/>
      <c r="Z1648" s="165"/>
      <c r="AA1648" s="57">
        <f>N1648</f>
        <v>0</v>
      </c>
      <c r="AB1648" s="60"/>
      <c r="AC1648" s="61"/>
      <c r="AD1648" s="62"/>
      <c r="AE1648" s="57">
        <f>R1648</f>
        <v>0</v>
      </c>
      <c r="AF1648" s="63"/>
      <c r="AG1648" s="57">
        <f>T1648</f>
        <v>0</v>
      </c>
      <c r="AH1648" s="54"/>
      <c r="AI1648" s="14"/>
      <c r="AJ1648" s="171">
        <f>IF(K1648+O1648&gt;=2,0,IF(K1648+O1648=1,0,1))</f>
        <v>1</v>
      </c>
      <c r="AK1648" s="172" t="str">
        <f>IF(K1648+O1648&gt;=2,0,IF(K1648+O1648=1,0,"or◄"))</f>
        <v>or◄</v>
      </c>
      <c r="AL1648" s="173">
        <f>IF(K1648+O1648&gt;=1,"",IF(K1648+O1648&gt;=2,"",1))</f>
        <v>1</v>
      </c>
      <c r="AM1648" s="174">
        <f>IF(S1648&gt;=1,"",IF(S1648&gt;=2,"",1))</f>
        <v>1</v>
      </c>
      <c r="AN1648" s="173">
        <f>IF(U1648&gt;=1,"",IF(U1648&gt;=2,"",1))</f>
        <v>1</v>
      </c>
      <c r="AO1648" s="175">
        <f>X1648</f>
        <v>0</v>
      </c>
      <c r="AP1648" s="22">
        <f>AB1648</f>
        <v>0</v>
      </c>
      <c r="AQ1648" s="22">
        <f>AF1648</f>
        <v>0</v>
      </c>
      <c r="AR1648" s="13">
        <f>AH1648</f>
        <v>0</v>
      </c>
      <c r="AS1648" s="10" t="str">
        <f>IF(SUM(K1648,O1648,S1648,U1648)&gt;0,J1648*K1648+N1648*O1648+R1648*S1648+T1648*U1648,"")</f>
        <v/>
      </c>
      <c r="AT1648" s="41" t="str">
        <f>IF(SUM(X1648,AB1648,AF1648,AH1648)&gt;0,W1648*X1648+AA1648*AB1648+AE1648*AF1648+AG1648*AH1648,"")</f>
        <v/>
      </c>
      <c r="AU1648" s="120"/>
    </row>
    <row r="1649" spans="1:47" ht="14.4" customHeight="1" thickBot="1" x14ac:dyDescent="0.35">
      <c r="A1649" s="73" t="s">
        <v>901</v>
      </c>
      <c r="B1649" s="74"/>
      <c r="C1649" s="75"/>
      <c r="D1649" s="76"/>
      <c r="E1649" s="109" t="str">
        <f>IF(F1649="◄","◄",IF(F1649="ok","►",""))</f>
        <v>◄</v>
      </c>
      <c r="F1649" s="110" t="str">
        <f>IF(F1650&gt;0,"OK","◄")</f>
        <v>◄</v>
      </c>
      <c r="G1649" s="111" t="str">
        <f t="shared" si="52"/>
        <v/>
      </c>
      <c r="H1649" s="86">
        <v>34258</v>
      </c>
      <c r="I1649" s="78" t="s">
        <v>43</v>
      </c>
      <c r="J1649" s="23"/>
      <c r="K1649" s="50" t="str">
        <f>IF(K1650&gt;0,"","◄")</f>
        <v>◄</v>
      </c>
      <c r="L1649" s="141"/>
      <c r="M1649" s="141"/>
      <c r="N1649" s="20"/>
      <c r="O1649" s="50" t="str">
        <f>IF(O1650&gt;0,"","◄")</f>
        <v>◄</v>
      </c>
      <c r="P1649" s="3"/>
      <c r="Q1649" s="4"/>
      <c r="R1649" s="4"/>
      <c r="S1649" s="50" t="str">
        <f>IF(S1650&gt;0,"","◄")</f>
        <v>◄</v>
      </c>
      <c r="T1649" s="4"/>
      <c r="U1649" s="50" t="str">
        <f>IF(U1650&gt;0,"","◄")</f>
        <v>◄</v>
      </c>
      <c r="V1649" s="28"/>
      <c r="W1649" s="4"/>
      <c r="X1649" s="36" t="str">
        <f>IF(X1650,"►","")</f>
        <v/>
      </c>
      <c r="Y1649" s="142"/>
      <c r="Z1649" s="142"/>
      <c r="AA1649" s="4"/>
      <c r="AB1649" s="36" t="str">
        <f>IF(AB1650,"►","")</f>
        <v/>
      </c>
      <c r="AC1649" s="4"/>
      <c r="AD1649" s="4"/>
      <c r="AE1649" s="4"/>
      <c r="AF1649" s="36" t="str">
        <f>IF(AF1650,"►","")</f>
        <v/>
      </c>
      <c r="AG1649" s="4"/>
      <c r="AH1649" s="36" t="str">
        <f>IF(AH1650,"►","")</f>
        <v/>
      </c>
      <c r="AI1649" s="14"/>
      <c r="AJ1649" s="168" t="str">
        <f>IF(SUM(AJ1650:AJ1651)&gt;0,"◄","")</f>
        <v>◄</v>
      </c>
      <c r="AK1649" s="169" t="s">
        <v>1742</v>
      </c>
      <c r="AL1649" s="168" t="str">
        <f>IF(SUM(AL1650:AL1651)&gt;0,"◄","")</f>
        <v>◄</v>
      </c>
      <c r="AM1649" s="170"/>
      <c r="AN1649" s="168" t="str">
        <f>IF(SUM(AN1650:AN1651)&gt;0,"◄","")</f>
        <v>◄</v>
      </c>
      <c r="AO1649" s="39" t="str">
        <f>IF(SUM(AO1650:AO1651)&gt;0,"►","")</f>
        <v/>
      </c>
      <c r="AP1649" s="39" t="str">
        <f>IF(SUM(AP1650:AP1651)&gt;0,"►","")</f>
        <v/>
      </c>
      <c r="AQ1649" s="39" t="str">
        <f>IF(SUM(AQ1650:AQ1651)&gt;0,"►","")</f>
        <v/>
      </c>
      <c r="AR1649" s="40" t="str">
        <f>IF(SUM(AR1650:AR1651)&gt;0,"►","")</f>
        <v/>
      </c>
      <c r="AS1649" s="19"/>
      <c r="AT1649" s="19"/>
      <c r="AU1649" s="120"/>
    </row>
    <row r="1650" spans="1:47" ht="14.4" customHeight="1" thickBot="1" x14ac:dyDescent="0.35">
      <c r="A1650" s="104"/>
      <c r="B1650" s="88" t="s">
        <v>1611</v>
      </c>
      <c r="C1650" s="102"/>
      <c r="D1650" s="83"/>
      <c r="E1650" s="112" t="str">
        <f>IF(F1650&gt;0,"ok","◄")</f>
        <v>◄</v>
      </c>
      <c r="F1650" s="113"/>
      <c r="G1650" s="111" t="str">
        <f t="shared" si="52"/>
        <v/>
      </c>
      <c r="H1650" s="203"/>
      <c r="I1650" s="204"/>
      <c r="J1650" s="159"/>
      <c r="K1650" s="160"/>
      <c r="L1650" s="161"/>
      <c r="M1650" s="162"/>
      <c r="N1650" s="163"/>
      <c r="O1650" s="51"/>
      <c r="P1650" s="58"/>
      <c r="Q1650" s="59"/>
      <c r="R1650" s="55"/>
      <c r="S1650" s="52"/>
      <c r="T1650" s="56"/>
      <c r="U1650" s="52"/>
      <c r="V1650" s="35"/>
      <c r="W1650" s="164">
        <f>J1650</f>
        <v>0</v>
      </c>
      <c r="X1650" s="165"/>
      <c r="Y1650" s="165"/>
      <c r="Z1650" s="165"/>
      <c r="AA1650" s="57">
        <f>N1650</f>
        <v>0</v>
      </c>
      <c r="AB1650" s="60"/>
      <c r="AC1650" s="61"/>
      <c r="AD1650" s="62"/>
      <c r="AE1650" s="57">
        <f>R1650</f>
        <v>0</v>
      </c>
      <c r="AF1650" s="63"/>
      <c r="AG1650" s="57">
        <f>T1650</f>
        <v>0</v>
      </c>
      <c r="AH1650" s="54"/>
      <c r="AI1650" s="14"/>
      <c r="AJ1650" s="171">
        <f>IF(K1650+O1650&gt;=2,0,IF(K1650+O1650=1,0,1))</f>
        <v>1</v>
      </c>
      <c r="AK1650" s="172" t="str">
        <f>IF(K1650+O1650&gt;=2,0,IF(K1650+O1650=1,0,"or◄"))</f>
        <v>or◄</v>
      </c>
      <c r="AL1650" s="173">
        <f>IF(K1650+O1650&gt;=1,"",IF(K1650+O1650&gt;=2,"",1))</f>
        <v>1</v>
      </c>
      <c r="AM1650" s="174">
        <f>IF(S1650&gt;=1,"",IF(S1650&gt;=2,"",1))</f>
        <v>1</v>
      </c>
      <c r="AN1650" s="173">
        <f>IF(U1650&gt;=1,"",IF(U1650&gt;=2,"",1))</f>
        <v>1</v>
      </c>
      <c r="AO1650" s="175">
        <f>X1650</f>
        <v>0</v>
      </c>
      <c r="AP1650" s="22">
        <f>AB1650</f>
        <v>0</v>
      </c>
      <c r="AQ1650" s="22">
        <f>AF1650</f>
        <v>0</v>
      </c>
      <c r="AR1650" s="13">
        <f>AH1650</f>
        <v>0</v>
      </c>
      <c r="AS1650" s="10" t="str">
        <f>IF(SUM(K1650,O1650,S1650,U1650)&gt;0,J1650*K1650+N1650*O1650+R1650*S1650+T1650*U1650,"")</f>
        <v/>
      </c>
      <c r="AT1650" s="41" t="str">
        <f>IF(SUM(X1650,AB1650,AF1650,AH1650)&gt;0,W1650*X1650+AA1650*AB1650+AE1650*AF1650+AG1650*AH1650,"")</f>
        <v/>
      </c>
      <c r="AU1650" s="120"/>
    </row>
    <row r="1651" spans="1:47" ht="14.4" customHeight="1" thickBot="1" x14ac:dyDescent="0.35">
      <c r="A1651" s="73" t="s">
        <v>902</v>
      </c>
      <c r="B1651" s="74"/>
      <c r="C1651" s="75"/>
      <c r="D1651" s="76"/>
      <c r="E1651" s="109" t="str">
        <f>IF(F1651="◄","◄",IF(F1651="ok","►",""))</f>
        <v>◄</v>
      </c>
      <c r="F1651" s="110" t="str">
        <f>IF(F1652&gt;0,"OK","◄")</f>
        <v>◄</v>
      </c>
      <c r="G1651" s="111" t="str">
        <f t="shared" si="52"/>
        <v/>
      </c>
      <c r="H1651" s="86">
        <v>34279</v>
      </c>
      <c r="I1651" s="78" t="s">
        <v>43</v>
      </c>
      <c r="J1651" s="23"/>
      <c r="K1651" s="50" t="str">
        <f>IF(K1652&gt;0,"","◄")</f>
        <v>◄</v>
      </c>
      <c r="L1651" s="141"/>
      <c r="M1651" s="141"/>
      <c r="N1651" s="20"/>
      <c r="O1651" s="50" t="str">
        <f>IF(O1652&gt;0,"","◄")</f>
        <v>◄</v>
      </c>
      <c r="P1651" s="3"/>
      <c r="Q1651" s="4"/>
      <c r="R1651" s="4"/>
      <c r="S1651" s="50" t="str">
        <f>IF(S1652&gt;0,"","◄")</f>
        <v>◄</v>
      </c>
      <c r="T1651" s="4"/>
      <c r="U1651" s="50" t="str">
        <f>IF(U1652&gt;0,"","◄")</f>
        <v>◄</v>
      </c>
      <c r="V1651" s="28"/>
      <c r="W1651" s="4"/>
      <c r="X1651" s="36" t="str">
        <f>IF(X1652,"►","")</f>
        <v/>
      </c>
      <c r="Y1651" s="142"/>
      <c r="Z1651" s="142"/>
      <c r="AA1651" s="4"/>
      <c r="AB1651" s="36" t="str">
        <f>IF(AB1652,"►","")</f>
        <v/>
      </c>
      <c r="AC1651" s="4"/>
      <c r="AD1651" s="4"/>
      <c r="AE1651" s="4"/>
      <c r="AF1651" s="36" t="str">
        <f>IF(AF1652,"►","")</f>
        <v/>
      </c>
      <c r="AG1651" s="4"/>
      <c r="AH1651" s="36" t="str">
        <f>IF(AH1652,"►","")</f>
        <v/>
      </c>
      <c r="AI1651" s="14"/>
      <c r="AJ1651" s="168" t="str">
        <f>IF(SUM(AJ1652:AJ1653)&gt;0,"◄","")</f>
        <v>◄</v>
      </c>
      <c r="AK1651" s="169" t="s">
        <v>1742</v>
      </c>
      <c r="AL1651" s="168" t="str">
        <f>IF(SUM(AL1652:AL1653)&gt;0,"◄","")</f>
        <v>◄</v>
      </c>
      <c r="AM1651" s="170"/>
      <c r="AN1651" s="168" t="str">
        <f>IF(SUM(AN1652:AN1653)&gt;0,"◄","")</f>
        <v>◄</v>
      </c>
      <c r="AO1651" s="39" t="str">
        <f>IF(SUM(AO1652:AO1653)&gt;0,"►","")</f>
        <v/>
      </c>
      <c r="AP1651" s="39" t="str">
        <f>IF(SUM(AP1652:AP1653)&gt;0,"►","")</f>
        <v/>
      </c>
      <c r="AQ1651" s="39" t="str">
        <f>IF(SUM(AQ1652:AQ1653)&gt;0,"►","")</f>
        <v/>
      </c>
      <c r="AR1651" s="40" t="str">
        <f>IF(SUM(AR1652:AR1653)&gt;0,"►","")</f>
        <v/>
      </c>
      <c r="AS1651" s="19"/>
      <c r="AT1651" s="19"/>
      <c r="AU1651" s="120"/>
    </row>
    <row r="1652" spans="1:47" ht="14.4" customHeight="1" thickBot="1" x14ac:dyDescent="0.35">
      <c r="A1652" s="104"/>
      <c r="B1652" s="88" t="s">
        <v>1612</v>
      </c>
      <c r="C1652" s="102"/>
      <c r="D1652" s="83"/>
      <c r="E1652" s="112" t="str">
        <f>IF(F1652&gt;0,"ok","◄")</f>
        <v>◄</v>
      </c>
      <c r="F1652" s="113"/>
      <c r="G1652" s="111" t="str">
        <f t="shared" si="52"/>
        <v/>
      </c>
      <c r="H1652" s="203"/>
      <c r="I1652" s="204"/>
      <c r="J1652" s="159"/>
      <c r="K1652" s="160"/>
      <c r="L1652" s="161"/>
      <c r="M1652" s="162"/>
      <c r="N1652" s="163"/>
      <c r="O1652" s="51"/>
      <c r="P1652" s="58"/>
      <c r="Q1652" s="59"/>
      <c r="R1652" s="55"/>
      <c r="S1652" s="52"/>
      <c r="T1652" s="56"/>
      <c r="U1652" s="52"/>
      <c r="V1652" s="35"/>
      <c r="W1652" s="164">
        <f>J1652</f>
        <v>0</v>
      </c>
      <c r="X1652" s="165"/>
      <c r="Y1652" s="165"/>
      <c r="Z1652" s="165"/>
      <c r="AA1652" s="57">
        <f>N1652</f>
        <v>0</v>
      </c>
      <c r="AB1652" s="60"/>
      <c r="AC1652" s="61"/>
      <c r="AD1652" s="62"/>
      <c r="AE1652" s="57">
        <f>R1652</f>
        <v>0</v>
      </c>
      <c r="AF1652" s="63"/>
      <c r="AG1652" s="57">
        <f>T1652</f>
        <v>0</v>
      </c>
      <c r="AH1652" s="54"/>
      <c r="AI1652" s="14"/>
      <c r="AJ1652" s="171">
        <f>IF(K1652+O1652&gt;=2,0,IF(K1652+O1652=1,0,1))</f>
        <v>1</v>
      </c>
      <c r="AK1652" s="172" t="str">
        <f>IF(K1652+O1652&gt;=2,0,IF(K1652+O1652=1,0,"or◄"))</f>
        <v>or◄</v>
      </c>
      <c r="AL1652" s="173">
        <f>IF(K1652+O1652&gt;=1,"",IF(K1652+O1652&gt;=2,"",1))</f>
        <v>1</v>
      </c>
      <c r="AM1652" s="174">
        <f>IF(S1652&gt;=1,"",IF(S1652&gt;=2,"",1))</f>
        <v>1</v>
      </c>
      <c r="AN1652" s="173">
        <f>IF(U1652&gt;=1,"",IF(U1652&gt;=2,"",1))</f>
        <v>1</v>
      </c>
      <c r="AO1652" s="175">
        <f>X1652</f>
        <v>0</v>
      </c>
      <c r="AP1652" s="22">
        <f>AB1652</f>
        <v>0</v>
      </c>
      <c r="AQ1652" s="22">
        <f>AF1652</f>
        <v>0</v>
      </c>
      <c r="AR1652" s="13">
        <f>AH1652</f>
        <v>0</v>
      </c>
      <c r="AS1652" s="10" t="str">
        <f>IF(SUM(K1652,O1652,S1652,U1652)&gt;0,J1652*K1652+N1652*O1652+R1652*S1652+T1652*U1652,"")</f>
        <v/>
      </c>
      <c r="AT1652" s="41" t="str">
        <f>IF(SUM(X1652,AB1652,AF1652,AH1652)&gt;0,W1652*X1652+AA1652*AB1652+AE1652*AF1652+AG1652*AH1652,"")</f>
        <v/>
      </c>
      <c r="AU1652" s="120"/>
    </row>
    <row r="1653" spans="1:47" ht="14.4" customHeight="1" thickBot="1" x14ac:dyDescent="0.35">
      <c r="A1653" s="73" t="s">
        <v>903</v>
      </c>
      <c r="B1653" s="74"/>
      <c r="C1653" s="75"/>
      <c r="D1653" s="76"/>
      <c r="E1653" s="109" t="str">
        <f>IF(F1653="◄","◄",IF(F1653="ok","►",""))</f>
        <v>◄</v>
      </c>
      <c r="F1653" s="110" t="str">
        <f>IF(F1654&gt;0,"OK","◄")</f>
        <v>◄</v>
      </c>
      <c r="G1653" s="111" t="str">
        <f t="shared" si="52"/>
        <v/>
      </c>
      <c r="H1653" s="86">
        <v>34293</v>
      </c>
      <c r="I1653" s="78" t="s">
        <v>43</v>
      </c>
      <c r="J1653" s="23"/>
      <c r="K1653" s="50" t="str">
        <f>IF(K1654&gt;0,"","◄")</f>
        <v>◄</v>
      </c>
      <c r="L1653" s="141"/>
      <c r="M1653" s="141"/>
      <c r="N1653" s="20"/>
      <c r="O1653" s="50" t="str">
        <f>IF(O1654&gt;0,"","◄")</f>
        <v>◄</v>
      </c>
      <c r="P1653" s="3"/>
      <c r="Q1653" s="4"/>
      <c r="R1653" s="4"/>
      <c r="S1653" s="50" t="str">
        <f>IF(S1654&gt;0,"","◄")</f>
        <v>◄</v>
      </c>
      <c r="T1653" s="4"/>
      <c r="U1653" s="50" t="str">
        <f>IF(U1654&gt;0,"","◄")</f>
        <v>◄</v>
      </c>
      <c r="V1653" s="28"/>
      <c r="W1653" s="4"/>
      <c r="X1653" s="36" t="str">
        <f>IF(X1654,"►","")</f>
        <v/>
      </c>
      <c r="Y1653" s="142"/>
      <c r="Z1653" s="142"/>
      <c r="AA1653" s="4"/>
      <c r="AB1653" s="36" t="str">
        <f>IF(AB1654,"►","")</f>
        <v/>
      </c>
      <c r="AC1653" s="4"/>
      <c r="AD1653" s="4"/>
      <c r="AE1653" s="4"/>
      <c r="AF1653" s="36" t="str">
        <f>IF(AF1654,"►","")</f>
        <v/>
      </c>
      <c r="AG1653" s="4"/>
      <c r="AH1653" s="36" t="str">
        <f>IF(AH1654,"►","")</f>
        <v/>
      </c>
      <c r="AI1653" s="14"/>
      <c r="AJ1653" s="168" t="str">
        <f>IF(SUM(AJ1654:AJ1655)&gt;0,"◄","")</f>
        <v>◄</v>
      </c>
      <c r="AK1653" s="169" t="s">
        <v>1742</v>
      </c>
      <c r="AL1653" s="168" t="str">
        <f>IF(SUM(AL1654:AL1655)&gt;0,"◄","")</f>
        <v>◄</v>
      </c>
      <c r="AM1653" s="170"/>
      <c r="AN1653" s="168" t="str">
        <f>IF(SUM(AN1654:AN1655)&gt;0,"◄","")</f>
        <v>◄</v>
      </c>
      <c r="AO1653" s="39" t="str">
        <f>IF(SUM(AO1654:AO1655)&gt;0,"►","")</f>
        <v/>
      </c>
      <c r="AP1653" s="39" t="str">
        <f>IF(SUM(AP1654:AP1655)&gt;0,"►","")</f>
        <v/>
      </c>
      <c r="AQ1653" s="39" t="str">
        <f>IF(SUM(AQ1654:AQ1655)&gt;0,"►","")</f>
        <v/>
      </c>
      <c r="AR1653" s="40" t="str">
        <f>IF(SUM(AR1654:AR1655)&gt;0,"►","")</f>
        <v/>
      </c>
      <c r="AS1653" s="19"/>
      <c r="AT1653" s="19"/>
      <c r="AU1653" s="120"/>
    </row>
    <row r="1654" spans="1:47" ht="14.4" customHeight="1" thickBot="1" x14ac:dyDescent="0.35">
      <c r="A1654" s="104"/>
      <c r="B1654" s="88" t="s">
        <v>1613</v>
      </c>
      <c r="C1654" s="102"/>
      <c r="D1654" s="83"/>
      <c r="E1654" s="112" t="str">
        <f>IF(F1654&gt;0,"ok","◄")</f>
        <v>◄</v>
      </c>
      <c r="F1654" s="113"/>
      <c r="G1654" s="111" t="str">
        <f t="shared" si="52"/>
        <v/>
      </c>
      <c r="H1654" s="203"/>
      <c r="I1654" s="204"/>
      <c r="J1654" s="159"/>
      <c r="K1654" s="160"/>
      <c r="L1654" s="161"/>
      <c r="M1654" s="162"/>
      <c r="N1654" s="163"/>
      <c r="O1654" s="51"/>
      <c r="P1654" s="58"/>
      <c r="Q1654" s="59"/>
      <c r="R1654" s="55"/>
      <c r="S1654" s="52"/>
      <c r="T1654" s="56"/>
      <c r="U1654" s="52"/>
      <c r="V1654" s="35"/>
      <c r="W1654" s="164">
        <f>J1654</f>
        <v>0</v>
      </c>
      <c r="X1654" s="165"/>
      <c r="Y1654" s="165"/>
      <c r="Z1654" s="165"/>
      <c r="AA1654" s="57">
        <f>N1654</f>
        <v>0</v>
      </c>
      <c r="AB1654" s="60"/>
      <c r="AC1654" s="61"/>
      <c r="AD1654" s="62"/>
      <c r="AE1654" s="57">
        <f>R1654</f>
        <v>0</v>
      </c>
      <c r="AF1654" s="63"/>
      <c r="AG1654" s="57">
        <f>T1654</f>
        <v>0</v>
      </c>
      <c r="AH1654" s="54"/>
      <c r="AI1654" s="14"/>
      <c r="AJ1654" s="171">
        <f>IF(K1654+O1654&gt;=2,0,IF(K1654+O1654=1,0,1))</f>
        <v>1</v>
      </c>
      <c r="AK1654" s="172" t="str">
        <f>IF(K1654+O1654&gt;=2,0,IF(K1654+O1654=1,0,"or◄"))</f>
        <v>or◄</v>
      </c>
      <c r="AL1654" s="173">
        <f>IF(K1654+O1654&gt;=1,"",IF(K1654+O1654&gt;=2,"",1))</f>
        <v>1</v>
      </c>
      <c r="AM1654" s="174">
        <f>IF(S1654&gt;=1,"",IF(S1654&gt;=2,"",1))</f>
        <v>1</v>
      </c>
      <c r="AN1654" s="173">
        <f>IF(U1654&gt;=1,"",IF(U1654&gt;=2,"",1))</f>
        <v>1</v>
      </c>
      <c r="AO1654" s="175">
        <f>X1654</f>
        <v>0</v>
      </c>
      <c r="AP1654" s="22">
        <f>AB1654</f>
        <v>0</v>
      </c>
      <c r="AQ1654" s="22">
        <f>AF1654</f>
        <v>0</v>
      </c>
      <c r="AR1654" s="13">
        <f>AH1654</f>
        <v>0</v>
      </c>
      <c r="AS1654" s="10" t="str">
        <f>IF(SUM(K1654,O1654,S1654,U1654)&gt;0,J1654*K1654+N1654*O1654+R1654*S1654+T1654*U1654,"")</f>
        <v/>
      </c>
      <c r="AT1654" s="41" t="str">
        <f>IF(SUM(X1654,AB1654,AF1654,AH1654)&gt;0,W1654*X1654+AA1654*AB1654+AE1654*AF1654+AG1654*AH1654,"")</f>
        <v/>
      </c>
      <c r="AU1654" s="120"/>
    </row>
    <row r="1655" spans="1:47" ht="14.4" customHeight="1" thickBot="1" x14ac:dyDescent="0.35">
      <c r="A1655" s="73" t="s">
        <v>903</v>
      </c>
      <c r="B1655" s="74"/>
      <c r="C1655" s="75"/>
      <c r="D1655" s="76"/>
      <c r="E1655" s="109" t="str">
        <f>IF(F1655="◄","◄",IF(F1655="ok","►",""))</f>
        <v>◄</v>
      </c>
      <c r="F1655" s="110" t="str">
        <f>IF(F1656&gt;0,"OK","◄")</f>
        <v>◄</v>
      </c>
      <c r="G1655" s="111" t="str">
        <f t="shared" si="52"/>
        <v/>
      </c>
      <c r="H1655" s="86">
        <v>34314</v>
      </c>
      <c r="I1655" s="78" t="s">
        <v>43</v>
      </c>
      <c r="J1655" s="23"/>
      <c r="K1655" s="50" t="str">
        <f>IF(K1656&gt;0,"","◄")</f>
        <v>◄</v>
      </c>
      <c r="L1655" s="141"/>
      <c r="M1655" s="141"/>
      <c r="N1655" s="20"/>
      <c r="O1655" s="50" t="str">
        <f>IF(O1656&gt;0,"","◄")</f>
        <v>◄</v>
      </c>
      <c r="P1655" s="3"/>
      <c r="Q1655" s="4"/>
      <c r="R1655" s="4"/>
      <c r="S1655" s="50" t="str">
        <f>IF(S1656&gt;0,"","◄")</f>
        <v>◄</v>
      </c>
      <c r="T1655" s="4"/>
      <c r="U1655" s="50" t="str">
        <f>IF(U1656&gt;0,"","◄")</f>
        <v>◄</v>
      </c>
      <c r="V1655" s="28"/>
      <c r="W1655" s="4"/>
      <c r="X1655" s="36" t="str">
        <f>IF(X1656,"►","")</f>
        <v/>
      </c>
      <c r="Y1655" s="142"/>
      <c r="Z1655" s="142"/>
      <c r="AA1655" s="4"/>
      <c r="AB1655" s="36" t="str">
        <f>IF(AB1656,"►","")</f>
        <v/>
      </c>
      <c r="AC1655" s="4"/>
      <c r="AD1655" s="4"/>
      <c r="AE1655" s="4"/>
      <c r="AF1655" s="36" t="str">
        <f>IF(AF1656,"►","")</f>
        <v/>
      </c>
      <c r="AG1655" s="4"/>
      <c r="AH1655" s="36" t="str">
        <f>IF(AH1656,"►","")</f>
        <v/>
      </c>
      <c r="AI1655" s="14"/>
      <c r="AJ1655" s="168" t="str">
        <f>IF(SUM(AJ1656:AJ1657)&gt;0,"◄","")</f>
        <v>◄</v>
      </c>
      <c r="AK1655" s="169" t="s">
        <v>1742</v>
      </c>
      <c r="AL1655" s="168" t="str">
        <f>IF(SUM(AL1656:AL1657)&gt;0,"◄","")</f>
        <v>◄</v>
      </c>
      <c r="AM1655" s="170"/>
      <c r="AN1655" s="168" t="str">
        <f>IF(SUM(AN1656:AN1657)&gt;0,"◄","")</f>
        <v>◄</v>
      </c>
      <c r="AO1655" s="39" t="str">
        <f>IF(SUM(AO1656:AO1657)&gt;0,"►","")</f>
        <v/>
      </c>
      <c r="AP1655" s="39" t="str">
        <f>IF(SUM(AP1656:AP1657)&gt;0,"►","")</f>
        <v/>
      </c>
      <c r="AQ1655" s="39" t="str">
        <f>IF(SUM(AQ1656:AQ1657)&gt;0,"►","")</f>
        <v/>
      </c>
      <c r="AR1655" s="40" t="str">
        <f>IF(SUM(AR1656:AR1657)&gt;0,"►","")</f>
        <v/>
      </c>
      <c r="AS1655" s="19"/>
      <c r="AT1655" s="19"/>
      <c r="AU1655" s="120"/>
    </row>
    <row r="1656" spans="1:47" ht="14.4" customHeight="1" thickBot="1" x14ac:dyDescent="0.35">
      <c r="A1656" s="104"/>
      <c r="B1656" s="88" t="s">
        <v>1614</v>
      </c>
      <c r="C1656" s="102"/>
      <c r="D1656" s="83"/>
      <c r="E1656" s="112" t="str">
        <f>IF(F1656&gt;0,"ok","◄")</f>
        <v>◄</v>
      </c>
      <c r="F1656" s="113"/>
      <c r="G1656" s="111" t="str">
        <f t="shared" si="52"/>
        <v/>
      </c>
      <c r="H1656" s="203"/>
      <c r="I1656" s="204"/>
      <c r="J1656" s="159"/>
      <c r="K1656" s="160"/>
      <c r="L1656" s="161"/>
      <c r="M1656" s="162"/>
      <c r="N1656" s="163"/>
      <c r="O1656" s="51"/>
      <c r="P1656" s="58"/>
      <c r="Q1656" s="59"/>
      <c r="R1656" s="55"/>
      <c r="S1656" s="52"/>
      <c r="T1656" s="56"/>
      <c r="U1656" s="52"/>
      <c r="V1656" s="35"/>
      <c r="W1656" s="164">
        <f>J1656</f>
        <v>0</v>
      </c>
      <c r="X1656" s="165"/>
      <c r="Y1656" s="165"/>
      <c r="Z1656" s="165"/>
      <c r="AA1656" s="57">
        <f>N1656</f>
        <v>0</v>
      </c>
      <c r="AB1656" s="60"/>
      <c r="AC1656" s="61"/>
      <c r="AD1656" s="62"/>
      <c r="AE1656" s="57">
        <f>R1656</f>
        <v>0</v>
      </c>
      <c r="AF1656" s="63"/>
      <c r="AG1656" s="57">
        <f>T1656</f>
        <v>0</v>
      </c>
      <c r="AH1656" s="54"/>
      <c r="AI1656" s="14"/>
      <c r="AJ1656" s="171">
        <f>IF(K1656+O1656&gt;=2,0,IF(K1656+O1656=1,0,1))</f>
        <v>1</v>
      </c>
      <c r="AK1656" s="172" t="str">
        <f>IF(K1656+O1656&gt;=2,0,IF(K1656+O1656=1,0,"or◄"))</f>
        <v>or◄</v>
      </c>
      <c r="AL1656" s="173">
        <f>IF(K1656+O1656&gt;=1,"",IF(K1656+O1656&gt;=2,"",1))</f>
        <v>1</v>
      </c>
      <c r="AM1656" s="174">
        <f>IF(S1656&gt;=1,"",IF(S1656&gt;=2,"",1))</f>
        <v>1</v>
      </c>
      <c r="AN1656" s="173">
        <f>IF(U1656&gt;=1,"",IF(U1656&gt;=2,"",1))</f>
        <v>1</v>
      </c>
      <c r="AO1656" s="175">
        <f>X1656</f>
        <v>0</v>
      </c>
      <c r="AP1656" s="22">
        <f>AB1656</f>
        <v>0</v>
      </c>
      <c r="AQ1656" s="22">
        <f>AF1656</f>
        <v>0</v>
      </c>
      <c r="AR1656" s="13">
        <f>AH1656</f>
        <v>0</v>
      </c>
      <c r="AS1656" s="10" t="str">
        <f>IF(SUM(K1656,O1656,S1656,U1656)&gt;0,J1656*K1656+N1656*O1656+R1656*S1656+T1656*U1656,"")</f>
        <v/>
      </c>
      <c r="AT1656" s="41" t="str">
        <f>IF(SUM(X1656,AB1656,AF1656,AH1656)&gt;0,W1656*X1656+AA1656*AB1656+AE1656*AF1656+AG1656*AH1656,"")</f>
        <v/>
      </c>
      <c r="AU1656" s="120"/>
    </row>
    <row r="1657" spans="1:47" ht="14.4" customHeight="1" thickBot="1" x14ac:dyDescent="0.35">
      <c r="A1657" s="73" t="s">
        <v>904</v>
      </c>
      <c r="B1657" s="74"/>
      <c r="C1657" s="75"/>
      <c r="D1657" s="76"/>
      <c r="E1657" s="109" t="str">
        <f>IF(F1657="◄","◄",IF(F1657="ok","►",""))</f>
        <v>◄</v>
      </c>
      <c r="F1657" s="110" t="str">
        <f>IF(F1658&gt;0,"OK","◄")</f>
        <v>◄</v>
      </c>
      <c r="G1657" s="111" t="str">
        <f t="shared" si="52"/>
        <v/>
      </c>
      <c r="H1657" s="86">
        <v>34318</v>
      </c>
      <c r="I1657" s="78" t="s">
        <v>43</v>
      </c>
      <c r="J1657" s="23"/>
      <c r="K1657" s="50" t="str">
        <f>IF(K1658&gt;0,"","◄")</f>
        <v>◄</v>
      </c>
      <c r="L1657" s="141"/>
      <c r="M1657" s="141"/>
      <c r="N1657" s="20"/>
      <c r="O1657" s="50" t="str">
        <f>IF(O1658&gt;0,"","◄")</f>
        <v>◄</v>
      </c>
      <c r="P1657" s="3"/>
      <c r="Q1657" s="4"/>
      <c r="R1657" s="4"/>
      <c r="S1657" s="50" t="str">
        <f>IF(S1658&gt;0,"","◄")</f>
        <v>◄</v>
      </c>
      <c r="T1657" s="4"/>
      <c r="U1657" s="50" t="str">
        <f>IF(U1658&gt;0,"","◄")</f>
        <v>◄</v>
      </c>
      <c r="V1657" s="28"/>
      <c r="W1657" s="4"/>
      <c r="X1657" s="36" t="str">
        <f>IF(X1658,"►","")</f>
        <v/>
      </c>
      <c r="Y1657" s="142"/>
      <c r="Z1657" s="142"/>
      <c r="AA1657" s="4"/>
      <c r="AB1657" s="36" t="str">
        <f>IF(AB1658,"►","")</f>
        <v/>
      </c>
      <c r="AC1657" s="4"/>
      <c r="AD1657" s="4"/>
      <c r="AE1657" s="4"/>
      <c r="AF1657" s="36" t="str">
        <f>IF(AF1658,"►","")</f>
        <v/>
      </c>
      <c r="AG1657" s="4"/>
      <c r="AH1657" s="36" t="str">
        <f>IF(AH1658,"►","")</f>
        <v/>
      </c>
      <c r="AI1657" s="14"/>
      <c r="AJ1657" s="168" t="str">
        <f>IF(SUM(AJ1658:AJ1659)&gt;0,"◄","")</f>
        <v>◄</v>
      </c>
      <c r="AK1657" s="169" t="s">
        <v>1742</v>
      </c>
      <c r="AL1657" s="168" t="str">
        <f>IF(SUM(AL1658:AL1659)&gt;0,"◄","")</f>
        <v>◄</v>
      </c>
      <c r="AM1657" s="170"/>
      <c r="AN1657" s="168" t="str">
        <f>IF(SUM(AN1658:AN1659)&gt;0,"◄","")</f>
        <v>◄</v>
      </c>
      <c r="AO1657" s="39" t="str">
        <f>IF(SUM(AO1658:AO1659)&gt;0,"►","")</f>
        <v/>
      </c>
      <c r="AP1657" s="39" t="str">
        <f>IF(SUM(AP1658:AP1659)&gt;0,"►","")</f>
        <v/>
      </c>
      <c r="AQ1657" s="39" t="str">
        <f>IF(SUM(AQ1658:AQ1659)&gt;0,"►","")</f>
        <v/>
      </c>
      <c r="AR1657" s="40" t="str">
        <f>IF(SUM(AR1658:AR1659)&gt;0,"►","")</f>
        <v/>
      </c>
      <c r="AS1657" s="19"/>
      <c r="AT1657" s="19"/>
      <c r="AU1657" s="120"/>
    </row>
    <row r="1658" spans="1:47" ht="14.4" customHeight="1" thickBot="1" x14ac:dyDescent="0.35">
      <c r="A1658" s="104"/>
      <c r="B1658" s="88" t="s">
        <v>52</v>
      </c>
      <c r="C1658" s="102"/>
      <c r="D1658" s="83"/>
      <c r="E1658" s="112" t="str">
        <f>IF(F1658&gt;0,"ok","◄")</f>
        <v>◄</v>
      </c>
      <c r="F1658" s="113"/>
      <c r="G1658" s="111" t="str">
        <f t="shared" si="52"/>
        <v/>
      </c>
      <c r="H1658" s="203"/>
      <c r="I1658" s="204"/>
      <c r="J1658" s="159"/>
      <c r="K1658" s="160"/>
      <c r="L1658" s="161"/>
      <c r="M1658" s="162"/>
      <c r="N1658" s="163"/>
      <c r="O1658" s="51"/>
      <c r="P1658" s="58"/>
      <c r="Q1658" s="59"/>
      <c r="R1658" s="55"/>
      <c r="S1658" s="52"/>
      <c r="T1658" s="56"/>
      <c r="U1658" s="52"/>
      <c r="V1658" s="35"/>
      <c r="W1658" s="164">
        <f>J1658</f>
        <v>0</v>
      </c>
      <c r="X1658" s="165"/>
      <c r="Y1658" s="165"/>
      <c r="Z1658" s="165"/>
      <c r="AA1658" s="57">
        <f>N1658</f>
        <v>0</v>
      </c>
      <c r="AB1658" s="60"/>
      <c r="AC1658" s="61"/>
      <c r="AD1658" s="62"/>
      <c r="AE1658" s="57">
        <f>R1658</f>
        <v>0</v>
      </c>
      <c r="AF1658" s="63"/>
      <c r="AG1658" s="57">
        <f>T1658</f>
        <v>0</v>
      </c>
      <c r="AH1658" s="54"/>
      <c r="AI1658" s="14"/>
      <c r="AJ1658" s="171">
        <f>IF(K1658+O1658&gt;=2,0,IF(K1658+O1658=1,0,1))</f>
        <v>1</v>
      </c>
      <c r="AK1658" s="172" t="str">
        <f>IF(K1658+O1658&gt;=2,0,IF(K1658+O1658=1,0,"or◄"))</f>
        <v>or◄</v>
      </c>
      <c r="AL1658" s="173">
        <f>IF(K1658+O1658&gt;=1,"",IF(K1658+O1658&gt;=2,"",1))</f>
        <v>1</v>
      </c>
      <c r="AM1658" s="174">
        <f>IF(S1658&gt;=1,"",IF(S1658&gt;=2,"",1))</f>
        <v>1</v>
      </c>
      <c r="AN1658" s="173">
        <f>IF(U1658&gt;=1,"",IF(U1658&gt;=2,"",1))</f>
        <v>1</v>
      </c>
      <c r="AO1658" s="175">
        <f>X1658</f>
        <v>0</v>
      </c>
      <c r="AP1658" s="22">
        <f>AB1658</f>
        <v>0</v>
      </c>
      <c r="AQ1658" s="22">
        <f>AF1658</f>
        <v>0</v>
      </c>
      <c r="AR1658" s="13">
        <f>AH1658</f>
        <v>0</v>
      </c>
      <c r="AS1658" s="10" t="str">
        <f>IF(SUM(K1658,O1658,S1658,U1658)&gt;0,J1658*K1658+N1658*O1658+R1658*S1658+T1658*U1658,"")</f>
        <v/>
      </c>
      <c r="AT1658" s="41" t="str">
        <f>IF(SUM(X1658,AB1658,AF1658,AH1658)&gt;0,W1658*X1658+AA1658*AB1658+AE1658*AF1658+AG1658*AH1658,"")</f>
        <v/>
      </c>
      <c r="AU1658" s="120"/>
    </row>
    <row r="1659" spans="1:47" ht="14.4" customHeight="1" thickBot="1" x14ac:dyDescent="0.35">
      <c r="A1659" s="95"/>
      <c r="B1659" s="105"/>
      <c r="C1659" s="97"/>
      <c r="D1659" s="98"/>
      <c r="E1659" s="109" t="str">
        <f>IF(F1659="◄","◄",IF(F1659="ok","►",""))</f>
        <v>◄</v>
      </c>
      <c r="F1659" s="110" t="str">
        <f>IF(F1660&gt;0,"OK","◄")</f>
        <v>◄</v>
      </c>
      <c r="G1659" s="111" t="str">
        <f t="shared" si="52"/>
        <v/>
      </c>
      <c r="H1659" s="86">
        <v>34335</v>
      </c>
      <c r="I1659" s="78" t="s">
        <v>43</v>
      </c>
      <c r="J1659" s="23"/>
      <c r="K1659" s="23"/>
      <c r="L1659" s="23"/>
      <c r="M1659" s="23"/>
      <c r="N1659" s="23"/>
      <c r="O1659" s="23"/>
      <c r="P1659" s="23"/>
      <c r="Q1659" s="23"/>
      <c r="R1659" s="23"/>
      <c r="S1659" s="23"/>
      <c r="T1659" s="4"/>
      <c r="U1659" s="50" t="str">
        <f>IF(U1660&gt;0,"","◄")</f>
        <v>◄</v>
      </c>
      <c r="V1659" s="23"/>
      <c r="W1659" s="23"/>
      <c r="X1659" s="23"/>
      <c r="Y1659" s="23"/>
      <c r="Z1659" s="23"/>
      <c r="AA1659" s="23"/>
      <c r="AB1659" s="23"/>
      <c r="AC1659" s="23"/>
      <c r="AD1659" s="23"/>
      <c r="AE1659" s="23"/>
      <c r="AF1659" s="23"/>
      <c r="AG1659" s="4"/>
      <c r="AH1659" s="50" t="str">
        <f>IF(AH1660&gt;0,"","◄")</f>
        <v>◄</v>
      </c>
      <c r="AI1659" s="23"/>
      <c r="AJ1659" s="260"/>
      <c r="AK1659" s="260"/>
      <c r="AL1659" s="260"/>
      <c r="AM1659" s="260"/>
      <c r="AN1659" s="262" t="str">
        <f>IF(SUM(AN1660:AN1661)&gt;0,"◄","")</f>
        <v>◄</v>
      </c>
      <c r="AO1659" s="23"/>
      <c r="AP1659" s="23"/>
      <c r="AQ1659" s="23"/>
      <c r="AR1659" s="40" t="str">
        <f>IF(SUM(AR1660:AR1661)&gt;0,"►","")</f>
        <v/>
      </c>
      <c r="AS1659" s="23"/>
      <c r="AT1659" s="23"/>
      <c r="AU1659" s="120"/>
    </row>
    <row r="1660" spans="1:47" ht="14.4" customHeight="1" x14ac:dyDescent="0.3">
      <c r="A1660" s="138"/>
      <c r="B1660" s="88" t="s">
        <v>41</v>
      </c>
      <c r="C1660" s="102"/>
      <c r="D1660" s="83"/>
      <c r="E1660" s="112" t="str">
        <f>IF(F1660&gt;0,"ok","◄")</f>
        <v>◄</v>
      </c>
      <c r="F1660" s="113"/>
      <c r="G1660" s="111" t="str">
        <f t="shared" si="52"/>
        <v/>
      </c>
      <c r="H1660" s="96"/>
      <c r="I1660" s="96"/>
      <c r="J1660" s="263"/>
      <c r="K1660" s="264"/>
      <c r="L1660" s="264"/>
      <c r="M1660" s="264"/>
      <c r="N1660" s="263"/>
      <c r="O1660" s="265"/>
      <c r="P1660" s="266"/>
      <c r="Q1660" s="266"/>
      <c r="R1660" s="263"/>
      <c r="S1660" s="265"/>
      <c r="T1660" s="56"/>
      <c r="U1660" s="52"/>
      <c r="V1660" s="265"/>
      <c r="W1660" s="267"/>
      <c r="X1660" s="268"/>
      <c r="Y1660" s="268"/>
      <c r="Z1660" s="268"/>
      <c r="AA1660" s="267"/>
      <c r="AB1660" s="268"/>
      <c r="AC1660" s="269"/>
      <c r="AD1660" s="269"/>
      <c r="AE1660" s="267"/>
      <c r="AF1660" s="268"/>
      <c r="AG1660" s="56"/>
      <c r="AH1660" s="52"/>
      <c r="AI1660" s="270"/>
      <c r="AJ1660" s="261"/>
      <c r="AK1660" s="271"/>
      <c r="AL1660" s="261"/>
      <c r="AM1660" s="272"/>
      <c r="AN1660" s="273">
        <f>IF(U1660&gt;=1,"",IF(U1660&gt;=2,"",1))</f>
        <v>1</v>
      </c>
      <c r="AO1660" s="274"/>
      <c r="AP1660" s="274"/>
      <c r="AQ1660" s="274"/>
      <c r="AR1660" s="13">
        <f>AH1660</f>
        <v>0</v>
      </c>
      <c r="AS1660" s="275"/>
      <c r="AT1660" s="275" t="str">
        <f>IF(SUM(X1660,AB1660,AF1660,AH1660)&gt;0,W1660*X1660+AA1660*AB1660+AE1660*AF1660+AG1660*AH1660,"")</f>
        <v/>
      </c>
      <c r="AU1660" s="120"/>
    </row>
    <row r="1661" spans="1:47" ht="14.4" customHeight="1" x14ac:dyDescent="0.3">
      <c r="A1661" s="73" t="s">
        <v>905</v>
      </c>
      <c r="B1661" s="74"/>
      <c r="C1661" s="75"/>
      <c r="D1661" s="76"/>
      <c r="E1661" s="111" t="str">
        <f>IF(AND(F1661="◄",G1661="►"),"◄?►",IF(F1661="◄","◄",IF(G1661="►","►","")))</f>
        <v/>
      </c>
      <c r="F1661" s="111" t="str">
        <f>IF(AND(G1661="◄",H1663="►"),"◄?►",IF(G1661="◄","◄",IF(H1663="►","►","")))</f>
        <v/>
      </c>
      <c r="G1661" s="111" t="str">
        <f t="shared" si="52"/>
        <v/>
      </c>
      <c r="H1661" s="86">
        <v>34337</v>
      </c>
      <c r="I1661" s="78" t="s">
        <v>43</v>
      </c>
      <c r="J1661" s="260"/>
      <c r="K1661" s="260"/>
      <c r="L1661" s="260"/>
      <c r="M1661" s="260"/>
      <c r="N1661" s="260"/>
      <c r="O1661" s="260"/>
      <c r="P1661" s="260"/>
      <c r="Q1661" s="260"/>
      <c r="R1661" s="260"/>
      <c r="S1661" s="260"/>
      <c r="T1661" s="260"/>
      <c r="U1661" s="260"/>
      <c r="V1661" s="260"/>
      <c r="W1661" s="260"/>
      <c r="X1661" s="260"/>
      <c r="Y1661" s="260"/>
      <c r="Z1661" s="260"/>
      <c r="AA1661" s="260"/>
      <c r="AB1661" s="260"/>
      <c r="AC1661" s="260"/>
      <c r="AD1661" s="260"/>
      <c r="AE1661" s="260"/>
      <c r="AF1661" s="260"/>
      <c r="AG1661" s="260"/>
      <c r="AH1661" s="260"/>
      <c r="AI1661" s="260"/>
      <c r="AJ1661" s="260"/>
      <c r="AK1661" s="260"/>
      <c r="AL1661" s="260"/>
      <c r="AM1661" s="260"/>
      <c r="AN1661" s="260"/>
      <c r="AO1661" s="260"/>
      <c r="AP1661" s="260"/>
      <c r="AQ1661" s="260"/>
      <c r="AR1661" s="260"/>
      <c r="AS1661" s="260"/>
      <c r="AT1661" s="260"/>
      <c r="AU1661" s="120"/>
    </row>
    <row r="1662" spans="1:47" ht="15.6" customHeight="1" thickBot="1" x14ac:dyDescent="0.35">
      <c r="A1662" s="104"/>
      <c r="B1662" s="88" t="s">
        <v>1613</v>
      </c>
      <c r="C1662" s="102"/>
      <c r="D1662" s="83"/>
      <c r="E1662" s="112"/>
      <c r="F1662" s="114" t="s">
        <v>1785</v>
      </c>
      <c r="G1662" s="111" t="str">
        <f t="shared" si="52"/>
        <v/>
      </c>
      <c r="H1662" s="203"/>
      <c r="I1662" s="204"/>
      <c r="J1662" s="261"/>
      <c r="K1662" s="261"/>
      <c r="L1662" s="261"/>
      <c r="M1662" s="261"/>
      <c r="N1662" s="261"/>
      <c r="O1662" s="261"/>
      <c r="P1662" s="261"/>
      <c r="Q1662" s="261"/>
      <c r="R1662" s="261"/>
      <c r="S1662" s="261"/>
      <c r="T1662" s="261"/>
      <c r="U1662" s="261"/>
      <c r="V1662" s="261"/>
      <c r="W1662" s="261"/>
      <c r="X1662" s="261"/>
      <c r="Y1662" s="261"/>
      <c r="Z1662" s="261"/>
      <c r="AA1662" s="261"/>
      <c r="AB1662" s="261"/>
      <c r="AC1662" s="261"/>
      <c r="AD1662" s="261"/>
      <c r="AE1662" s="261"/>
      <c r="AF1662" s="261"/>
      <c r="AG1662" s="261"/>
      <c r="AH1662" s="261"/>
      <c r="AI1662" s="261"/>
      <c r="AJ1662" s="261"/>
      <c r="AK1662" s="261"/>
      <c r="AL1662" s="261"/>
      <c r="AM1662" s="261"/>
      <c r="AN1662" s="261"/>
      <c r="AO1662" s="261"/>
      <c r="AP1662" s="261"/>
      <c r="AQ1662" s="261"/>
      <c r="AR1662" s="261"/>
      <c r="AS1662" s="261"/>
      <c r="AT1662" s="261"/>
      <c r="AU1662" s="120"/>
    </row>
    <row r="1663" spans="1:47" ht="14.4" customHeight="1" thickBot="1" x14ac:dyDescent="0.35">
      <c r="A1663" s="73" t="s">
        <v>906</v>
      </c>
      <c r="B1663" s="74"/>
      <c r="C1663" s="75"/>
      <c r="D1663" s="76"/>
      <c r="E1663" s="109" t="str">
        <f>IF(F1663="◄","◄",IF(F1663="ok","►",""))</f>
        <v>◄</v>
      </c>
      <c r="F1663" s="110" t="str">
        <f>IF(F1664&gt;0,"OK","◄")</f>
        <v>◄</v>
      </c>
      <c r="G1663" s="111" t="str">
        <f t="shared" si="52"/>
        <v/>
      </c>
      <c r="H1663" s="86">
        <v>34351</v>
      </c>
      <c r="I1663" s="78" t="s">
        <v>43</v>
      </c>
      <c r="J1663" s="23"/>
      <c r="K1663" s="50" t="str">
        <f>IF(K1664&gt;0,"","◄")</f>
        <v>◄</v>
      </c>
      <c r="L1663" s="141"/>
      <c r="M1663" s="141"/>
      <c r="N1663" s="20"/>
      <c r="O1663" s="50" t="str">
        <f>IF(O1664&gt;0,"","◄")</f>
        <v>◄</v>
      </c>
      <c r="P1663" s="3"/>
      <c r="Q1663" s="4"/>
      <c r="R1663" s="4"/>
      <c r="S1663" s="50" t="str">
        <f>IF(S1664&gt;0,"","◄")</f>
        <v>◄</v>
      </c>
      <c r="T1663" s="4"/>
      <c r="U1663" s="50" t="str">
        <f>IF(U1664&gt;0,"","◄")</f>
        <v>◄</v>
      </c>
      <c r="V1663" s="28"/>
      <c r="W1663" s="4"/>
      <c r="X1663" s="36" t="str">
        <f>IF(X1664,"►","")</f>
        <v/>
      </c>
      <c r="Y1663" s="142"/>
      <c r="Z1663" s="142"/>
      <c r="AA1663" s="4"/>
      <c r="AB1663" s="36" t="str">
        <f>IF(AB1664,"►","")</f>
        <v/>
      </c>
      <c r="AC1663" s="4"/>
      <c r="AD1663" s="4"/>
      <c r="AE1663" s="4"/>
      <c r="AF1663" s="36" t="str">
        <f>IF(AF1664,"►","")</f>
        <v/>
      </c>
      <c r="AG1663" s="4"/>
      <c r="AH1663" s="36" t="str">
        <f>IF(AH1664,"►","")</f>
        <v/>
      </c>
      <c r="AI1663" s="14"/>
      <c r="AJ1663" s="168" t="str">
        <f>IF(SUM(AJ1664:AJ1665)&gt;0,"◄","")</f>
        <v>◄</v>
      </c>
      <c r="AK1663" s="169" t="s">
        <v>1742</v>
      </c>
      <c r="AL1663" s="168" t="str">
        <f>IF(SUM(AL1664:AL1665)&gt;0,"◄","")</f>
        <v>◄</v>
      </c>
      <c r="AM1663" s="170"/>
      <c r="AN1663" s="168" t="str">
        <f>IF(SUM(AN1664:AN1665)&gt;0,"◄","")</f>
        <v>◄</v>
      </c>
      <c r="AO1663" s="39" t="str">
        <f>IF(SUM(AO1664:AO1665)&gt;0,"►","")</f>
        <v/>
      </c>
      <c r="AP1663" s="39" t="str">
        <f>IF(SUM(AP1664:AP1665)&gt;0,"►","")</f>
        <v/>
      </c>
      <c r="AQ1663" s="39" t="str">
        <f>IF(SUM(AQ1664:AQ1665)&gt;0,"►","")</f>
        <v/>
      </c>
      <c r="AR1663" s="40" t="str">
        <f>IF(SUM(AR1664:AR1665)&gt;0,"►","")</f>
        <v/>
      </c>
      <c r="AS1663" s="19"/>
      <c r="AT1663" s="19"/>
      <c r="AU1663" s="120"/>
    </row>
    <row r="1664" spans="1:47" ht="14.4" customHeight="1" thickBot="1" x14ac:dyDescent="0.35">
      <c r="A1664" s="104"/>
      <c r="B1664" s="88" t="s">
        <v>1615</v>
      </c>
      <c r="C1664" s="102"/>
      <c r="D1664" s="83"/>
      <c r="E1664" s="112" t="str">
        <f>IF(F1664&gt;0,"ok","◄")</f>
        <v>◄</v>
      </c>
      <c r="F1664" s="113"/>
      <c r="G1664" s="111" t="str">
        <f t="shared" si="52"/>
        <v/>
      </c>
      <c r="H1664" s="203"/>
      <c r="I1664" s="204"/>
      <c r="J1664" s="159"/>
      <c r="K1664" s="160"/>
      <c r="L1664" s="161"/>
      <c r="M1664" s="162"/>
      <c r="N1664" s="163"/>
      <c r="O1664" s="51"/>
      <c r="P1664" s="58"/>
      <c r="Q1664" s="59"/>
      <c r="R1664" s="55"/>
      <c r="S1664" s="52"/>
      <c r="T1664" s="56"/>
      <c r="U1664" s="52"/>
      <c r="V1664" s="35"/>
      <c r="W1664" s="164">
        <f>J1664</f>
        <v>0</v>
      </c>
      <c r="X1664" s="165"/>
      <c r="Y1664" s="165"/>
      <c r="Z1664" s="165"/>
      <c r="AA1664" s="57">
        <f>N1664</f>
        <v>0</v>
      </c>
      <c r="AB1664" s="60"/>
      <c r="AC1664" s="61"/>
      <c r="AD1664" s="62"/>
      <c r="AE1664" s="57">
        <f>R1664</f>
        <v>0</v>
      </c>
      <c r="AF1664" s="63"/>
      <c r="AG1664" s="57">
        <f>T1664</f>
        <v>0</v>
      </c>
      <c r="AH1664" s="54"/>
      <c r="AI1664" s="14"/>
      <c r="AJ1664" s="171">
        <f>IF(K1664+O1664&gt;=2,0,IF(K1664+O1664=1,0,1))</f>
        <v>1</v>
      </c>
      <c r="AK1664" s="172" t="str">
        <f>IF(K1664+O1664&gt;=2,0,IF(K1664+O1664=1,0,"or◄"))</f>
        <v>or◄</v>
      </c>
      <c r="AL1664" s="173">
        <f>IF(K1664+O1664&gt;=1,"",IF(K1664+O1664&gt;=2,"",1))</f>
        <v>1</v>
      </c>
      <c r="AM1664" s="174">
        <f>IF(S1664&gt;=1,"",IF(S1664&gt;=2,"",1))</f>
        <v>1</v>
      </c>
      <c r="AN1664" s="173">
        <f>IF(U1664&gt;=1,"",IF(U1664&gt;=2,"",1))</f>
        <v>1</v>
      </c>
      <c r="AO1664" s="175">
        <f>X1664</f>
        <v>0</v>
      </c>
      <c r="AP1664" s="22">
        <f>AB1664</f>
        <v>0</v>
      </c>
      <c r="AQ1664" s="22">
        <f>AF1664</f>
        <v>0</v>
      </c>
      <c r="AR1664" s="13">
        <f>AH1664</f>
        <v>0</v>
      </c>
      <c r="AS1664" s="10" t="str">
        <f>IF(SUM(K1664,O1664,S1664,U1664)&gt;0,J1664*K1664+N1664*O1664+R1664*S1664+T1664*U1664,"")</f>
        <v/>
      </c>
      <c r="AT1664" s="41" t="str">
        <f>IF(SUM(X1664,AB1664,AF1664,AH1664)&gt;0,W1664*X1664+AA1664*AB1664+AE1664*AF1664+AG1664*AH1664,"")</f>
        <v/>
      </c>
      <c r="AU1664" s="120"/>
    </row>
    <row r="1665" spans="1:47" ht="14.4" customHeight="1" x14ac:dyDescent="0.3">
      <c r="A1665" s="73" t="s">
        <v>907</v>
      </c>
      <c r="B1665" s="74"/>
      <c r="C1665" s="75"/>
      <c r="D1665" s="76"/>
      <c r="E1665" s="111" t="str">
        <f>IF(AND(F1665="◄",G1665="►"),"◄?►",IF(F1665="◄","◄",IF(G1665="►","►","")))</f>
        <v/>
      </c>
      <c r="F1665" s="111" t="str">
        <f>IF(AND(G1665="◄",H1667="►"),"◄?►",IF(G1665="◄","◄",IF(H1667="►","►","")))</f>
        <v/>
      </c>
      <c r="G1665" s="111" t="str">
        <f t="shared" si="52"/>
        <v/>
      </c>
      <c r="H1665" s="86">
        <v>34363</v>
      </c>
      <c r="I1665" s="78" t="s">
        <v>43</v>
      </c>
      <c r="J1665" s="260"/>
      <c r="K1665" s="260"/>
      <c r="L1665" s="260"/>
      <c r="M1665" s="260"/>
      <c r="N1665" s="260"/>
      <c r="O1665" s="260"/>
      <c r="P1665" s="260"/>
      <c r="Q1665" s="260"/>
      <c r="R1665" s="260"/>
      <c r="S1665" s="260"/>
      <c r="T1665" s="260"/>
      <c r="U1665" s="260"/>
      <c r="V1665" s="260"/>
      <c r="W1665" s="260"/>
      <c r="X1665" s="260"/>
      <c r="Y1665" s="260"/>
      <c r="Z1665" s="260"/>
      <c r="AA1665" s="260"/>
      <c r="AB1665" s="260"/>
      <c r="AC1665" s="260"/>
      <c r="AD1665" s="260"/>
      <c r="AE1665" s="260"/>
      <c r="AF1665" s="260"/>
      <c r="AG1665" s="260"/>
      <c r="AH1665" s="260"/>
      <c r="AI1665" s="260"/>
      <c r="AJ1665" s="260"/>
      <c r="AK1665" s="260"/>
      <c r="AL1665" s="260"/>
      <c r="AM1665" s="260"/>
      <c r="AN1665" s="260"/>
      <c r="AO1665" s="260"/>
      <c r="AP1665" s="260"/>
      <c r="AQ1665" s="260"/>
      <c r="AR1665" s="260"/>
      <c r="AS1665" s="260"/>
      <c r="AT1665" s="260"/>
      <c r="AU1665" s="120"/>
    </row>
    <row r="1666" spans="1:47" ht="14.4" customHeight="1" thickBot="1" x14ac:dyDescent="0.35">
      <c r="A1666" s="104"/>
      <c r="B1666" s="88" t="s">
        <v>1615</v>
      </c>
      <c r="C1666" s="102"/>
      <c r="D1666" s="83"/>
      <c r="E1666" s="112"/>
      <c r="F1666" s="114" t="s">
        <v>1785</v>
      </c>
      <c r="G1666" s="111" t="str">
        <f t="shared" ref="G1666:G1729" si="53">IF(AND(H1666="◄",I1666="►"),"◄?►",IF(H1666="◄","◄",IF(I1666="►","►","")))</f>
        <v/>
      </c>
      <c r="H1666" s="203"/>
      <c r="I1666" s="204"/>
      <c r="J1666" s="261"/>
      <c r="K1666" s="261"/>
      <c r="L1666" s="261"/>
      <c r="M1666" s="261"/>
      <c r="N1666" s="261"/>
      <c r="O1666" s="261"/>
      <c r="P1666" s="261"/>
      <c r="Q1666" s="261"/>
      <c r="R1666" s="261"/>
      <c r="S1666" s="261"/>
      <c r="T1666" s="261"/>
      <c r="U1666" s="261"/>
      <c r="V1666" s="261"/>
      <c r="W1666" s="261"/>
      <c r="X1666" s="261"/>
      <c r="Y1666" s="261"/>
      <c r="Z1666" s="261"/>
      <c r="AA1666" s="261"/>
      <c r="AB1666" s="261"/>
      <c r="AC1666" s="261"/>
      <c r="AD1666" s="261"/>
      <c r="AE1666" s="261"/>
      <c r="AF1666" s="261"/>
      <c r="AG1666" s="261"/>
      <c r="AH1666" s="261"/>
      <c r="AI1666" s="261"/>
      <c r="AJ1666" s="261"/>
      <c r="AK1666" s="261"/>
      <c r="AL1666" s="261"/>
      <c r="AM1666" s="261"/>
      <c r="AN1666" s="261"/>
      <c r="AO1666" s="261"/>
      <c r="AP1666" s="261"/>
      <c r="AQ1666" s="261"/>
      <c r="AR1666" s="261"/>
      <c r="AS1666" s="261"/>
      <c r="AT1666" s="261"/>
      <c r="AU1666" s="120"/>
    </row>
    <row r="1667" spans="1:47" ht="14.4" customHeight="1" thickBot="1" x14ac:dyDescent="0.35">
      <c r="A1667" s="73" t="s">
        <v>908</v>
      </c>
      <c r="B1667" s="74"/>
      <c r="C1667" s="75"/>
      <c r="D1667" s="76"/>
      <c r="E1667" s="109" t="str">
        <f>IF(F1667="◄","◄",IF(F1667="ok","►",""))</f>
        <v>◄</v>
      </c>
      <c r="F1667" s="110" t="str">
        <f>IF(F1668&gt;0,"OK","◄")</f>
        <v>◄</v>
      </c>
      <c r="G1667" s="111" t="str">
        <f t="shared" si="53"/>
        <v/>
      </c>
      <c r="H1667" s="86">
        <v>34377</v>
      </c>
      <c r="I1667" s="78" t="s">
        <v>43</v>
      </c>
      <c r="J1667" s="23"/>
      <c r="K1667" s="50" t="str">
        <f>IF(K1668&gt;0,"","◄")</f>
        <v>◄</v>
      </c>
      <c r="L1667" s="141"/>
      <c r="M1667" s="141"/>
      <c r="N1667" s="20"/>
      <c r="O1667" s="50" t="str">
        <f>IF(O1668&gt;0,"","◄")</f>
        <v>◄</v>
      </c>
      <c r="P1667" s="3"/>
      <c r="Q1667" s="4"/>
      <c r="R1667" s="4"/>
      <c r="S1667" s="50" t="str">
        <f>IF(S1668&gt;0,"","◄")</f>
        <v>◄</v>
      </c>
      <c r="T1667" s="4"/>
      <c r="U1667" s="50" t="str">
        <f>IF(U1668&gt;0,"","◄")</f>
        <v>◄</v>
      </c>
      <c r="V1667" s="28"/>
      <c r="W1667" s="4"/>
      <c r="X1667" s="36" t="str">
        <f>IF(X1668,"►","")</f>
        <v/>
      </c>
      <c r="Y1667" s="142"/>
      <c r="Z1667" s="142"/>
      <c r="AA1667" s="4"/>
      <c r="AB1667" s="36" t="str">
        <f>IF(AB1668,"►","")</f>
        <v/>
      </c>
      <c r="AC1667" s="4"/>
      <c r="AD1667" s="4"/>
      <c r="AE1667" s="4"/>
      <c r="AF1667" s="36" t="str">
        <f>IF(AF1668,"►","")</f>
        <v/>
      </c>
      <c r="AG1667" s="4"/>
      <c r="AH1667" s="36" t="str">
        <f>IF(AH1668,"►","")</f>
        <v/>
      </c>
      <c r="AI1667" s="14"/>
      <c r="AJ1667" s="168" t="str">
        <f>IF(SUM(AJ1668:AJ1669)&gt;0,"◄","")</f>
        <v>◄</v>
      </c>
      <c r="AK1667" s="169" t="s">
        <v>1742</v>
      </c>
      <c r="AL1667" s="168" t="str">
        <f>IF(SUM(AL1668:AL1669)&gt;0,"◄","")</f>
        <v>◄</v>
      </c>
      <c r="AM1667" s="170"/>
      <c r="AN1667" s="168" t="str">
        <f>IF(SUM(AN1668:AN1669)&gt;0,"◄","")</f>
        <v>◄</v>
      </c>
      <c r="AO1667" s="39" t="str">
        <f>IF(SUM(AO1668:AO1669)&gt;0,"►","")</f>
        <v/>
      </c>
      <c r="AP1667" s="39" t="str">
        <f>IF(SUM(AP1668:AP1669)&gt;0,"►","")</f>
        <v/>
      </c>
      <c r="AQ1667" s="39" t="str">
        <f>IF(SUM(AQ1668:AQ1669)&gt;0,"►","")</f>
        <v/>
      </c>
      <c r="AR1667" s="40" t="str">
        <f>IF(SUM(AR1668:AR1669)&gt;0,"►","")</f>
        <v/>
      </c>
      <c r="AS1667" s="19"/>
      <c r="AT1667" s="19"/>
      <c r="AU1667" s="120"/>
    </row>
    <row r="1668" spans="1:47" ht="14.4" customHeight="1" thickBot="1" x14ac:dyDescent="0.35">
      <c r="A1668" s="104"/>
      <c r="B1668" s="88" t="s">
        <v>1616</v>
      </c>
      <c r="C1668" s="102"/>
      <c r="D1668" s="83"/>
      <c r="E1668" s="112" t="str">
        <f>IF(F1668&gt;0,"ok","◄")</f>
        <v>◄</v>
      </c>
      <c r="F1668" s="113"/>
      <c r="G1668" s="111" t="str">
        <f t="shared" si="53"/>
        <v/>
      </c>
      <c r="H1668" s="203"/>
      <c r="I1668" s="204"/>
      <c r="J1668" s="159"/>
      <c r="K1668" s="160"/>
      <c r="L1668" s="161"/>
      <c r="M1668" s="162"/>
      <c r="N1668" s="163"/>
      <c r="O1668" s="51"/>
      <c r="P1668" s="58"/>
      <c r="Q1668" s="59"/>
      <c r="R1668" s="55"/>
      <c r="S1668" s="52"/>
      <c r="T1668" s="56"/>
      <c r="U1668" s="52"/>
      <c r="V1668" s="35"/>
      <c r="W1668" s="164">
        <f>J1668</f>
        <v>0</v>
      </c>
      <c r="X1668" s="165"/>
      <c r="Y1668" s="165"/>
      <c r="Z1668" s="165"/>
      <c r="AA1668" s="57">
        <f>N1668</f>
        <v>0</v>
      </c>
      <c r="AB1668" s="60"/>
      <c r="AC1668" s="61"/>
      <c r="AD1668" s="62"/>
      <c r="AE1668" s="57">
        <f>R1668</f>
        <v>0</v>
      </c>
      <c r="AF1668" s="63"/>
      <c r="AG1668" s="57">
        <f>T1668</f>
        <v>0</v>
      </c>
      <c r="AH1668" s="54"/>
      <c r="AI1668" s="14"/>
      <c r="AJ1668" s="171">
        <f>IF(K1668+O1668&gt;=2,0,IF(K1668+O1668=1,0,1))</f>
        <v>1</v>
      </c>
      <c r="AK1668" s="172" t="str">
        <f>IF(K1668+O1668&gt;=2,0,IF(K1668+O1668=1,0,"or◄"))</f>
        <v>or◄</v>
      </c>
      <c r="AL1668" s="173">
        <f>IF(K1668+O1668&gt;=1,"",IF(K1668+O1668&gt;=2,"",1))</f>
        <v>1</v>
      </c>
      <c r="AM1668" s="174">
        <f>IF(S1668&gt;=1,"",IF(S1668&gt;=2,"",1))</f>
        <v>1</v>
      </c>
      <c r="AN1668" s="173">
        <f>IF(U1668&gt;=1,"",IF(U1668&gt;=2,"",1))</f>
        <v>1</v>
      </c>
      <c r="AO1668" s="175">
        <f>X1668</f>
        <v>0</v>
      </c>
      <c r="AP1668" s="22">
        <f>AB1668</f>
        <v>0</v>
      </c>
      <c r="AQ1668" s="22">
        <f>AF1668</f>
        <v>0</v>
      </c>
      <c r="AR1668" s="13">
        <f>AH1668</f>
        <v>0</v>
      </c>
      <c r="AS1668" s="10" t="str">
        <f>IF(SUM(K1668,O1668,S1668,U1668)&gt;0,J1668*K1668+N1668*O1668+R1668*S1668+T1668*U1668,"")</f>
        <v/>
      </c>
      <c r="AT1668" s="41" t="str">
        <f>IF(SUM(X1668,AB1668,AF1668,AH1668)&gt;0,W1668*X1668+AA1668*AB1668+AE1668*AF1668+AG1668*AH1668,"")</f>
        <v/>
      </c>
      <c r="AU1668" s="120"/>
    </row>
    <row r="1669" spans="1:47" ht="14.4" customHeight="1" thickBot="1" x14ac:dyDescent="0.35">
      <c r="A1669" s="73" t="s">
        <v>909</v>
      </c>
      <c r="B1669" s="74"/>
      <c r="C1669" s="75"/>
      <c r="D1669" s="76"/>
      <c r="E1669" s="109" t="str">
        <f>IF(F1669="◄","◄",IF(F1669="ok","►",""))</f>
        <v>◄</v>
      </c>
      <c r="F1669" s="110" t="str">
        <f>IF(F1670&gt;0,"OK","◄")</f>
        <v>◄</v>
      </c>
      <c r="G1669" s="111" t="str">
        <f t="shared" si="53"/>
        <v/>
      </c>
      <c r="H1669" s="86">
        <v>34391</v>
      </c>
      <c r="I1669" s="78" t="s">
        <v>43</v>
      </c>
      <c r="J1669" s="23"/>
      <c r="K1669" s="50" t="str">
        <f>IF(K1670&gt;0,"","◄")</f>
        <v>◄</v>
      </c>
      <c r="L1669" s="141"/>
      <c r="M1669" s="141"/>
      <c r="N1669" s="20"/>
      <c r="O1669" s="50" t="str">
        <f>IF(O1670&gt;0,"","◄")</f>
        <v>◄</v>
      </c>
      <c r="P1669" s="3"/>
      <c r="Q1669" s="4"/>
      <c r="R1669" s="4"/>
      <c r="S1669" s="50" t="str">
        <f>IF(S1670&gt;0,"","◄")</f>
        <v>◄</v>
      </c>
      <c r="T1669" s="4"/>
      <c r="U1669" s="50" t="str">
        <f>IF(U1670&gt;0,"","◄")</f>
        <v>◄</v>
      </c>
      <c r="V1669" s="28"/>
      <c r="W1669" s="4"/>
      <c r="X1669" s="36" t="str">
        <f>IF(X1670,"►","")</f>
        <v/>
      </c>
      <c r="Y1669" s="142"/>
      <c r="Z1669" s="142"/>
      <c r="AA1669" s="4"/>
      <c r="AB1669" s="36" t="str">
        <f>IF(AB1670,"►","")</f>
        <v/>
      </c>
      <c r="AC1669" s="4"/>
      <c r="AD1669" s="4"/>
      <c r="AE1669" s="4"/>
      <c r="AF1669" s="36" t="str">
        <f>IF(AF1670,"►","")</f>
        <v/>
      </c>
      <c r="AG1669" s="4"/>
      <c r="AH1669" s="36" t="str">
        <f>IF(AH1670,"►","")</f>
        <v/>
      </c>
      <c r="AI1669" s="14"/>
      <c r="AJ1669" s="168" t="str">
        <f>IF(SUM(AJ1670:AJ1671)&gt;0,"◄","")</f>
        <v>◄</v>
      </c>
      <c r="AK1669" s="169" t="s">
        <v>1742</v>
      </c>
      <c r="AL1669" s="168" t="str">
        <f>IF(SUM(AL1670:AL1671)&gt;0,"◄","")</f>
        <v>◄</v>
      </c>
      <c r="AM1669" s="170"/>
      <c r="AN1669" s="168" t="str">
        <f>IF(SUM(AN1670:AN1671)&gt;0,"◄","")</f>
        <v>◄</v>
      </c>
      <c r="AO1669" s="39" t="str">
        <f>IF(SUM(AO1670:AO1671)&gt;0,"►","")</f>
        <v/>
      </c>
      <c r="AP1669" s="39" t="str">
        <f>IF(SUM(AP1670:AP1671)&gt;0,"►","")</f>
        <v/>
      </c>
      <c r="AQ1669" s="39" t="str">
        <f>IF(SUM(AQ1670:AQ1671)&gt;0,"►","")</f>
        <v/>
      </c>
      <c r="AR1669" s="40" t="str">
        <f>IF(SUM(AR1670:AR1671)&gt;0,"►","")</f>
        <v/>
      </c>
      <c r="AS1669" s="19"/>
      <c r="AT1669" s="19"/>
      <c r="AU1669" s="120"/>
    </row>
    <row r="1670" spans="1:47" ht="14.4" customHeight="1" thickBot="1" x14ac:dyDescent="0.35">
      <c r="A1670" s="104"/>
      <c r="B1670" s="88" t="s">
        <v>1617</v>
      </c>
      <c r="C1670" s="102"/>
      <c r="D1670" s="83"/>
      <c r="E1670" s="112" t="str">
        <f>IF(F1670&gt;0,"ok","◄")</f>
        <v>◄</v>
      </c>
      <c r="F1670" s="113"/>
      <c r="G1670" s="111" t="str">
        <f t="shared" si="53"/>
        <v/>
      </c>
      <c r="H1670" s="203"/>
      <c r="I1670" s="204"/>
      <c r="J1670" s="159"/>
      <c r="K1670" s="160"/>
      <c r="L1670" s="161"/>
      <c r="M1670" s="162"/>
      <c r="N1670" s="163"/>
      <c r="O1670" s="51"/>
      <c r="P1670" s="58"/>
      <c r="Q1670" s="59"/>
      <c r="R1670" s="55"/>
      <c r="S1670" s="52"/>
      <c r="T1670" s="56"/>
      <c r="U1670" s="52"/>
      <c r="V1670" s="35"/>
      <c r="W1670" s="164">
        <f>J1670</f>
        <v>0</v>
      </c>
      <c r="X1670" s="165"/>
      <c r="Y1670" s="165"/>
      <c r="Z1670" s="165"/>
      <c r="AA1670" s="57">
        <f>N1670</f>
        <v>0</v>
      </c>
      <c r="AB1670" s="60"/>
      <c r="AC1670" s="61"/>
      <c r="AD1670" s="62"/>
      <c r="AE1670" s="57">
        <f>R1670</f>
        <v>0</v>
      </c>
      <c r="AF1670" s="63"/>
      <c r="AG1670" s="57">
        <f>T1670</f>
        <v>0</v>
      </c>
      <c r="AH1670" s="54"/>
      <c r="AI1670" s="14"/>
      <c r="AJ1670" s="171">
        <f>IF(K1670+O1670&gt;=2,0,IF(K1670+O1670=1,0,1))</f>
        <v>1</v>
      </c>
      <c r="AK1670" s="172" t="str">
        <f>IF(K1670+O1670&gt;=2,0,IF(K1670+O1670=1,0,"or◄"))</f>
        <v>or◄</v>
      </c>
      <c r="AL1670" s="173">
        <f>IF(K1670+O1670&gt;=1,"",IF(K1670+O1670&gt;=2,"",1))</f>
        <v>1</v>
      </c>
      <c r="AM1670" s="174">
        <f>IF(S1670&gt;=1,"",IF(S1670&gt;=2,"",1))</f>
        <v>1</v>
      </c>
      <c r="AN1670" s="173">
        <f>IF(U1670&gt;=1,"",IF(U1670&gt;=2,"",1))</f>
        <v>1</v>
      </c>
      <c r="AO1670" s="175">
        <f>X1670</f>
        <v>0</v>
      </c>
      <c r="AP1670" s="22">
        <f>AB1670</f>
        <v>0</v>
      </c>
      <c r="AQ1670" s="22">
        <f>AF1670</f>
        <v>0</v>
      </c>
      <c r="AR1670" s="13">
        <f>AH1670</f>
        <v>0</v>
      </c>
      <c r="AS1670" s="10" t="str">
        <f>IF(SUM(K1670,O1670,S1670,U1670)&gt;0,J1670*K1670+N1670*O1670+R1670*S1670+T1670*U1670,"")</f>
        <v/>
      </c>
      <c r="AT1670" s="41" t="str">
        <f>IF(SUM(X1670,AB1670,AF1670,AH1670)&gt;0,W1670*X1670+AA1670*AB1670+AE1670*AF1670+AG1670*AH1670,"")</f>
        <v/>
      </c>
      <c r="AU1670" s="120"/>
    </row>
    <row r="1671" spans="1:47" ht="14.4" customHeight="1" thickBot="1" x14ac:dyDescent="0.35">
      <c r="A1671" s="73" t="s">
        <v>910</v>
      </c>
      <c r="B1671" s="74"/>
      <c r="C1671" s="75"/>
      <c r="D1671" s="76"/>
      <c r="E1671" s="109" t="str">
        <f>IF(F1671="◄","◄",IF(F1671="ok","►",""))</f>
        <v>◄</v>
      </c>
      <c r="F1671" s="110" t="str">
        <f>IF(F1672&gt;0,"OK","◄")</f>
        <v>◄</v>
      </c>
      <c r="G1671" s="111" t="str">
        <f t="shared" si="53"/>
        <v/>
      </c>
      <c r="H1671" s="86">
        <v>34412</v>
      </c>
      <c r="I1671" s="78" t="s">
        <v>43</v>
      </c>
      <c r="J1671" s="23"/>
      <c r="K1671" s="50" t="str">
        <f>IF(K1672&gt;0,"","◄")</f>
        <v>◄</v>
      </c>
      <c r="L1671" s="141"/>
      <c r="M1671" s="141"/>
      <c r="N1671" s="20"/>
      <c r="O1671" s="50" t="str">
        <f>IF(O1672&gt;0,"","◄")</f>
        <v>◄</v>
      </c>
      <c r="P1671" s="3"/>
      <c r="Q1671" s="4"/>
      <c r="R1671" s="4"/>
      <c r="S1671" s="50" t="str">
        <f>IF(S1672&gt;0,"","◄")</f>
        <v>◄</v>
      </c>
      <c r="T1671" s="4"/>
      <c r="U1671" s="50" t="str">
        <f>IF(U1672&gt;0,"","◄")</f>
        <v>◄</v>
      </c>
      <c r="V1671" s="28"/>
      <c r="W1671" s="4"/>
      <c r="X1671" s="36" t="str">
        <f>IF(X1672,"►","")</f>
        <v/>
      </c>
      <c r="Y1671" s="142"/>
      <c r="Z1671" s="142"/>
      <c r="AA1671" s="4"/>
      <c r="AB1671" s="36" t="str">
        <f>IF(AB1672,"►","")</f>
        <v/>
      </c>
      <c r="AC1671" s="4"/>
      <c r="AD1671" s="4"/>
      <c r="AE1671" s="4"/>
      <c r="AF1671" s="36" t="str">
        <f>IF(AF1672,"►","")</f>
        <v/>
      </c>
      <c r="AG1671" s="4"/>
      <c r="AH1671" s="36" t="str">
        <f>IF(AH1672,"►","")</f>
        <v/>
      </c>
      <c r="AI1671" s="14"/>
      <c r="AJ1671" s="168" t="str">
        <f>IF(SUM(AJ1672:AJ1673)&gt;0,"◄","")</f>
        <v>◄</v>
      </c>
      <c r="AK1671" s="169" t="s">
        <v>1742</v>
      </c>
      <c r="AL1671" s="168" t="str">
        <f>IF(SUM(AL1672:AL1673)&gt;0,"◄","")</f>
        <v>◄</v>
      </c>
      <c r="AM1671" s="170"/>
      <c r="AN1671" s="168" t="str">
        <f>IF(SUM(AN1672:AN1673)&gt;0,"◄","")</f>
        <v>◄</v>
      </c>
      <c r="AO1671" s="39" t="str">
        <f>IF(SUM(AO1672:AO1673)&gt;0,"►","")</f>
        <v/>
      </c>
      <c r="AP1671" s="39" t="str">
        <f>IF(SUM(AP1672:AP1673)&gt;0,"►","")</f>
        <v/>
      </c>
      <c r="AQ1671" s="39" t="str">
        <f>IF(SUM(AQ1672:AQ1673)&gt;0,"►","")</f>
        <v/>
      </c>
      <c r="AR1671" s="40" t="str">
        <f>IF(SUM(AR1672:AR1673)&gt;0,"►","")</f>
        <v/>
      </c>
      <c r="AS1671" s="19"/>
      <c r="AT1671" s="19"/>
      <c r="AU1671" s="120"/>
    </row>
    <row r="1672" spans="1:47" ht="14.4" customHeight="1" thickBot="1" x14ac:dyDescent="0.35">
      <c r="A1672" s="104"/>
      <c r="B1672" s="88" t="s">
        <v>1618</v>
      </c>
      <c r="C1672" s="102"/>
      <c r="D1672" s="83"/>
      <c r="E1672" s="112" t="str">
        <f>IF(F1672&gt;0,"ok","◄")</f>
        <v>◄</v>
      </c>
      <c r="F1672" s="113"/>
      <c r="G1672" s="111" t="str">
        <f t="shared" si="53"/>
        <v/>
      </c>
      <c r="H1672" s="203"/>
      <c r="I1672" s="204"/>
      <c r="J1672" s="159"/>
      <c r="K1672" s="160"/>
      <c r="L1672" s="161"/>
      <c r="M1672" s="162"/>
      <c r="N1672" s="163"/>
      <c r="O1672" s="51"/>
      <c r="P1672" s="58"/>
      <c r="Q1672" s="59"/>
      <c r="R1672" s="55"/>
      <c r="S1672" s="52"/>
      <c r="T1672" s="56"/>
      <c r="U1672" s="52"/>
      <c r="V1672" s="35"/>
      <c r="W1672" s="164">
        <f>J1672</f>
        <v>0</v>
      </c>
      <c r="X1672" s="165"/>
      <c r="Y1672" s="165"/>
      <c r="Z1672" s="165"/>
      <c r="AA1672" s="57">
        <f>N1672</f>
        <v>0</v>
      </c>
      <c r="AB1672" s="60"/>
      <c r="AC1672" s="61"/>
      <c r="AD1672" s="62"/>
      <c r="AE1672" s="57">
        <f>R1672</f>
        <v>0</v>
      </c>
      <c r="AF1672" s="63"/>
      <c r="AG1672" s="57">
        <f>T1672</f>
        <v>0</v>
      </c>
      <c r="AH1672" s="54"/>
      <c r="AI1672" s="14"/>
      <c r="AJ1672" s="171">
        <f>IF(K1672+O1672&gt;=2,0,IF(K1672+O1672=1,0,1))</f>
        <v>1</v>
      </c>
      <c r="AK1672" s="172" t="str">
        <f>IF(K1672+O1672&gt;=2,0,IF(K1672+O1672=1,0,"or◄"))</f>
        <v>or◄</v>
      </c>
      <c r="AL1672" s="173">
        <f>IF(K1672+O1672&gt;=1,"",IF(K1672+O1672&gt;=2,"",1))</f>
        <v>1</v>
      </c>
      <c r="AM1672" s="174">
        <f>IF(S1672&gt;=1,"",IF(S1672&gt;=2,"",1))</f>
        <v>1</v>
      </c>
      <c r="AN1672" s="173">
        <f>IF(U1672&gt;=1,"",IF(U1672&gt;=2,"",1))</f>
        <v>1</v>
      </c>
      <c r="AO1672" s="175">
        <f>X1672</f>
        <v>0</v>
      </c>
      <c r="AP1672" s="22">
        <f>AB1672</f>
        <v>0</v>
      </c>
      <c r="AQ1672" s="22">
        <f>AF1672</f>
        <v>0</v>
      </c>
      <c r="AR1672" s="13">
        <f>AH1672</f>
        <v>0</v>
      </c>
      <c r="AS1672" s="10" t="str">
        <f>IF(SUM(K1672,O1672,S1672,U1672)&gt;0,J1672*K1672+N1672*O1672+R1672*S1672+T1672*U1672,"")</f>
        <v/>
      </c>
      <c r="AT1672" s="41" t="str">
        <f>IF(SUM(X1672,AB1672,AF1672,AH1672)&gt;0,W1672*X1672+AA1672*AB1672+AE1672*AF1672+AG1672*AH1672,"")</f>
        <v/>
      </c>
      <c r="AU1672" s="120"/>
    </row>
    <row r="1673" spans="1:47" ht="14.4" customHeight="1" thickBot="1" x14ac:dyDescent="0.35">
      <c r="A1673" s="73" t="s">
        <v>911</v>
      </c>
      <c r="B1673" s="74"/>
      <c r="C1673" s="75"/>
      <c r="D1673" s="76"/>
      <c r="E1673" s="109" t="str">
        <f>IF(F1673="◄","◄",IF(F1673="ok","►",""))</f>
        <v>◄</v>
      </c>
      <c r="F1673" s="110" t="str">
        <f>IF(F1674&gt;0,"OK","◄")</f>
        <v>◄</v>
      </c>
      <c r="G1673" s="111" t="str">
        <f t="shared" si="53"/>
        <v/>
      </c>
      <c r="H1673" s="86">
        <v>34419</v>
      </c>
      <c r="I1673" s="78" t="s">
        <v>43</v>
      </c>
      <c r="J1673" s="23"/>
      <c r="K1673" s="50" t="str">
        <f>IF(K1674&gt;0,"","◄")</f>
        <v>◄</v>
      </c>
      <c r="L1673" s="141"/>
      <c r="M1673" s="141"/>
      <c r="N1673" s="20"/>
      <c r="O1673" s="50" t="str">
        <f>IF(O1674&gt;0,"","◄")</f>
        <v>◄</v>
      </c>
      <c r="P1673" s="3"/>
      <c r="Q1673" s="4"/>
      <c r="R1673" s="4"/>
      <c r="S1673" s="50" t="str">
        <f>IF(S1674&gt;0,"","◄")</f>
        <v>◄</v>
      </c>
      <c r="T1673" s="4"/>
      <c r="U1673" s="50" t="str">
        <f>IF(U1674&gt;0,"","◄")</f>
        <v>◄</v>
      </c>
      <c r="V1673" s="28"/>
      <c r="W1673" s="4"/>
      <c r="X1673" s="36" t="str">
        <f>IF(X1674,"►","")</f>
        <v/>
      </c>
      <c r="Y1673" s="142"/>
      <c r="Z1673" s="142"/>
      <c r="AA1673" s="4"/>
      <c r="AB1673" s="36" t="str">
        <f>IF(AB1674,"►","")</f>
        <v/>
      </c>
      <c r="AC1673" s="4"/>
      <c r="AD1673" s="4"/>
      <c r="AE1673" s="4"/>
      <c r="AF1673" s="36" t="str">
        <f>IF(AF1674,"►","")</f>
        <v/>
      </c>
      <c r="AG1673" s="4"/>
      <c r="AH1673" s="36" t="str">
        <f>IF(AH1674,"►","")</f>
        <v/>
      </c>
      <c r="AI1673" s="14"/>
      <c r="AJ1673" s="168" t="str">
        <f>IF(SUM(AJ1674:AJ1675)&gt;0,"◄","")</f>
        <v>◄</v>
      </c>
      <c r="AK1673" s="169" t="s">
        <v>1742</v>
      </c>
      <c r="AL1673" s="168" t="str">
        <f>IF(SUM(AL1674:AL1675)&gt;0,"◄","")</f>
        <v>◄</v>
      </c>
      <c r="AM1673" s="170"/>
      <c r="AN1673" s="168" t="str">
        <f>IF(SUM(AN1674:AN1675)&gt;0,"◄","")</f>
        <v>◄</v>
      </c>
      <c r="AO1673" s="39" t="str">
        <f>IF(SUM(AO1674:AO1675)&gt;0,"►","")</f>
        <v/>
      </c>
      <c r="AP1673" s="39" t="str">
        <f>IF(SUM(AP1674:AP1675)&gt;0,"►","")</f>
        <v/>
      </c>
      <c r="AQ1673" s="39" t="str">
        <f>IF(SUM(AQ1674:AQ1675)&gt;0,"►","")</f>
        <v/>
      </c>
      <c r="AR1673" s="40" t="str">
        <f>IF(SUM(AR1674:AR1675)&gt;0,"►","")</f>
        <v/>
      </c>
      <c r="AS1673" s="19"/>
      <c r="AT1673" s="19"/>
      <c r="AU1673" s="120"/>
    </row>
    <row r="1674" spans="1:47" ht="14.4" customHeight="1" thickBot="1" x14ac:dyDescent="0.35">
      <c r="A1674" s="104"/>
      <c r="B1674" s="88" t="s">
        <v>1619</v>
      </c>
      <c r="C1674" s="102"/>
      <c r="D1674" s="83"/>
      <c r="E1674" s="112" t="str">
        <f>IF(F1674&gt;0,"ok","◄")</f>
        <v>◄</v>
      </c>
      <c r="F1674" s="113"/>
      <c r="G1674" s="111" t="str">
        <f t="shared" si="53"/>
        <v/>
      </c>
      <c r="H1674" s="203"/>
      <c r="I1674" s="204"/>
      <c r="J1674" s="159"/>
      <c r="K1674" s="160"/>
      <c r="L1674" s="161"/>
      <c r="M1674" s="162"/>
      <c r="N1674" s="163"/>
      <c r="O1674" s="51"/>
      <c r="P1674" s="58"/>
      <c r="Q1674" s="59"/>
      <c r="R1674" s="55"/>
      <c r="S1674" s="52"/>
      <c r="T1674" s="56"/>
      <c r="U1674" s="52"/>
      <c r="V1674" s="35"/>
      <c r="W1674" s="164">
        <f>J1674</f>
        <v>0</v>
      </c>
      <c r="X1674" s="165"/>
      <c r="Y1674" s="165"/>
      <c r="Z1674" s="165"/>
      <c r="AA1674" s="57">
        <f>N1674</f>
        <v>0</v>
      </c>
      <c r="AB1674" s="60"/>
      <c r="AC1674" s="61"/>
      <c r="AD1674" s="62"/>
      <c r="AE1674" s="57">
        <f>R1674</f>
        <v>0</v>
      </c>
      <c r="AF1674" s="63"/>
      <c r="AG1674" s="57">
        <f>T1674</f>
        <v>0</v>
      </c>
      <c r="AH1674" s="54"/>
      <c r="AI1674" s="14"/>
      <c r="AJ1674" s="171">
        <f>IF(K1674+O1674&gt;=2,0,IF(K1674+O1674=1,0,1))</f>
        <v>1</v>
      </c>
      <c r="AK1674" s="172" t="str">
        <f>IF(K1674+O1674&gt;=2,0,IF(K1674+O1674=1,0,"or◄"))</f>
        <v>or◄</v>
      </c>
      <c r="AL1674" s="173">
        <f>IF(K1674+O1674&gt;=1,"",IF(K1674+O1674&gt;=2,"",1))</f>
        <v>1</v>
      </c>
      <c r="AM1674" s="174">
        <f>IF(S1674&gt;=1,"",IF(S1674&gt;=2,"",1))</f>
        <v>1</v>
      </c>
      <c r="AN1674" s="173">
        <f>IF(U1674&gt;=1,"",IF(U1674&gt;=2,"",1))</f>
        <v>1</v>
      </c>
      <c r="AO1674" s="175">
        <f>X1674</f>
        <v>0</v>
      </c>
      <c r="AP1674" s="22">
        <f>AB1674</f>
        <v>0</v>
      </c>
      <c r="AQ1674" s="22">
        <f>AF1674</f>
        <v>0</v>
      </c>
      <c r="AR1674" s="13">
        <f>AH1674</f>
        <v>0</v>
      </c>
      <c r="AS1674" s="10" t="str">
        <f>IF(SUM(K1674,O1674,S1674,U1674)&gt;0,J1674*K1674+N1674*O1674+R1674*S1674+T1674*U1674,"")</f>
        <v/>
      </c>
      <c r="AT1674" s="41" t="str">
        <f>IF(SUM(X1674,AB1674,AF1674,AH1674)&gt;0,W1674*X1674+AA1674*AB1674+AE1674*AF1674+AG1674*AH1674,"")</f>
        <v/>
      </c>
      <c r="AU1674" s="120"/>
    </row>
    <row r="1675" spans="1:47" ht="14.4" customHeight="1" thickBot="1" x14ac:dyDescent="0.35">
      <c r="A1675" s="73" t="s">
        <v>912</v>
      </c>
      <c r="B1675" s="74"/>
      <c r="C1675" s="75"/>
      <c r="D1675" s="76"/>
      <c r="E1675" s="109" t="str">
        <f>IF(F1675="◄","◄",IF(F1675="ok","►",""))</f>
        <v>◄</v>
      </c>
      <c r="F1675" s="110" t="str">
        <f>IF(F1676&gt;0,"OK","◄")</f>
        <v>◄</v>
      </c>
      <c r="G1675" s="111" t="str">
        <f t="shared" si="53"/>
        <v/>
      </c>
      <c r="H1675" s="86">
        <v>34433</v>
      </c>
      <c r="I1675" s="78" t="s">
        <v>43</v>
      </c>
      <c r="J1675" s="23"/>
      <c r="K1675" s="50" t="str">
        <f>IF(K1676&gt;0,"","◄")</f>
        <v>◄</v>
      </c>
      <c r="L1675" s="141"/>
      <c r="M1675" s="141"/>
      <c r="N1675" s="20"/>
      <c r="O1675" s="50" t="str">
        <f>IF(O1676&gt;0,"","◄")</f>
        <v>◄</v>
      </c>
      <c r="P1675" s="3"/>
      <c r="Q1675" s="4"/>
      <c r="R1675" s="4"/>
      <c r="S1675" s="50" t="str">
        <f>IF(S1676&gt;0,"","◄")</f>
        <v>◄</v>
      </c>
      <c r="T1675" s="4"/>
      <c r="U1675" s="50" t="str">
        <f>IF(U1676&gt;0,"","◄")</f>
        <v>◄</v>
      </c>
      <c r="V1675" s="28"/>
      <c r="W1675" s="4"/>
      <c r="X1675" s="36" t="str">
        <f>IF(X1676,"►","")</f>
        <v/>
      </c>
      <c r="Y1675" s="142"/>
      <c r="Z1675" s="142"/>
      <c r="AA1675" s="4"/>
      <c r="AB1675" s="36" t="str">
        <f>IF(AB1676,"►","")</f>
        <v/>
      </c>
      <c r="AC1675" s="4"/>
      <c r="AD1675" s="4"/>
      <c r="AE1675" s="4"/>
      <c r="AF1675" s="36" t="str">
        <f>IF(AF1676,"►","")</f>
        <v/>
      </c>
      <c r="AG1675" s="4"/>
      <c r="AH1675" s="36" t="str">
        <f>IF(AH1676,"►","")</f>
        <v/>
      </c>
      <c r="AI1675" s="14"/>
      <c r="AJ1675" s="168" t="str">
        <f>IF(SUM(AJ1676:AJ1677)&gt;0,"◄","")</f>
        <v>◄</v>
      </c>
      <c r="AK1675" s="169" t="s">
        <v>1742</v>
      </c>
      <c r="AL1675" s="168" t="str">
        <f>IF(SUM(AL1676:AL1677)&gt;0,"◄","")</f>
        <v>◄</v>
      </c>
      <c r="AM1675" s="170"/>
      <c r="AN1675" s="168" t="str">
        <f>IF(SUM(AN1676:AN1677)&gt;0,"◄","")</f>
        <v>◄</v>
      </c>
      <c r="AO1675" s="39" t="str">
        <f>IF(SUM(AO1676:AO1677)&gt;0,"►","")</f>
        <v/>
      </c>
      <c r="AP1675" s="39" t="str">
        <f>IF(SUM(AP1676:AP1677)&gt;0,"►","")</f>
        <v/>
      </c>
      <c r="AQ1675" s="39" t="str">
        <f>IF(SUM(AQ1676:AQ1677)&gt;0,"►","")</f>
        <v/>
      </c>
      <c r="AR1675" s="40" t="str">
        <f>IF(SUM(AR1676:AR1677)&gt;0,"►","")</f>
        <v/>
      </c>
      <c r="AS1675" s="19"/>
      <c r="AT1675" s="19"/>
      <c r="AU1675" s="120"/>
    </row>
    <row r="1676" spans="1:47" ht="14.4" customHeight="1" thickBot="1" x14ac:dyDescent="0.35">
      <c r="A1676" s="104"/>
      <c r="B1676" s="88" t="s">
        <v>1620</v>
      </c>
      <c r="C1676" s="102"/>
      <c r="D1676" s="83"/>
      <c r="E1676" s="112" t="str">
        <f>IF(F1676&gt;0,"ok","◄")</f>
        <v>◄</v>
      </c>
      <c r="F1676" s="113"/>
      <c r="G1676" s="111" t="str">
        <f t="shared" si="53"/>
        <v/>
      </c>
      <c r="H1676" s="203"/>
      <c r="I1676" s="204"/>
      <c r="J1676" s="159"/>
      <c r="K1676" s="160"/>
      <c r="L1676" s="161"/>
      <c r="M1676" s="162"/>
      <c r="N1676" s="163"/>
      <c r="O1676" s="51"/>
      <c r="P1676" s="58"/>
      <c r="Q1676" s="59"/>
      <c r="R1676" s="55"/>
      <c r="S1676" s="52"/>
      <c r="T1676" s="56"/>
      <c r="U1676" s="52"/>
      <c r="V1676" s="35"/>
      <c r="W1676" s="164">
        <f>J1676</f>
        <v>0</v>
      </c>
      <c r="X1676" s="165"/>
      <c r="Y1676" s="165"/>
      <c r="Z1676" s="165"/>
      <c r="AA1676" s="57">
        <f>N1676</f>
        <v>0</v>
      </c>
      <c r="AB1676" s="60"/>
      <c r="AC1676" s="61"/>
      <c r="AD1676" s="62"/>
      <c r="AE1676" s="57">
        <f>R1676</f>
        <v>0</v>
      </c>
      <c r="AF1676" s="63"/>
      <c r="AG1676" s="57">
        <f>T1676</f>
        <v>0</v>
      </c>
      <c r="AH1676" s="54"/>
      <c r="AI1676" s="14"/>
      <c r="AJ1676" s="171">
        <f>IF(K1676+O1676&gt;=2,0,IF(K1676+O1676=1,0,1))</f>
        <v>1</v>
      </c>
      <c r="AK1676" s="172" t="str">
        <f>IF(K1676+O1676&gt;=2,0,IF(K1676+O1676=1,0,"or◄"))</f>
        <v>or◄</v>
      </c>
      <c r="AL1676" s="173">
        <f>IF(K1676+O1676&gt;=1,"",IF(K1676+O1676&gt;=2,"",1))</f>
        <v>1</v>
      </c>
      <c r="AM1676" s="174">
        <f>IF(S1676&gt;=1,"",IF(S1676&gt;=2,"",1))</f>
        <v>1</v>
      </c>
      <c r="AN1676" s="173">
        <f>IF(U1676&gt;=1,"",IF(U1676&gt;=2,"",1))</f>
        <v>1</v>
      </c>
      <c r="AO1676" s="175">
        <f>X1676</f>
        <v>0</v>
      </c>
      <c r="AP1676" s="22">
        <f>AB1676</f>
        <v>0</v>
      </c>
      <c r="AQ1676" s="22">
        <f>AF1676</f>
        <v>0</v>
      </c>
      <c r="AR1676" s="13">
        <f>AH1676</f>
        <v>0</v>
      </c>
      <c r="AS1676" s="10" t="str">
        <f>IF(SUM(K1676,O1676,S1676,U1676)&gt;0,J1676*K1676+N1676*O1676+R1676*S1676+T1676*U1676,"")</f>
        <v/>
      </c>
      <c r="AT1676" s="41" t="str">
        <f>IF(SUM(X1676,AB1676,AF1676,AH1676)&gt;0,W1676*X1676+AA1676*AB1676+AE1676*AF1676+AG1676*AH1676,"")</f>
        <v/>
      </c>
      <c r="AU1676" s="120"/>
    </row>
    <row r="1677" spans="1:47" ht="14.4" customHeight="1" thickBot="1" x14ac:dyDescent="0.35">
      <c r="A1677" s="73" t="s">
        <v>913</v>
      </c>
      <c r="B1677" s="74"/>
      <c r="C1677" s="75"/>
      <c r="D1677" s="76"/>
      <c r="E1677" s="109" t="str">
        <f>IF(F1677="◄","◄",IF(F1677="ok","►",""))</f>
        <v>◄</v>
      </c>
      <c r="F1677" s="110" t="str">
        <f>IF(F1678&gt;0,"OK","◄")</f>
        <v>◄</v>
      </c>
      <c r="G1677" s="111" t="str">
        <f t="shared" si="53"/>
        <v/>
      </c>
      <c r="H1677" s="86">
        <v>34442</v>
      </c>
      <c r="I1677" s="78" t="s">
        <v>43</v>
      </c>
      <c r="J1677" s="23"/>
      <c r="K1677" s="50" t="str">
        <f>IF(K1678&gt;0,"","◄")</f>
        <v>◄</v>
      </c>
      <c r="L1677" s="141"/>
      <c r="M1677" s="141"/>
      <c r="N1677" s="20"/>
      <c r="O1677" s="50" t="str">
        <f>IF(O1678&gt;0,"","◄")</f>
        <v>◄</v>
      </c>
      <c r="P1677" s="3"/>
      <c r="Q1677" s="4"/>
      <c r="R1677" s="4"/>
      <c r="S1677" s="50" t="str">
        <f>IF(S1678&gt;0,"","◄")</f>
        <v>◄</v>
      </c>
      <c r="T1677" s="4"/>
      <c r="U1677" s="50" t="str">
        <f>IF(U1678&gt;0,"","◄")</f>
        <v>◄</v>
      </c>
      <c r="V1677" s="28"/>
      <c r="W1677" s="4"/>
      <c r="X1677" s="36" t="str">
        <f>IF(X1678,"►","")</f>
        <v/>
      </c>
      <c r="Y1677" s="142"/>
      <c r="Z1677" s="142"/>
      <c r="AA1677" s="4"/>
      <c r="AB1677" s="36" t="str">
        <f>IF(AB1678,"►","")</f>
        <v/>
      </c>
      <c r="AC1677" s="4"/>
      <c r="AD1677" s="4"/>
      <c r="AE1677" s="4"/>
      <c r="AF1677" s="36" t="str">
        <f>IF(AF1678,"►","")</f>
        <v/>
      </c>
      <c r="AG1677" s="4"/>
      <c r="AH1677" s="36" t="str">
        <f>IF(AH1678,"►","")</f>
        <v/>
      </c>
      <c r="AI1677" s="14"/>
      <c r="AJ1677" s="168" t="str">
        <f>IF(SUM(AJ1678:AJ1679)&gt;0,"◄","")</f>
        <v>◄</v>
      </c>
      <c r="AK1677" s="169" t="s">
        <v>1742</v>
      </c>
      <c r="AL1677" s="168" t="str">
        <f>IF(SUM(AL1678:AL1679)&gt;0,"◄","")</f>
        <v>◄</v>
      </c>
      <c r="AM1677" s="170"/>
      <c r="AN1677" s="168" t="str">
        <f>IF(SUM(AN1678:AN1679)&gt;0,"◄","")</f>
        <v>◄</v>
      </c>
      <c r="AO1677" s="39" t="str">
        <f>IF(SUM(AO1678:AO1679)&gt;0,"►","")</f>
        <v/>
      </c>
      <c r="AP1677" s="39" t="str">
        <f>IF(SUM(AP1678:AP1679)&gt;0,"►","")</f>
        <v/>
      </c>
      <c r="AQ1677" s="39" t="str">
        <f>IF(SUM(AQ1678:AQ1679)&gt;0,"►","")</f>
        <v/>
      </c>
      <c r="AR1677" s="40" t="str">
        <f>IF(SUM(AR1678:AR1679)&gt;0,"►","")</f>
        <v/>
      </c>
      <c r="AS1677" s="19"/>
      <c r="AT1677" s="19"/>
      <c r="AU1677" s="120"/>
    </row>
    <row r="1678" spans="1:47" ht="14.4" customHeight="1" thickBot="1" x14ac:dyDescent="0.35">
      <c r="A1678" s="104"/>
      <c r="B1678" s="88" t="s">
        <v>1621</v>
      </c>
      <c r="C1678" s="102"/>
      <c r="D1678" s="83"/>
      <c r="E1678" s="112" t="str">
        <f>IF(F1678&gt;0,"ok","◄")</f>
        <v>◄</v>
      </c>
      <c r="F1678" s="113"/>
      <c r="G1678" s="111" t="str">
        <f t="shared" si="53"/>
        <v/>
      </c>
      <c r="H1678" s="203"/>
      <c r="I1678" s="204"/>
      <c r="J1678" s="159"/>
      <c r="K1678" s="160"/>
      <c r="L1678" s="161"/>
      <c r="M1678" s="162"/>
      <c r="N1678" s="163"/>
      <c r="O1678" s="51"/>
      <c r="P1678" s="58"/>
      <c r="Q1678" s="59"/>
      <c r="R1678" s="55"/>
      <c r="S1678" s="52"/>
      <c r="T1678" s="56"/>
      <c r="U1678" s="52"/>
      <c r="V1678" s="35"/>
      <c r="W1678" s="164">
        <f>J1678</f>
        <v>0</v>
      </c>
      <c r="X1678" s="165"/>
      <c r="Y1678" s="165"/>
      <c r="Z1678" s="165"/>
      <c r="AA1678" s="57">
        <f>N1678</f>
        <v>0</v>
      </c>
      <c r="AB1678" s="60"/>
      <c r="AC1678" s="61"/>
      <c r="AD1678" s="62"/>
      <c r="AE1678" s="57">
        <f>R1678</f>
        <v>0</v>
      </c>
      <c r="AF1678" s="63"/>
      <c r="AG1678" s="57">
        <f>T1678</f>
        <v>0</v>
      </c>
      <c r="AH1678" s="54"/>
      <c r="AI1678" s="14"/>
      <c r="AJ1678" s="171">
        <f>IF(K1678+O1678&gt;=2,0,IF(K1678+O1678=1,0,1))</f>
        <v>1</v>
      </c>
      <c r="AK1678" s="172" t="str">
        <f>IF(K1678+O1678&gt;=2,0,IF(K1678+O1678=1,0,"or◄"))</f>
        <v>or◄</v>
      </c>
      <c r="AL1678" s="173">
        <f>IF(K1678+O1678&gt;=1,"",IF(K1678+O1678&gt;=2,"",1))</f>
        <v>1</v>
      </c>
      <c r="AM1678" s="174">
        <f>IF(S1678&gt;=1,"",IF(S1678&gt;=2,"",1))</f>
        <v>1</v>
      </c>
      <c r="AN1678" s="173">
        <f>IF(U1678&gt;=1,"",IF(U1678&gt;=2,"",1))</f>
        <v>1</v>
      </c>
      <c r="AO1678" s="175">
        <f>X1678</f>
        <v>0</v>
      </c>
      <c r="AP1678" s="22">
        <f>AB1678</f>
        <v>0</v>
      </c>
      <c r="AQ1678" s="22">
        <f>AF1678</f>
        <v>0</v>
      </c>
      <c r="AR1678" s="13">
        <f>AH1678</f>
        <v>0</v>
      </c>
      <c r="AS1678" s="10" t="str">
        <f>IF(SUM(K1678,O1678,S1678,U1678)&gt;0,J1678*K1678+N1678*O1678+R1678*S1678+T1678*U1678,"")</f>
        <v/>
      </c>
      <c r="AT1678" s="41" t="str">
        <f>IF(SUM(X1678,AB1678,AF1678,AH1678)&gt;0,W1678*X1678+AA1678*AB1678+AE1678*AF1678+AG1678*AH1678,"")</f>
        <v/>
      </c>
      <c r="AU1678" s="120"/>
    </row>
    <row r="1679" spans="1:47" ht="14.4" customHeight="1" x14ac:dyDescent="0.3">
      <c r="A1679" s="73" t="s">
        <v>914</v>
      </c>
      <c r="B1679" s="74"/>
      <c r="C1679" s="75"/>
      <c r="D1679" s="76"/>
      <c r="E1679" s="111" t="str">
        <f>IF(AND(F1679="◄",G1679="►"),"◄?►",IF(F1679="◄","◄",IF(G1679="►","►","")))</f>
        <v/>
      </c>
      <c r="F1679" s="111" t="str">
        <f>IF(AND(G1679="◄",H1681="►"),"◄?►",IF(G1679="◄","◄",IF(H1681="►","►","")))</f>
        <v/>
      </c>
      <c r="G1679" s="111" t="str">
        <f t="shared" si="53"/>
        <v/>
      </c>
      <c r="H1679" s="86">
        <v>34447</v>
      </c>
      <c r="I1679" s="78" t="s">
        <v>43</v>
      </c>
      <c r="J1679" s="260"/>
      <c r="K1679" s="260"/>
      <c r="L1679" s="260"/>
      <c r="M1679" s="260"/>
      <c r="N1679" s="260"/>
      <c r="O1679" s="260"/>
      <c r="P1679" s="260"/>
      <c r="Q1679" s="260"/>
      <c r="R1679" s="260"/>
      <c r="S1679" s="260"/>
      <c r="T1679" s="260"/>
      <c r="U1679" s="260"/>
      <c r="V1679" s="260"/>
      <c r="W1679" s="260"/>
      <c r="X1679" s="260"/>
      <c r="Y1679" s="260"/>
      <c r="Z1679" s="260"/>
      <c r="AA1679" s="260"/>
      <c r="AB1679" s="260"/>
      <c r="AC1679" s="260"/>
      <c r="AD1679" s="260"/>
      <c r="AE1679" s="260"/>
      <c r="AF1679" s="260"/>
      <c r="AG1679" s="260"/>
      <c r="AH1679" s="260"/>
      <c r="AI1679" s="260"/>
      <c r="AJ1679" s="260"/>
      <c r="AK1679" s="260"/>
      <c r="AL1679" s="260"/>
      <c r="AM1679" s="260"/>
      <c r="AN1679" s="260"/>
      <c r="AO1679" s="260"/>
      <c r="AP1679" s="260"/>
      <c r="AQ1679" s="260"/>
      <c r="AR1679" s="260"/>
      <c r="AS1679" s="260"/>
      <c r="AT1679" s="260"/>
      <c r="AU1679" s="120"/>
    </row>
    <row r="1680" spans="1:47" ht="14.4" customHeight="1" thickBot="1" x14ac:dyDescent="0.35">
      <c r="A1680" s="104"/>
      <c r="B1680" s="88" t="s">
        <v>1621</v>
      </c>
      <c r="C1680" s="102"/>
      <c r="D1680" s="83"/>
      <c r="E1680" s="112"/>
      <c r="F1680" s="114" t="s">
        <v>1785</v>
      </c>
      <c r="G1680" s="111" t="str">
        <f t="shared" si="53"/>
        <v/>
      </c>
      <c r="H1680" s="203"/>
      <c r="I1680" s="204"/>
      <c r="J1680" s="261"/>
      <c r="K1680" s="261"/>
      <c r="L1680" s="261"/>
      <c r="M1680" s="261"/>
      <c r="N1680" s="261"/>
      <c r="O1680" s="261"/>
      <c r="P1680" s="261"/>
      <c r="Q1680" s="261"/>
      <c r="R1680" s="261"/>
      <c r="S1680" s="261"/>
      <c r="T1680" s="261"/>
      <c r="U1680" s="261"/>
      <c r="V1680" s="261"/>
      <c r="W1680" s="261"/>
      <c r="X1680" s="261"/>
      <c r="Y1680" s="261"/>
      <c r="Z1680" s="261"/>
      <c r="AA1680" s="261"/>
      <c r="AB1680" s="261"/>
      <c r="AC1680" s="261"/>
      <c r="AD1680" s="261"/>
      <c r="AE1680" s="261"/>
      <c r="AF1680" s="261"/>
      <c r="AG1680" s="261"/>
      <c r="AH1680" s="261"/>
      <c r="AI1680" s="261"/>
      <c r="AJ1680" s="261"/>
      <c r="AK1680" s="261"/>
      <c r="AL1680" s="261"/>
      <c r="AM1680" s="261"/>
      <c r="AN1680" s="261"/>
      <c r="AO1680" s="261"/>
      <c r="AP1680" s="261"/>
      <c r="AQ1680" s="261"/>
      <c r="AR1680" s="261"/>
      <c r="AS1680" s="261"/>
      <c r="AT1680" s="261"/>
      <c r="AU1680" s="120"/>
    </row>
    <row r="1681" spans="1:47" ht="14.4" customHeight="1" thickBot="1" x14ac:dyDescent="0.35">
      <c r="A1681" s="73" t="s">
        <v>915</v>
      </c>
      <c r="B1681" s="74"/>
      <c r="C1681" s="75"/>
      <c r="D1681" s="76"/>
      <c r="E1681" s="109" t="str">
        <f>IF(F1681="◄","◄",IF(F1681="ok","►",""))</f>
        <v>◄</v>
      </c>
      <c r="F1681" s="110" t="str">
        <f>IF(F1682&gt;0,"OK","◄")</f>
        <v>◄</v>
      </c>
      <c r="G1681" s="111" t="str">
        <f t="shared" si="53"/>
        <v/>
      </c>
      <c r="H1681" s="86">
        <v>34461</v>
      </c>
      <c r="I1681" s="78" t="s">
        <v>43</v>
      </c>
      <c r="J1681" s="23"/>
      <c r="K1681" s="50" t="str">
        <f>IF(K1682&gt;0,"","◄")</f>
        <v>◄</v>
      </c>
      <c r="L1681" s="141"/>
      <c r="M1681" s="141"/>
      <c r="N1681" s="20"/>
      <c r="O1681" s="50" t="str">
        <f>IF(O1682&gt;0,"","◄")</f>
        <v>◄</v>
      </c>
      <c r="P1681" s="3"/>
      <c r="Q1681" s="4"/>
      <c r="R1681" s="4"/>
      <c r="S1681" s="50" t="str">
        <f>IF(S1682&gt;0,"","◄")</f>
        <v>◄</v>
      </c>
      <c r="T1681" s="4"/>
      <c r="U1681" s="50" t="str">
        <f>IF(U1682&gt;0,"","◄")</f>
        <v>◄</v>
      </c>
      <c r="V1681" s="28"/>
      <c r="W1681" s="4"/>
      <c r="X1681" s="36" t="str">
        <f>IF(X1682,"►","")</f>
        <v/>
      </c>
      <c r="Y1681" s="142"/>
      <c r="Z1681" s="142"/>
      <c r="AA1681" s="4"/>
      <c r="AB1681" s="36" t="str">
        <f>IF(AB1682,"►","")</f>
        <v/>
      </c>
      <c r="AC1681" s="4"/>
      <c r="AD1681" s="4"/>
      <c r="AE1681" s="4"/>
      <c r="AF1681" s="36" t="str">
        <f>IF(AF1682,"►","")</f>
        <v/>
      </c>
      <c r="AG1681" s="4"/>
      <c r="AH1681" s="36" t="str">
        <f>IF(AH1682,"►","")</f>
        <v/>
      </c>
      <c r="AI1681" s="14"/>
      <c r="AJ1681" s="168" t="str">
        <f>IF(SUM(AJ1682:AJ1683)&gt;0,"◄","")</f>
        <v>◄</v>
      </c>
      <c r="AK1681" s="169" t="s">
        <v>1742</v>
      </c>
      <c r="AL1681" s="168" t="str">
        <f>IF(SUM(AL1682:AL1683)&gt;0,"◄","")</f>
        <v>◄</v>
      </c>
      <c r="AM1681" s="170"/>
      <c r="AN1681" s="168" t="str">
        <f>IF(SUM(AN1682:AN1683)&gt;0,"◄","")</f>
        <v>◄</v>
      </c>
      <c r="AO1681" s="39" t="str">
        <f>IF(SUM(AO1682:AO1683)&gt;0,"►","")</f>
        <v/>
      </c>
      <c r="AP1681" s="39" t="str">
        <f>IF(SUM(AP1682:AP1683)&gt;0,"►","")</f>
        <v/>
      </c>
      <c r="AQ1681" s="39" t="str">
        <f>IF(SUM(AQ1682:AQ1683)&gt;0,"►","")</f>
        <v/>
      </c>
      <c r="AR1681" s="40" t="str">
        <f>IF(SUM(AR1682:AR1683)&gt;0,"►","")</f>
        <v/>
      </c>
      <c r="AS1681" s="19"/>
      <c r="AT1681" s="19"/>
      <c r="AU1681" s="120"/>
    </row>
    <row r="1682" spans="1:47" ht="14.4" customHeight="1" thickBot="1" x14ac:dyDescent="0.35">
      <c r="A1682" s="104"/>
      <c r="B1682" s="88" t="s">
        <v>1622</v>
      </c>
      <c r="C1682" s="102"/>
      <c r="D1682" s="83"/>
      <c r="E1682" s="112" t="str">
        <f>IF(F1682&gt;0,"ok","◄")</f>
        <v>◄</v>
      </c>
      <c r="F1682" s="113"/>
      <c r="G1682" s="111" t="str">
        <f t="shared" si="53"/>
        <v/>
      </c>
      <c r="H1682" s="203"/>
      <c r="I1682" s="204"/>
      <c r="J1682" s="159"/>
      <c r="K1682" s="160"/>
      <c r="L1682" s="161"/>
      <c r="M1682" s="162"/>
      <c r="N1682" s="163"/>
      <c r="O1682" s="51"/>
      <c r="P1682" s="58"/>
      <c r="Q1682" s="59"/>
      <c r="R1682" s="55"/>
      <c r="S1682" s="52"/>
      <c r="T1682" s="56"/>
      <c r="U1682" s="52"/>
      <c r="V1682" s="35"/>
      <c r="W1682" s="164">
        <f>J1682</f>
        <v>0</v>
      </c>
      <c r="X1682" s="165"/>
      <c r="Y1682" s="165"/>
      <c r="Z1682" s="165"/>
      <c r="AA1682" s="57">
        <f>N1682</f>
        <v>0</v>
      </c>
      <c r="AB1682" s="60"/>
      <c r="AC1682" s="61"/>
      <c r="AD1682" s="62"/>
      <c r="AE1682" s="57">
        <f>R1682</f>
        <v>0</v>
      </c>
      <c r="AF1682" s="63"/>
      <c r="AG1682" s="57">
        <f>T1682</f>
        <v>0</v>
      </c>
      <c r="AH1682" s="54"/>
      <c r="AI1682" s="14"/>
      <c r="AJ1682" s="171">
        <f>IF(K1682+O1682&gt;=2,0,IF(K1682+O1682=1,0,1))</f>
        <v>1</v>
      </c>
      <c r="AK1682" s="172" t="str">
        <f>IF(K1682+O1682&gt;=2,0,IF(K1682+O1682=1,0,"or◄"))</f>
        <v>or◄</v>
      </c>
      <c r="AL1682" s="173">
        <f>IF(K1682+O1682&gt;=1,"",IF(K1682+O1682&gt;=2,"",1))</f>
        <v>1</v>
      </c>
      <c r="AM1682" s="174">
        <f>IF(S1682&gt;=1,"",IF(S1682&gt;=2,"",1))</f>
        <v>1</v>
      </c>
      <c r="AN1682" s="173">
        <f>IF(U1682&gt;=1,"",IF(U1682&gt;=2,"",1))</f>
        <v>1</v>
      </c>
      <c r="AO1682" s="175">
        <f>X1682</f>
        <v>0</v>
      </c>
      <c r="AP1682" s="22">
        <f>AB1682</f>
        <v>0</v>
      </c>
      <c r="AQ1682" s="22">
        <f>AF1682</f>
        <v>0</v>
      </c>
      <c r="AR1682" s="13">
        <f>AH1682</f>
        <v>0</v>
      </c>
      <c r="AS1682" s="10" t="str">
        <f>IF(SUM(K1682,O1682,S1682,U1682)&gt;0,J1682*K1682+N1682*O1682+R1682*S1682+T1682*U1682,"")</f>
        <v/>
      </c>
      <c r="AT1682" s="41" t="str">
        <f>IF(SUM(X1682,AB1682,AF1682,AH1682)&gt;0,W1682*X1682+AA1682*AB1682+AE1682*AF1682+AG1682*AH1682,"")</f>
        <v/>
      </c>
      <c r="AU1682" s="120"/>
    </row>
    <row r="1683" spans="1:47" ht="14.4" customHeight="1" thickBot="1" x14ac:dyDescent="0.35">
      <c r="A1683" s="73" t="s">
        <v>916</v>
      </c>
      <c r="B1683" s="74"/>
      <c r="C1683" s="75"/>
      <c r="D1683" s="76"/>
      <c r="E1683" s="109" t="str">
        <f>IF(F1683="◄","◄",IF(F1683="ok","►",""))</f>
        <v>◄</v>
      </c>
      <c r="F1683" s="110" t="str">
        <f>IF(F1684&gt;0,"OK","◄")</f>
        <v>◄</v>
      </c>
      <c r="G1683" s="111" t="str">
        <f t="shared" si="53"/>
        <v/>
      </c>
      <c r="H1683" s="86">
        <v>34467</v>
      </c>
      <c r="I1683" s="78" t="s">
        <v>43</v>
      </c>
      <c r="J1683" s="23"/>
      <c r="K1683" s="50" t="str">
        <f>IF(K1684&gt;0,"","◄")</f>
        <v>◄</v>
      </c>
      <c r="L1683" s="141"/>
      <c r="M1683" s="141"/>
      <c r="N1683" s="20"/>
      <c r="O1683" s="50" t="str">
        <f>IF(O1684&gt;0,"","◄")</f>
        <v>◄</v>
      </c>
      <c r="P1683" s="3"/>
      <c r="Q1683" s="4"/>
      <c r="R1683" s="4"/>
      <c r="S1683" s="50" t="str">
        <f>IF(S1684&gt;0,"","◄")</f>
        <v>◄</v>
      </c>
      <c r="T1683" s="4"/>
      <c r="U1683" s="50" t="str">
        <f>IF(U1684&gt;0,"","◄")</f>
        <v>◄</v>
      </c>
      <c r="V1683" s="28"/>
      <c r="W1683" s="4"/>
      <c r="X1683" s="36" t="str">
        <f>IF(X1684,"►","")</f>
        <v/>
      </c>
      <c r="Y1683" s="142"/>
      <c r="Z1683" s="142"/>
      <c r="AA1683" s="4"/>
      <c r="AB1683" s="36" t="str">
        <f>IF(AB1684,"►","")</f>
        <v/>
      </c>
      <c r="AC1683" s="4"/>
      <c r="AD1683" s="4"/>
      <c r="AE1683" s="4"/>
      <c r="AF1683" s="36" t="str">
        <f>IF(AF1684,"►","")</f>
        <v/>
      </c>
      <c r="AG1683" s="4"/>
      <c r="AH1683" s="36" t="str">
        <f>IF(AH1684,"►","")</f>
        <v/>
      </c>
      <c r="AI1683" s="14"/>
      <c r="AJ1683" s="168" t="str">
        <f>IF(SUM(AJ1684:AJ1685)&gt;0,"◄","")</f>
        <v>◄</v>
      </c>
      <c r="AK1683" s="169" t="s">
        <v>1742</v>
      </c>
      <c r="AL1683" s="168" t="str">
        <f>IF(SUM(AL1684:AL1685)&gt;0,"◄","")</f>
        <v>◄</v>
      </c>
      <c r="AM1683" s="170"/>
      <c r="AN1683" s="168" t="str">
        <f>IF(SUM(AN1684:AN1685)&gt;0,"◄","")</f>
        <v>◄</v>
      </c>
      <c r="AO1683" s="39" t="str">
        <f>IF(SUM(AO1684:AO1685)&gt;0,"►","")</f>
        <v/>
      </c>
      <c r="AP1683" s="39" t="str">
        <f>IF(SUM(AP1684:AP1685)&gt;0,"►","")</f>
        <v/>
      </c>
      <c r="AQ1683" s="39" t="str">
        <f>IF(SUM(AQ1684:AQ1685)&gt;0,"►","")</f>
        <v/>
      </c>
      <c r="AR1683" s="40" t="str">
        <f>IF(SUM(AR1684:AR1685)&gt;0,"►","")</f>
        <v/>
      </c>
      <c r="AS1683" s="19"/>
      <c r="AT1683" s="19"/>
      <c r="AU1683" s="120"/>
    </row>
    <row r="1684" spans="1:47" ht="14.4" customHeight="1" thickBot="1" x14ac:dyDescent="0.35">
      <c r="A1684" s="104"/>
      <c r="B1684" s="88" t="s">
        <v>1623</v>
      </c>
      <c r="C1684" s="102"/>
      <c r="D1684" s="83"/>
      <c r="E1684" s="112" t="str">
        <f>IF(F1684&gt;0,"ok","◄")</f>
        <v>◄</v>
      </c>
      <c r="F1684" s="113"/>
      <c r="G1684" s="111" t="str">
        <f t="shared" si="53"/>
        <v/>
      </c>
      <c r="H1684" s="203"/>
      <c r="I1684" s="204"/>
      <c r="J1684" s="159"/>
      <c r="K1684" s="160"/>
      <c r="L1684" s="161"/>
      <c r="M1684" s="162"/>
      <c r="N1684" s="163"/>
      <c r="O1684" s="51"/>
      <c r="P1684" s="58"/>
      <c r="Q1684" s="59"/>
      <c r="R1684" s="55"/>
      <c r="S1684" s="52"/>
      <c r="T1684" s="56"/>
      <c r="U1684" s="52"/>
      <c r="V1684" s="35"/>
      <c r="W1684" s="164">
        <f>J1684</f>
        <v>0</v>
      </c>
      <c r="X1684" s="165"/>
      <c r="Y1684" s="165"/>
      <c r="Z1684" s="165"/>
      <c r="AA1684" s="57">
        <f>N1684</f>
        <v>0</v>
      </c>
      <c r="AB1684" s="60"/>
      <c r="AC1684" s="61"/>
      <c r="AD1684" s="62"/>
      <c r="AE1684" s="57">
        <f>R1684</f>
        <v>0</v>
      </c>
      <c r="AF1684" s="63"/>
      <c r="AG1684" s="57">
        <f>T1684</f>
        <v>0</v>
      </c>
      <c r="AH1684" s="54"/>
      <c r="AI1684" s="14"/>
      <c r="AJ1684" s="171">
        <f>IF(K1684+O1684&gt;=2,0,IF(K1684+O1684=1,0,1))</f>
        <v>1</v>
      </c>
      <c r="AK1684" s="172" t="str">
        <f>IF(K1684+O1684&gt;=2,0,IF(K1684+O1684=1,0,"or◄"))</f>
        <v>or◄</v>
      </c>
      <c r="AL1684" s="173">
        <f>IF(K1684+O1684&gt;=1,"",IF(K1684+O1684&gt;=2,"",1))</f>
        <v>1</v>
      </c>
      <c r="AM1684" s="174">
        <f>IF(S1684&gt;=1,"",IF(S1684&gt;=2,"",1))</f>
        <v>1</v>
      </c>
      <c r="AN1684" s="173">
        <f>IF(U1684&gt;=1,"",IF(U1684&gt;=2,"",1))</f>
        <v>1</v>
      </c>
      <c r="AO1684" s="175">
        <f>X1684</f>
        <v>0</v>
      </c>
      <c r="AP1684" s="22">
        <f>AB1684</f>
        <v>0</v>
      </c>
      <c r="AQ1684" s="22">
        <f>AF1684</f>
        <v>0</v>
      </c>
      <c r="AR1684" s="13">
        <f>AH1684</f>
        <v>0</v>
      </c>
      <c r="AS1684" s="10" t="str">
        <f>IF(SUM(K1684,O1684,S1684,U1684)&gt;0,J1684*K1684+N1684*O1684+R1684*S1684+T1684*U1684,"")</f>
        <v/>
      </c>
      <c r="AT1684" s="41" t="str">
        <f>IF(SUM(X1684,AB1684,AF1684,AH1684)&gt;0,W1684*X1684+AA1684*AB1684+AE1684*AF1684+AG1684*AH1684,"")</f>
        <v/>
      </c>
      <c r="AU1684" s="120"/>
    </row>
    <row r="1685" spans="1:47" ht="14.4" customHeight="1" thickBot="1" x14ac:dyDescent="0.35">
      <c r="A1685" s="73" t="s">
        <v>917</v>
      </c>
      <c r="B1685" s="74"/>
      <c r="C1685" s="75"/>
      <c r="D1685" s="76"/>
      <c r="E1685" s="109" t="str">
        <f>IF(F1685="◄","◄",IF(F1685="ok","►",""))</f>
        <v>◄</v>
      </c>
      <c r="F1685" s="110" t="str">
        <f>IF(F1686&gt;0,"OK","◄")</f>
        <v>◄</v>
      </c>
      <c r="G1685" s="111" t="str">
        <f t="shared" si="53"/>
        <v/>
      </c>
      <c r="H1685" s="86">
        <v>34460</v>
      </c>
      <c r="I1685" s="78" t="s">
        <v>43</v>
      </c>
      <c r="J1685" s="23"/>
      <c r="K1685" s="50" t="str">
        <f>IF(K1686&gt;0,"","◄")</f>
        <v>◄</v>
      </c>
      <c r="L1685" s="141"/>
      <c r="M1685" s="141"/>
      <c r="N1685" s="20"/>
      <c r="O1685" s="50" t="str">
        <f>IF(O1686&gt;0,"","◄")</f>
        <v>◄</v>
      </c>
      <c r="P1685" s="3"/>
      <c r="Q1685" s="4"/>
      <c r="R1685" s="4"/>
      <c r="S1685" s="50" t="str">
        <f>IF(S1686&gt;0,"","◄")</f>
        <v>◄</v>
      </c>
      <c r="T1685" s="4"/>
      <c r="U1685" s="50" t="str">
        <f>IF(U1686&gt;0,"","◄")</f>
        <v>◄</v>
      </c>
      <c r="V1685" s="28"/>
      <c r="W1685" s="4"/>
      <c r="X1685" s="36" t="str">
        <f>IF(X1686,"►","")</f>
        <v/>
      </c>
      <c r="Y1685" s="142"/>
      <c r="Z1685" s="142"/>
      <c r="AA1685" s="4"/>
      <c r="AB1685" s="36" t="str">
        <f>IF(AB1686,"►","")</f>
        <v/>
      </c>
      <c r="AC1685" s="4"/>
      <c r="AD1685" s="4"/>
      <c r="AE1685" s="4"/>
      <c r="AF1685" s="36" t="str">
        <f>IF(AF1686,"►","")</f>
        <v/>
      </c>
      <c r="AG1685" s="4"/>
      <c r="AH1685" s="36" t="str">
        <f>IF(AH1686,"►","")</f>
        <v/>
      </c>
      <c r="AI1685" s="14"/>
      <c r="AJ1685" s="168" t="str">
        <f>IF(SUM(AJ1686:AJ1687)&gt;0,"◄","")</f>
        <v>◄</v>
      </c>
      <c r="AK1685" s="169" t="s">
        <v>1742</v>
      </c>
      <c r="AL1685" s="168" t="str">
        <f>IF(SUM(AL1686:AL1687)&gt;0,"◄","")</f>
        <v>◄</v>
      </c>
      <c r="AM1685" s="170"/>
      <c r="AN1685" s="168" t="str">
        <f>IF(SUM(AN1686:AN1687)&gt;0,"◄","")</f>
        <v>◄</v>
      </c>
      <c r="AO1685" s="39" t="str">
        <f>IF(SUM(AO1686:AO1687)&gt;0,"►","")</f>
        <v/>
      </c>
      <c r="AP1685" s="39" t="str">
        <f>IF(SUM(AP1686:AP1687)&gt;0,"►","")</f>
        <v/>
      </c>
      <c r="AQ1685" s="39" t="str">
        <f>IF(SUM(AQ1686:AQ1687)&gt;0,"►","")</f>
        <v/>
      </c>
      <c r="AR1685" s="40" t="str">
        <f>IF(SUM(AR1686:AR1687)&gt;0,"►","")</f>
        <v/>
      </c>
      <c r="AS1685" s="19"/>
      <c r="AT1685" s="19"/>
      <c r="AU1685" s="120"/>
    </row>
    <row r="1686" spans="1:47" ht="14.4" customHeight="1" thickBot="1" x14ac:dyDescent="0.35">
      <c r="A1686" s="104"/>
      <c r="B1686" s="88" t="s">
        <v>1624</v>
      </c>
      <c r="C1686" s="102"/>
      <c r="D1686" s="83"/>
      <c r="E1686" s="112" t="str">
        <f>IF(F1686&gt;0,"ok","◄")</f>
        <v>◄</v>
      </c>
      <c r="F1686" s="113"/>
      <c r="G1686" s="111" t="str">
        <f t="shared" si="53"/>
        <v/>
      </c>
      <c r="H1686" s="203"/>
      <c r="I1686" s="204"/>
      <c r="J1686" s="159"/>
      <c r="K1686" s="160"/>
      <c r="L1686" s="161"/>
      <c r="M1686" s="162"/>
      <c r="N1686" s="163"/>
      <c r="O1686" s="51"/>
      <c r="P1686" s="58"/>
      <c r="Q1686" s="59"/>
      <c r="R1686" s="55"/>
      <c r="S1686" s="52"/>
      <c r="T1686" s="56"/>
      <c r="U1686" s="52"/>
      <c r="V1686" s="35"/>
      <c r="W1686" s="164">
        <f>J1686</f>
        <v>0</v>
      </c>
      <c r="X1686" s="165"/>
      <c r="Y1686" s="165"/>
      <c r="Z1686" s="165"/>
      <c r="AA1686" s="57">
        <f>N1686</f>
        <v>0</v>
      </c>
      <c r="AB1686" s="60"/>
      <c r="AC1686" s="61"/>
      <c r="AD1686" s="62"/>
      <c r="AE1686" s="57">
        <f>R1686</f>
        <v>0</v>
      </c>
      <c r="AF1686" s="63"/>
      <c r="AG1686" s="57">
        <f>T1686</f>
        <v>0</v>
      </c>
      <c r="AH1686" s="54"/>
      <c r="AI1686" s="14"/>
      <c r="AJ1686" s="171">
        <f>IF(K1686+O1686&gt;=2,0,IF(K1686+O1686=1,0,1))</f>
        <v>1</v>
      </c>
      <c r="AK1686" s="172" t="str">
        <f>IF(K1686+O1686&gt;=2,0,IF(K1686+O1686=1,0,"or◄"))</f>
        <v>or◄</v>
      </c>
      <c r="AL1686" s="173">
        <f>IF(K1686+O1686&gt;=1,"",IF(K1686+O1686&gt;=2,"",1))</f>
        <v>1</v>
      </c>
      <c r="AM1686" s="174">
        <f>IF(S1686&gt;=1,"",IF(S1686&gt;=2,"",1))</f>
        <v>1</v>
      </c>
      <c r="AN1686" s="173">
        <f>IF(U1686&gt;=1,"",IF(U1686&gt;=2,"",1))</f>
        <v>1</v>
      </c>
      <c r="AO1686" s="175">
        <f>X1686</f>
        <v>0</v>
      </c>
      <c r="AP1686" s="22">
        <f>AB1686</f>
        <v>0</v>
      </c>
      <c r="AQ1686" s="22">
        <f>AF1686</f>
        <v>0</v>
      </c>
      <c r="AR1686" s="13">
        <f>AH1686</f>
        <v>0</v>
      </c>
      <c r="AS1686" s="10" t="str">
        <f>IF(SUM(K1686,O1686,S1686,U1686)&gt;0,J1686*K1686+N1686*O1686+R1686*S1686+T1686*U1686,"")</f>
        <v/>
      </c>
      <c r="AT1686" s="41" t="str">
        <f>IF(SUM(X1686,AB1686,AF1686,AH1686)&gt;0,W1686*X1686+AA1686*AB1686+AE1686*AF1686+AG1686*AH1686,"")</f>
        <v/>
      </c>
      <c r="AU1686" s="120"/>
    </row>
    <row r="1687" spans="1:47" ht="14.4" customHeight="1" thickBot="1" x14ac:dyDescent="0.35">
      <c r="A1687" s="73" t="s">
        <v>918</v>
      </c>
      <c r="B1687" s="74"/>
      <c r="C1687" s="75"/>
      <c r="D1687" s="76"/>
      <c r="E1687" s="109" t="str">
        <f>IF(F1687="◄","◄",IF(F1687="ok","►",""))</f>
        <v>◄</v>
      </c>
      <c r="F1687" s="110" t="str">
        <f>IF(F1688&gt;0,"OK","◄")</f>
        <v>◄</v>
      </c>
      <c r="G1687" s="111" t="str">
        <f t="shared" si="53"/>
        <v/>
      </c>
      <c r="H1687" s="86">
        <v>34465</v>
      </c>
      <c r="I1687" s="78" t="s">
        <v>43</v>
      </c>
      <c r="J1687" s="23"/>
      <c r="K1687" s="50" t="str">
        <f>IF(K1688&gt;0,"","◄")</f>
        <v>◄</v>
      </c>
      <c r="L1687" s="141"/>
      <c r="M1687" s="141"/>
      <c r="N1687" s="20"/>
      <c r="O1687" s="50" t="str">
        <f>IF(O1688&gt;0,"","◄")</f>
        <v>◄</v>
      </c>
      <c r="P1687" s="3"/>
      <c r="Q1687" s="4"/>
      <c r="R1687" s="4"/>
      <c r="S1687" s="50" t="str">
        <f>IF(S1688&gt;0,"","◄")</f>
        <v>◄</v>
      </c>
      <c r="T1687" s="4"/>
      <c r="U1687" s="50" t="str">
        <f>IF(U1688&gt;0,"","◄")</f>
        <v>◄</v>
      </c>
      <c r="V1687" s="28"/>
      <c r="W1687" s="4"/>
      <c r="X1687" s="36" t="str">
        <f>IF(X1688,"►","")</f>
        <v/>
      </c>
      <c r="Y1687" s="142"/>
      <c r="Z1687" s="142"/>
      <c r="AA1687" s="4"/>
      <c r="AB1687" s="36" t="str">
        <f>IF(AB1688,"►","")</f>
        <v/>
      </c>
      <c r="AC1687" s="4"/>
      <c r="AD1687" s="4"/>
      <c r="AE1687" s="4"/>
      <c r="AF1687" s="36" t="str">
        <f>IF(AF1688,"►","")</f>
        <v/>
      </c>
      <c r="AG1687" s="4"/>
      <c r="AH1687" s="36" t="str">
        <f>IF(AH1688,"►","")</f>
        <v/>
      </c>
      <c r="AI1687" s="14"/>
      <c r="AJ1687" s="168" t="str">
        <f>IF(SUM(AJ1688:AJ1689)&gt;0,"◄","")</f>
        <v>◄</v>
      </c>
      <c r="AK1687" s="169" t="s">
        <v>1742</v>
      </c>
      <c r="AL1687" s="168" t="str">
        <f>IF(SUM(AL1688:AL1689)&gt;0,"◄","")</f>
        <v>◄</v>
      </c>
      <c r="AM1687" s="170"/>
      <c r="AN1687" s="168" t="str">
        <f>IF(SUM(AN1688:AN1689)&gt;0,"◄","")</f>
        <v>◄</v>
      </c>
      <c r="AO1687" s="39" t="str">
        <f>IF(SUM(AO1688:AO1689)&gt;0,"►","")</f>
        <v/>
      </c>
      <c r="AP1687" s="39" t="str">
        <f>IF(SUM(AP1688:AP1689)&gt;0,"►","")</f>
        <v/>
      </c>
      <c r="AQ1687" s="39" t="str">
        <f>IF(SUM(AQ1688:AQ1689)&gt;0,"►","")</f>
        <v/>
      </c>
      <c r="AR1687" s="40" t="str">
        <f>IF(SUM(AR1688:AR1689)&gt;0,"►","")</f>
        <v/>
      </c>
      <c r="AS1687" s="19"/>
      <c r="AT1687" s="19"/>
      <c r="AU1687" s="120"/>
    </row>
    <row r="1688" spans="1:47" ht="14.4" customHeight="1" thickBot="1" x14ac:dyDescent="0.35">
      <c r="A1688" s="104"/>
      <c r="B1688" s="88" t="s">
        <v>1625</v>
      </c>
      <c r="C1688" s="102"/>
      <c r="D1688" s="83"/>
      <c r="E1688" s="112" t="str">
        <f>IF(F1688&gt;0,"ok","◄")</f>
        <v>◄</v>
      </c>
      <c r="F1688" s="113"/>
      <c r="G1688" s="111" t="str">
        <f t="shared" si="53"/>
        <v/>
      </c>
      <c r="H1688" s="203"/>
      <c r="I1688" s="204"/>
      <c r="J1688" s="159"/>
      <c r="K1688" s="160"/>
      <c r="L1688" s="161"/>
      <c r="M1688" s="162"/>
      <c r="N1688" s="163"/>
      <c r="O1688" s="51"/>
      <c r="P1688" s="58"/>
      <c r="Q1688" s="59"/>
      <c r="R1688" s="55"/>
      <c r="S1688" s="52"/>
      <c r="T1688" s="56"/>
      <c r="U1688" s="52"/>
      <c r="V1688" s="35"/>
      <c r="W1688" s="164">
        <f>J1688</f>
        <v>0</v>
      </c>
      <c r="X1688" s="165"/>
      <c r="Y1688" s="165"/>
      <c r="Z1688" s="165"/>
      <c r="AA1688" s="57">
        <f>N1688</f>
        <v>0</v>
      </c>
      <c r="AB1688" s="60"/>
      <c r="AC1688" s="61"/>
      <c r="AD1688" s="62"/>
      <c r="AE1688" s="57">
        <f>R1688</f>
        <v>0</v>
      </c>
      <c r="AF1688" s="63"/>
      <c r="AG1688" s="57">
        <f>T1688</f>
        <v>0</v>
      </c>
      <c r="AH1688" s="54"/>
      <c r="AI1688" s="14"/>
      <c r="AJ1688" s="171">
        <f>IF(K1688+O1688&gt;=2,0,IF(K1688+O1688=1,0,1))</f>
        <v>1</v>
      </c>
      <c r="AK1688" s="172" t="str">
        <f>IF(K1688+O1688&gt;=2,0,IF(K1688+O1688=1,0,"or◄"))</f>
        <v>or◄</v>
      </c>
      <c r="AL1688" s="173">
        <f>IF(K1688+O1688&gt;=1,"",IF(K1688+O1688&gt;=2,"",1))</f>
        <v>1</v>
      </c>
      <c r="AM1688" s="174">
        <f>IF(S1688&gt;=1,"",IF(S1688&gt;=2,"",1))</f>
        <v>1</v>
      </c>
      <c r="AN1688" s="173">
        <f>IF(U1688&gt;=1,"",IF(U1688&gt;=2,"",1))</f>
        <v>1</v>
      </c>
      <c r="AO1688" s="175">
        <f>X1688</f>
        <v>0</v>
      </c>
      <c r="AP1688" s="22">
        <f>AB1688</f>
        <v>0</v>
      </c>
      <c r="AQ1688" s="22">
        <f>AF1688</f>
        <v>0</v>
      </c>
      <c r="AR1688" s="13">
        <f>AH1688</f>
        <v>0</v>
      </c>
      <c r="AS1688" s="10" t="str">
        <f>IF(SUM(K1688,O1688,S1688,U1688)&gt;0,J1688*K1688+N1688*O1688+R1688*S1688+T1688*U1688,"")</f>
        <v/>
      </c>
      <c r="AT1688" s="41" t="str">
        <f>IF(SUM(X1688,AB1688,AF1688,AH1688)&gt;0,W1688*X1688+AA1688*AB1688+AE1688*AF1688+AG1688*AH1688,"")</f>
        <v/>
      </c>
      <c r="AU1688" s="120"/>
    </row>
    <row r="1689" spans="1:47" ht="14.4" customHeight="1" x14ac:dyDescent="0.3">
      <c r="A1689" s="73" t="s">
        <v>919</v>
      </c>
      <c r="B1689" s="74"/>
      <c r="C1689" s="75"/>
      <c r="D1689" s="76"/>
      <c r="E1689" s="111" t="str">
        <f>IF(AND(F1689="◄",G1689="►"),"◄?►",IF(F1689="◄","◄",IF(G1689="►","►","")))</f>
        <v/>
      </c>
      <c r="F1689" s="111" t="str">
        <f>IF(AND(G1689="◄",H1691="►"),"◄?►",IF(G1689="◄","◄",IF(H1691="►","►","")))</f>
        <v/>
      </c>
      <c r="G1689" s="111" t="str">
        <f t="shared" si="53"/>
        <v/>
      </c>
      <c r="H1689" s="86">
        <v>34479</v>
      </c>
      <c r="I1689" s="78" t="s">
        <v>43</v>
      </c>
      <c r="J1689" s="260"/>
      <c r="K1689" s="260"/>
      <c r="L1689" s="260"/>
      <c r="M1689" s="260"/>
      <c r="N1689" s="260"/>
      <c r="O1689" s="260"/>
      <c r="P1689" s="260"/>
      <c r="Q1689" s="260"/>
      <c r="R1689" s="260"/>
      <c r="S1689" s="260"/>
      <c r="T1689" s="260"/>
      <c r="U1689" s="260"/>
      <c r="V1689" s="260"/>
      <c r="W1689" s="260"/>
      <c r="X1689" s="260"/>
      <c r="Y1689" s="260"/>
      <c r="Z1689" s="260"/>
      <c r="AA1689" s="260"/>
      <c r="AB1689" s="260"/>
      <c r="AC1689" s="260"/>
      <c r="AD1689" s="260"/>
      <c r="AE1689" s="260"/>
      <c r="AF1689" s="260"/>
      <c r="AG1689" s="260"/>
      <c r="AH1689" s="260"/>
      <c r="AI1689" s="260"/>
      <c r="AJ1689" s="260"/>
      <c r="AK1689" s="260"/>
      <c r="AL1689" s="260"/>
      <c r="AM1689" s="260"/>
      <c r="AN1689" s="260"/>
      <c r="AO1689" s="260"/>
      <c r="AP1689" s="260"/>
      <c r="AQ1689" s="260"/>
      <c r="AR1689" s="260"/>
      <c r="AS1689" s="260"/>
      <c r="AT1689" s="260"/>
      <c r="AU1689" s="120"/>
    </row>
    <row r="1690" spans="1:47" ht="14.4" customHeight="1" x14ac:dyDescent="0.3">
      <c r="A1690" s="104"/>
      <c r="B1690" s="88" t="s">
        <v>1624</v>
      </c>
      <c r="C1690" s="102"/>
      <c r="D1690" s="83"/>
      <c r="E1690" s="112"/>
      <c r="F1690" s="114" t="s">
        <v>1785</v>
      </c>
      <c r="G1690" s="111" t="str">
        <f t="shared" si="53"/>
        <v/>
      </c>
      <c r="H1690" s="203"/>
      <c r="I1690" s="204"/>
      <c r="J1690" s="261"/>
      <c r="K1690" s="261"/>
      <c r="L1690" s="261"/>
      <c r="M1690" s="261"/>
      <c r="N1690" s="261"/>
      <c r="O1690" s="261"/>
      <c r="P1690" s="261"/>
      <c r="Q1690" s="261"/>
      <c r="R1690" s="261"/>
      <c r="S1690" s="261"/>
      <c r="T1690" s="261"/>
      <c r="U1690" s="261"/>
      <c r="V1690" s="261"/>
      <c r="W1690" s="261"/>
      <c r="X1690" s="261"/>
      <c r="Y1690" s="261"/>
      <c r="Z1690" s="261"/>
      <c r="AA1690" s="261"/>
      <c r="AB1690" s="261"/>
      <c r="AC1690" s="261"/>
      <c r="AD1690" s="261"/>
      <c r="AE1690" s="261"/>
      <c r="AF1690" s="261"/>
      <c r="AG1690" s="261"/>
      <c r="AH1690" s="261"/>
      <c r="AI1690" s="261"/>
      <c r="AJ1690" s="261"/>
      <c r="AK1690" s="261"/>
      <c r="AL1690" s="261"/>
      <c r="AM1690" s="261"/>
      <c r="AN1690" s="261"/>
      <c r="AO1690" s="261"/>
      <c r="AP1690" s="261"/>
      <c r="AQ1690" s="261"/>
      <c r="AR1690" s="261"/>
      <c r="AS1690" s="261"/>
      <c r="AT1690" s="261"/>
      <c r="AU1690" s="120"/>
    </row>
    <row r="1691" spans="1:47" ht="14.4" customHeight="1" x14ac:dyDescent="0.3">
      <c r="A1691" s="73" t="s">
        <v>919</v>
      </c>
      <c r="B1691" s="74"/>
      <c r="C1691" s="75"/>
      <c r="D1691" s="76"/>
      <c r="E1691" s="111" t="str">
        <f>IF(AND(F1691="◄",G1691="►"),"◄?►",IF(F1691="◄","◄",IF(G1691="►","►","")))</f>
        <v/>
      </c>
      <c r="F1691" s="111" t="str">
        <f>IF(AND(G1691="◄",H1693="►"),"◄?►",IF(G1691="◄","◄",IF(H1693="►","►","")))</f>
        <v/>
      </c>
      <c r="G1691" s="111" t="str">
        <f t="shared" si="53"/>
        <v/>
      </c>
      <c r="H1691" s="86">
        <v>34479</v>
      </c>
      <c r="I1691" s="78" t="s">
        <v>43</v>
      </c>
      <c r="J1691" s="260"/>
      <c r="K1691" s="260"/>
      <c r="L1691" s="260"/>
      <c r="M1691" s="260"/>
      <c r="N1691" s="260"/>
      <c r="O1691" s="260"/>
      <c r="P1691" s="260"/>
      <c r="Q1691" s="260"/>
      <c r="R1691" s="260"/>
      <c r="S1691" s="260"/>
      <c r="T1691" s="260"/>
      <c r="U1691" s="260"/>
      <c r="V1691" s="260"/>
      <c r="W1691" s="260"/>
      <c r="X1691" s="260"/>
      <c r="Y1691" s="260"/>
      <c r="Z1691" s="260"/>
      <c r="AA1691" s="260"/>
      <c r="AB1691" s="260"/>
      <c r="AC1691" s="260"/>
      <c r="AD1691" s="260"/>
      <c r="AE1691" s="260"/>
      <c r="AF1691" s="260"/>
      <c r="AG1691" s="260"/>
      <c r="AH1691" s="260"/>
      <c r="AI1691" s="260"/>
      <c r="AJ1691" s="260"/>
      <c r="AK1691" s="260"/>
      <c r="AL1691" s="260"/>
      <c r="AM1691" s="260"/>
      <c r="AN1691" s="260"/>
      <c r="AO1691" s="260"/>
      <c r="AP1691" s="260"/>
      <c r="AQ1691" s="260"/>
      <c r="AR1691" s="260"/>
      <c r="AS1691" s="260"/>
      <c r="AT1691" s="260"/>
      <c r="AU1691" s="120"/>
    </row>
    <row r="1692" spans="1:47" ht="14.4" customHeight="1" thickBot="1" x14ac:dyDescent="0.35">
      <c r="A1692" s="104"/>
      <c r="B1692" s="88" t="s">
        <v>32</v>
      </c>
      <c r="C1692" s="102"/>
      <c r="D1692" s="83"/>
      <c r="E1692" s="112"/>
      <c r="F1692" s="114" t="s">
        <v>1785</v>
      </c>
      <c r="G1692" s="111" t="str">
        <f t="shared" si="53"/>
        <v/>
      </c>
      <c r="H1692" s="203"/>
      <c r="I1692" s="204"/>
      <c r="J1692" s="261"/>
      <c r="K1692" s="261"/>
      <c r="L1692" s="261"/>
      <c r="M1692" s="261"/>
      <c r="N1692" s="261"/>
      <c r="O1692" s="261"/>
      <c r="P1692" s="261"/>
      <c r="Q1692" s="261"/>
      <c r="R1692" s="261"/>
      <c r="S1692" s="261"/>
      <c r="T1692" s="261"/>
      <c r="U1692" s="261"/>
      <c r="V1692" s="261"/>
      <c r="W1692" s="261"/>
      <c r="X1692" s="261"/>
      <c r="Y1692" s="261"/>
      <c r="Z1692" s="261"/>
      <c r="AA1692" s="261"/>
      <c r="AB1692" s="261"/>
      <c r="AC1692" s="261"/>
      <c r="AD1692" s="261"/>
      <c r="AE1692" s="261"/>
      <c r="AF1692" s="261"/>
      <c r="AG1692" s="261"/>
      <c r="AH1692" s="261"/>
      <c r="AI1692" s="261"/>
      <c r="AJ1692" s="261"/>
      <c r="AK1692" s="261"/>
      <c r="AL1692" s="261"/>
      <c r="AM1692" s="261"/>
      <c r="AN1692" s="261"/>
      <c r="AO1692" s="261"/>
      <c r="AP1692" s="261"/>
      <c r="AQ1692" s="261"/>
      <c r="AR1692" s="261"/>
      <c r="AS1692" s="261"/>
      <c r="AT1692" s="261"/>
      <c r="AU1692" s="120"/>
    </row>
    <row r="1693" spans="1:47" ht="14.4" customHeight="1" thickBot="1" x14ac:dyDescent="0.35">
      <c r="A1693" s="73" t="s">
        <v>920</v>
      </c>
      <c r="B1693" s="74"/>
      <c r="C1693" s="75"/>
      <c r="D1693" s="76"/>
      <c r="E1693" s="109" t="str">
        <f>IF(F1693="◄","◄",IF(F1693="ok","►",""))</f>
        <v>◄</v>
      </c>
      <c r="F1693" s="110" t="str">
        <f>IF(F1694&gt;0,"OK","◄")</f>
        <v>◄</v>
      </c>
      <c r="G1693" s="111" t="str">
        <f t="shared" si="53"/>
        <v/>
      </c>
      <c r="H1693" s="86">
        <v>34559</v>
      </c>
      <c r="I1693" s="78" t="s">
        <v>43</v>
      </c>
      <c r="J1693" s="23"/>
      <c r="K1693" s="50" t="str">
        <f>IF(K1694&gt;0,"","◄")</f>
        <v>◄</v>
      </c>
      <c r="L1693" s="141"/>
      <c r="M1693" s="141"/>
      <c r="N1693" s="20"/>
      <c r="O1693" s="50" t="str">
        <f>IF(O1694&gt;0,"","◄")</f>
        <v>◄</v>
      </c>
      <c r="P1693" s="3"/>
      <c r="Q1693" s="4"/>
      <c r="R1693" s="4"/>
      <c r="S1693" s="50" t="str">
        <f>IF(S1694&gt;0,"","◄")</f>
        <v>◄</v>
      </c>
      <c r="T1693" s="4"/>
      <c r="U1693" s="50" t="str">
        <f>IF(U1694&gt;0,"","◄")</f>
        <v>◄</v>
      </c>
      <c r="V1693" s="28"/>
      <c r="W1693" s="4"/>
      <c r="X1693" s="36" t="str">
        <f>IF(X1694,"►","")</f>
        <v/>
      </c>
      <c r="Y1693" s="142"/>
      <c r="Z1693" s="142"/>
      <c r="AA1693" s="4"/>
      <c r="AB1693" s="36" t="str">
        <f>IF(AB1694,"►","")</f>
        <v/>
      </c>
      <c r="AC1693" s="4"/>
      <c r="AD1693" s="4"/>
      <c r="AE1693" s="4"/>
      <c r="AF1693" s="36" t="str">
        <f>IF(AF1694,"►","")</f>
        <v/>
      </c>
      <c r="AG1693" s="4"/>
      <c r="AH1693" s="36" t="str">
        <f>IF(AH1694,"►","")</f>
        <v/>
      </c>
      <c r="AI1693" s="14"/>
      <c r="AJ1693" s="168" t="str">
        <f>IF(SUM(AJ1694:AJ1695)&gt;0,"◄","")</f>
        <v>◄</v>
      </c>
      <c r="AK1693" s="169" t="s">
        <v>1742</v>
      </c>
      <c r="AL1693" s="168" t="str">
        <f>IF(SUM(AL1694:AL1695)&gt;0,"◄","")</f>
        <v>◄</v>
      </c>
      <c r="AM1693" s="170"/>
      <c r="AN1693" s="168" t="str">
        <f>IF(SUM(AN1694:AN1695)&gt;0,"◄","")</f>
        <v>◄</v>
      </c>
      <c r="AO1693" s="39" t="str">
        <f>IF(SUM(AO1694:AO1695)&gt;0,"►","")</f>
        <v/>
      </c>
      <c r="AP1693" s="39" t="str">
        <f>IF(SUM(AP1694:AP1695)&gt;0,"►","")</f>
        <v/>
      </c>
      <c r="AQ1693" s="39" t="str">
        <f>IF(SUM(AQ1694:AQ1695)&gt;0,"►","")</f>
        <v/>
      </c>
      <c r="AR1693" s="40" t="str">
        <f>IF(SUM(AR1694:AR1695)&gt;0,"►","")</f>
        <v/>
      </c>
      <c r="AS1693" s="19"/>
      <c r="AT1693" s="19"/>
      <c r="AU1693" s="120"/>
    </row>
    <row r="1694" spans="1:47" ht="14.4" customHeight="1" thickBot="1" x14ac:dyDescent="0.35">
      <c r="A1694" s="104"/>
      <c r="B1694" s="88" t="s">
        <v>1626</v>
      </c>
      <c r="C1694" s="102"/>
      <c r="D1694" s="83"/>
      <c r="E1694" s="112" t="str">
        <f>IF(F1694&gt;0,"ok","◄")</f>
        <v>◄</v>
      </c>
      <c r="F1694" s="113"/>
      <c r="G1694" s="111" t="str">
        <f t="shared" si="53"/>
        <v/>
      </c>
      <c r="H1694" s="203"/>
      <c r="I1694" s="204"/>
      <c r="J1694" s="159"/>
      <c r="K1694" s="160"/>
      <c r="L1694" s="161"/>
      <c r="M1694" s="162"/>
      <c r="N1694" s="163"/>
      <c r="O1694" s="51"/>
      <c r="P1694" s="58"/>
      <c r="Q1694" s="59"/>
      <c r="R1694" s="55"/>
      <c r="S1694" s="52"/>
      <c r="T1694" s="56"/>
      <c r="U1694" s="52"/>
      <c r="V1694" s="35"/>
      <c r="W1694" s="164">
        <f>J1694</f>
        <v>0</v>
      </c>
      <c r="X1694" s="165"/>
      <c r="Y1694" s="165"/>
      <c r="Z1694" s="165"/>
      <c r="AA1694" s="57">
        <f>N1694</f>
        <v>0</v>
      </c>
      <c r="AB1694" s="60"/>
      <c r="AC1694" s="61"/>
      <c r="AD1694" s="62"/>
      <c r="AE1694" s="57">
        <f>R1694</f>
        <v>0</v>
      </c>
      <c r="AF1694" s="63"/>
      <c r="AG1694" s="57">
        <f>T1694</f>
        <v>0</v>
      </c>
      <c r="AH1694" s="54"/>
      <c r="AI1694" s="14"/>
      <c r="AJ1694" s="171">
        <f>IF(K1694+O1694&gt;=2,0,IF(K1694+O1694=1,0,1))</f>
        <v>1</v>
      </c>
      <c r="AK1694" s="172" t="str">
        <f>IF(K1694+O1694&gt;=2,0,IF(K1694+O1694=1,0,"or◄"))</f>
        <v>or◄</v>
      </c>
      <c r="AL1694" s="173">
        <f>IF(K1694+O1694&gt;=1,"",IF(K1694+O1694&gt;=2,"",1))</f>
        <v>1</v>
      </c>
      <c r="AM1694" s="174">
        <f>IF(S1694&gt;=1,"",IF(S1694&gt;=2,"",1))</f>
        <v>1</v>
      </c>
      <c r="AN1694" s="173">
        <f>IF(U1694&gt;=1,"",IF(U1694&gt;=2,"",1))</f>
        <v>1</v>
      </c>
      <c r="AO1694" s="175">
        <f>X1694</f>
        <v>0</v>
      </c>
      <c r="AP1694" s="22">
        <f>AB1694</f>
        <v>0</v>
      </c>
      <c r="AQ1694" s="22">
        <f>AF1694</f>
        <v>0</v>
      </c>
      <c r="AR1694" s="13">
        <f>AH1694</f>
        <v>0</v>
      </c>
      <c r="AS1694" s="10" t="str">
        <f>IF(SUM(K1694,O1694,S1694,U1694)&gt;0,J1694*K1694+N1694*O1694+R1694*S1694+T1694*U1694,"")</f>
        <v/>
      </c>
      <c r="AT1694" s="41" t="str">
        <f>IF(SUM(X1694,AB1694,AF1694,AH1694)&gt;0,W1694*X1694+AA1694*AB1694+AE1694*AF1694+AG1694*AH1694,"")</f>
        <v/>
      </c>
      <c r="AU1694" s="120"/>
    </row>
    <row r="1695" spans="1:47" ht="14.4" customHeight="1" x14ac:dyDescent="0.3">
      <c r="A1695" s="73" t="s">
        <v>921</v>
      </c>
      <c r="B1695" s="74"/>
      <c r="C1695" s="75"/>
      <c r="D1695" s="76"/>
      <c r="E1695" s="111" t="str">
        <f>IF(AND(F1695="◄",G1695="►"),"◄?►",IF(F1695="◄","◄",IF(G1695="►","►","")))</f>
        <v/>
      </c>
      <c r="F1695" s="111" t="str">
        <f>IF(AND(G1695="◄",H1697="►"),"◄?►",IF(G1695="◄","◄",IF(H1697="►","►","")))</f>
        <v/>
      </c>
      <c r="G1695" s="111" t="str">
        <f t="shared" si="53"/>
        <v/>
      </c>
      <c r="H1695" s="86">
        <v>34580</v>
      </c>
      <c r="I1695" s="78" t="s">
        <v>43</v>
      </c>
      <c r="J1695" s="260"/>
      <c r="K1695" s="260"/>
      <c r="L1695" s="260"/>
      <c r="M1695" s="260"/>
      <c r="N1695" s="260"/>
      <c r="O1695" s="260"/>
      <c r="P1695" s="260"/>
      <c r="Q1695" s="260"/>
      <c r="R1695" s="260"/>
      <c r="S1695" s="260"/>
      <c r="T1695" s="260"/>
      <c r="U1695" s="260"/>
      <c r="V1695" s="260"/>
      <c r="W1695" s="260"/>
      <c r="X1695" s="260"/>
      <c r="Y1695" s="260"/>
      <c r="Z1695" s="260"/>
      <c r="AA1695" s="260"/>
      <c r="AB1695" s="260"/>
      <c r="AC1695" s="260"/>
      <c r="AD1695" s="260"/>
      <c r="AE1695" s="260"/>
      <c r="AF1695" s="260"/>
      <c r="AG1695" s="260"/>
      <c r="AH1695" s="260"/>
      <c r="AI1695" s="260"/>
      <c r="AJ1695" s="260"/>
      <c r="AK1695" s="260"/>
      <c r="AL1695" s="260"/>
      <c r="AM1695" s="260"/>
      <c r="AN1695" s="260"/>
      <c r="AO1695" s="260"/>
      <c r="AP1695" s="260"/>
      <c r="AQ1695" s="260"/>
      <c r="AR1695" s="260"/>
      <c r="AS1695" s="260"/>
      <c r="AT1695" s="260"/>
      <c r="AU1695" s="120"/>
    </row>
    <row r="1696" spans="1:47" ht="14.4" customHeight="1" thickBot="1" x14ac:dyDescent="0.35">
      <c r="A1696" s="104"/>
      <c r="B1696" s="88" t="s">
        <v>1627</v>
      </c>
      <c r="C1696" s="102"/>
      <c r="D1696" s="83"/>
      <c r="E1696" s="112"/>
      <c r="F1696" s="114" t="s">
        <v>1785</v>
      </c>
      <c r="G1696" s="111" t="str">
        <f t="shared" si="53"/>
        <v/>
      </c>
      <c r="H1696" s="203"/>
      <c r="I1696" s="204"/>
      <c r="J1696" s="261"/>
      <c r="K1696" s="261"/>
      <c r="L1696" s="261"/>
      <c r="M1696" s="261"/>
      <c r="N1696" s="261"/>
      <c r="O1696" s="261"/>
      <c r="P1696" s="261"/>
      <c r="Q1696" s="261"/>
      <c r="R1696" s="261"/>
      <c r="S1696" s="261"/>
      <c r="T1696" s="261"/>
      <c r="U1696" s="261"/>
      <c r="V1696" s="261"/>
      <c r="W1696" s="261"/>
      <c r="X1696" s="261"/>
      <c r="Y1696" s="261"/>
      <c r="Z1696" s="261"/>
      <c r="AA1696" s="261"/>
      <c r="AB1696" s="261"/>
      <c r="AC1696" s="261"/>
      <c r="AD1696" s="261"/>
      <c r="AE1696" s="261"/>
      <c r="AF1696" s="261"/>
      <c r="AG1696" s="261"/>
      <c r="AH1696" s="261"/>
      <c r="AI1696" s="261"/>
      <c r="AJ1696" s="261"/>
      <c r="AK1696" s="261"/>
      <c r="AL1696" s="261"/>
      <c r="AM1696" s="261"/>
      <c r="AN1696" s="261"/>
      <c r="AO1696" s="261"/>
      <c r="AP1696" s="261"/>
      <c r="AQ1696" s="261"/>
      <c r="AR1696" s="261"/>
      <c r="AS1696" s="261"/>
      <c r="AT1696" s="261"/>
      <c r="AU1696" s="120"/>
    </row>
    <row r="1697" spans="1:47" ht="14.4" customHeight="1" thickBot="1" x14ac:dyDescent="0.35">
      <c r="A1697" s="73" t="s">
        <v>922</v>
      </c>
      <c r="B1697" s="74"/>
      <c r="C1697" s="75"/>
      <c r="D1697" s="76"/>
      <c r="E1697" s="109" t="str">
        <f>IF(F1697="◄","◄",IF(F1697="ok","►",""))</f>
        <v>◄</v>
      </c>
      <c r="F1697" s="110" t="str">
        <f>IF(F1698&gt;0,"OK","◄")</f>
        <v>◄</v>
      </c>
      <c r="G1697" s="111" t="str">
        <f t="shared" si="53"/>
        <v/>
      </c>
      <c r="H1697" s="86">
        <v>34601</v>
      </c>
      <c r="I1697" s="78" t="s">
        <v>43</v>
      </c>
      <c r="J1697" s="23"/>
      <c r="K1697" s="50" t="str">
        <f>IF(K1698&gt;0,"","◄")</f>
        <v>◄</v>
      </c>
      <c r="L1697" s="141"/>
      <c r="M1697" s="141"/>
      <c r="N1697" s="20"/>
      <c r="O1697" s="50" t="str">
        <f>IF(O1698&gt;0,"","◄")</f>
        <v>◄</v>
      </c>
      <c r="P1697" s="3"/>
      <c r="Q1697" s="4"/>
      <c r="R1697" s="4"/>
      <c r="S1697" s="50" t="str">
        <f>IF(S1698&gt;0,"","◄")</f>
        <v>◄</v>
      </c>
      <c r="T1697" s="4"/>
      <c r="U1697" s="50" t="str">
        <f>IF(U1698&gt;0,"","◄")</f>
        <v>◄</v>
      </c>
      <c r="V1697" s="28"/>
      <c r="W1697" s="4"/>
      <c r="X1697" s="36" t="str">
        <f>IF(X1698,"►","")</f>
        <v/>
      </c>
      <c r="Y1697" s="142"/>
      <c r="Z1697" s="142"/>
      <c r="AA1697" s="4"/>
      <c r="AB1697" s="36" t="str">
        <f>IF(AB1698,"►","")</f>
        <v/>
      </c>
      <c r="AC1697" s="4"/>
      <c r="AD1697" s="4"/>
      <c r="AE1697" s="4"/>
      <c r="AF1697" s="36" t="str">
        <f>IF(AF1698,"►","")</f>
        <v/>
      </c>
      <c r="AG1697" s="4"/>
      <c r="AH1697" s="36" t="str">
        <f>IF(AH1698,"►","")</f>
        <v/>
      </c>
      <c r="AI1697" s="14"/>
      <c r="AJ1697" s="168" t="str">
        <f>IF(SUM(AJ1698:AJ1699)&gt;0,"◄","")</f>
        <v>◄</v>
      </c>
      <c r="AK1697" s="169" t="s">
        <v>1742</v>
      </c>
      <c r="AL1697" s="168" t="str">
        <f>IF(SUM(AL1698:AL1699)&gt;0,"◄","")</f>
        <v>◄</v>
      </c>
      <c r="AM1697" s="170"/>
      <c r="AN1697" s="168" t="str">
        <f>IF(SUM(AN1698:AN1699)&gt;0,"◄","")</f>
        <v>◄</v>
      </c>
      <c r="AO1697" s="39" t="str">
        <f>IF(SUM(AO1698:AO1699)&gt;0,"►","")</f>
        <v/>
      </c>
      <c r="AP1697" s="39" t="str">
        <f>IF(SUM(AP1698:AP1699)&gt;0,"►","")</f>
        <v/>
      </c>
      <c r="AQ1697" s="39" t="str">
        <f>IF(SUM(AQ1698:AQ1699)&gt;0,"►","")</f>
        <v/>
      </c>
      <c r="AR1697" s="40" t="str">
        <f>IF(SUM(AR1698:AR1699)&gt;0,"►","")</f>
        <v/>
      </c>
      <c r="AS1697" s="19"/>
      <c r="AT1697" s="19"/>
      <c r="AU1697" s="120"/>
    </row>
    <row r="1698" spans="1:47" ht="14.4" customHeight="1" thickBot="1" x14ac:dyDescent="0.35">
      <c r="A1698" s="104"/>
      <c r="B1698" s="88" t="s">
        <v>1628</v>
      </c>
      <c r="C1698" s="102"/>
      <c r="D1698" s="83"/>
      <c r="E1698" s="112" t="str">
        <f>IF(F1698&gt;0,"ok","◄")</f>
        <v>◄</v>
      </c>
      <c r="F1698" s="113"/>
      <c r="G1698" s="111" t="str">
        <f t="shared" si="53"/>
        <v/>
      </c>
      <c r="H1698" s="203"/>
      <c r="I1698" s="204"/>
      <c r="J1698" s="159"/>
      <c r="K1698" s="160"/>
      <c r="L1698" s="161"/>
      <c r="M1698" s="162"/>
      <c r="N1698" s="163"/>
      <c r="O1698" s="51"/>
      <c r="P1698" s="58"/>
      <c r="Q1698" s="59"/>
      <c r="R1698" s="55"/>
      <c r="S1698" s="52"/>
      <c r="T1698" s="56"/>
      <c r="U1698" s="52"/>
      <c r="V1698" s="35"/>
      <c r="W1698" s="164">
        <f>J1698</f>
        <v>0</v>
      </c>
      <c r="X1698" s="165"/>
      <c r="Y1698" s="165"/>
      <c r="Z1698" s="165"/>
      <c r="AA1698" s="57">
        <f>N1698</f>
        <v>0</v>
      </c>
      <c r="AB1698" s="60"/>
      <c r="AC1698" s="61"/>
      <c r="AD1698" s="62"/>
      <c r="AE1698" s="57">
        <f>R1698</f>
        <v>0</v>
      </c>
      <c r="AF1698" s="63"/>
      <c r="AG1698" s="57">
        <f>T1698</f>
        <v>0</v>
      </c>
      <c r="AH1698" s="54"/>
      <c r="AI1698" s="14"/>
      <c r="AJ1698" s="171">
        <f>IF(K1698+O1698&gt;=2,0,IF(K1698+O1698=1,0,1))</f>
        <v>1</v>
      </c>
      <c r="AK1698" s="172" t="str">
        <f>IF(K1698+O1698&gt;=2,0,IF(K1698+O1698=1,0,"or◄"))</f>
        <v>or◄</v>
      </c>
      <c r="AL1698" s="173">
        <f>IF(K1698+O1698&gt;=1,"",IF(K1698+O1698&gt;=2,"",1))</f>
        <v>1</v>
      </c>
      <c r="AM1698" s="174">
        <f>IF(S1698&gt;=1,"",IF(S1698&gt;=2,"",1))</f>
        <v>1</v>
      </c>
      <c r="AN1698" s="173">
        <f>IF(U1698&gt;=1,"",IF(U1698&gt;=2,"",1))</f>
        <v>1</v>
      </c>
      <c r="AO1698" s="175">
        <f>X1698</f>
        <v>0</v>
      </c>
      <c r="AP1698" s="22">
        <f>AB1698</f>
        <v>0</v>
      </c>
      <c r="AQ1698" s="22">
        <f>AF1698</f>
        <v>0</v>
      </c>
      <c r="AR1698" s="13">
        <f>AH1698</f>
        <v>0</v>
      </c>
      <c r="AS1698" s="10" t="str">
        <f>IF(SUM(K1698,O1698,S1698,U1698)&gt;0,J1698*K1698+N1698*O1698+R1698*S1698+T1698*U1698,"")</f>
        <v/>
      </c>
      <c r="AT1698" s="41" t="str">
        <f>IF(SUM(X1698,AB1698,AF1698,AH1698)&gt;0,W1698*X1698+AA1698*AB1698+AE1698*AF1698+AG1698*AH1698,"")</f>
        <v/>
      </c>
      <c r="AU1698" s="120"/>
    </row>
    <row r="1699" spans="1:47" ht="14.4" customHeight="1" x14ac:dyDescent="0.3">
      <c r="A1699" s="73" t="s">
        <v>923</v>
      </c>
      <c r="B1699" s="74"/>
      <c r="C1699" s="75"/>
      <c r="D1699" s="76"/>
      <c r="E1699" s="111" t="str">
        <f>IF(AND(F1699="◄",G1699="►"),"◄?►",IF(F1699="◄","◄",IF(G1699="►","►","")))</f>
        <v/>
      </c>
      <c r="F1699" s="111" t="str">
        <f>IF(AND(G1699="◄",H1701="►"),"◄?►",IF(G1699="◄","◄",IF(H1701="►","►","")))</f>
        <v/>
      </c>
      <c r="G1699" s="111" t="str">
        <f t="shared" si="53"/>
        <v/>
      </c>
      <c r="H1699" s="86">
        <v>34608</v>
      </c>
      <c r="I1699" s="78" t="s">
        <v>43</v>
      </c>
      <c r="J1699" s="260"/>
      <c r="K1699" s="260"/>
      <c r="L1699" s="260"/>
      <c r="M1699" s="260"/>
      <c r="N1699" s="260"/>
      <c r="O1699" s="260"/>
      <c r="P1699" s="260"/>
      <c r="Q1699" s="260"/>
      <c r="R1699" s="260"/>
      <c r="S1699" s="260"/>
      <c r="T1699" s="260"/>
      <c r="U1699" s="260"/>
      <c r="V1699" s="260"/>
      <c r="W1699" s="260"/>
      <c r="X1699" s="260"/>
      <c r="Y1699" s="260"/>
      <c r="Z1699" s="260"/>
      <c r="AA1699" s="260"/>
      <c r="AB1699" s="260"/>
      <c r="AC1699" s="260"/>
      <c r="AD1699" s="260"/>
      <c r="AE1699" s="260"/>
      <c r="AF1699" s="260"/>
      <c r="AG1699" s="260"/>
      <c r="AH1699" s="260"/>
      <c r="AI1699" s="260"/>
      <c r="AJ1699" s="260"/>
      <c r="AK1699" s="260"/>
      <c r="AL1699" s="260"/>
      <c r="AM1699" s="260"/>
      <c r="AN1699" s="260"/>
      <c r="AO1699" s="260"/>
      <c r="AP1699" s="260"/>
      <c r="AQ1699" s="260"/>
      <c r="AR1699" s="260"/>
      <c r="AS1699" s="260"/>
      <c r="AT1699" s="260"/>
      <c r="AU1699" s="120"/>
    </row>
    <row r="1700" spans="1:47" ht="14.4" customHeight="1" thickBot="1" x14ac:dyDescent="0.35">
      <c r="A1700" s="104"/>
      <c r="B1700" s="88" t="s">
        <v>1628</v>
      </c>
      <c r="C1700" s="102"/>
      <c r="D1700" s="83"/>
      <c r="E1700" s="112"/>
      <c r="F1700" s="114" t="s">
        <v>1785</v>
      </c>
      <c r="G1700" s="111" t="str">
        <f t="shared" si="53"/>
        <v/>
      </c>
      <c r="H1700" s="203"/>
      <c r="I1700" s="204"/>
      <c r="J1700" s="261"/>
      <c r="K1700" s="261"/>
      <c r="L1700" s="261"/>
      <c r="M1700" s="261"/>
      <c r="N1700" s="261"/>
      <c r="O1700" s="261"/>
      <c r="P1700" s="261"/>
      <c r="Q1700" s="261"/>
      <c r="R1700" s="261"/>
      <c r="S1700" s="261"/>
      <c r="T1700" s="261"/>
      <c r="U1700" s="261"/>
      <c r="V1700" s="261"/>
      <c r="W1700" s="261"/>
      <c r="X1700" s="261"/>
      <c r="Y1700" s="261"/>
      <c r="Z1700" s="261"/>
      <c r="AA1700" s="261"/>
      <c r="AB1700" s="261"/>
      <c r="AC1700" s="261"/>
      <c r="AD1700" s="261"/>
      <c r="AE1700" s="261"/>
      <c r="AF1700" s="261"/>
      <c r="AG1700" s="261"/>
      <c r="AH1700" s="261"/>
      <c r="AI1700" s="261"/>
      <c r="AJ1700" s="261"/>
      <c r="AK1700" s="261"/>
      <c r="AL1700" s="261"/>
      <c r="AM1700" s="261"/>
      <c r="AN1700" s="261"/>
      <c r="AO1700" s="261"/>
      <c r="AP1700" s="261"/>
      <c r="AQ1700" s="261"/>
      <c r="AR1700" s="261"/>
      <c r="AS1700" s="261"/>
      <c r="AT1700" s="261"/>
      <c r="AU1700" s="120"/>
    </row>
    <row r="1701" spans="1:47" ht="14.4" customHeight="1" thickBot="1" x14ac:dyDescent="0.35">
      <c r="A1701" s="73" t="s">
        <v>924</v>
      </c>
      <c r="B1701" s="74"/>
      <c r="C1701" s="75"/>
      <c r="D1701" s="76"/>
      <c r="E1701" s="109" t="str">
        <f>IF(F1701="◄","◄",IF(F1701="ok","►",""))</f>
        <v>◄</v>
      </c>
      <c r="F1701" s="110" t="str">
        <f>IF(F1702&gt;0,"OK","◄")</f>
        <v>◄</v>
      </c>
      <c r="G1701" s="111" t="str">
        <f t="shared" si="53"/>
        <v/>
      </c>
      <c r="H1701" s="86">
        <v>34610</v>
      </c>
      <c r="I1701" s="78" t="s">
        <v>43</v>
      </c>
      <c r="J1701" s="23"/>
      <c r="K1701" s="50" t="str">
        <f>IF(K1702&gt;0,"","◄")</f>
        <v>◄</v>
      </c>
      <c r="L1701" s="141"/>
      <c r="M1701" s="141"/>
      <c r="N1701" s="20"/>
      <c r="O1701" s="50" t="str">
        <f>IF(O1702&gt;0,"","◄")</f>
        <v>◄</v>
      </c>
      <c r="P1701" s="3"/>
      <c r="Q1701" s="4"/>
      <c r="R1701" s="4"/>
      <c r="S1701" s="50" t="str">
        <f>IF(S1702&gt;0,"","◄")</f>
        <v>◄</v>
      </c>
      <c r="T1701" s="4"/>
      <c r="U1701" s="50" t="str">
        <f>IF(U1702&gt;0,"","◄")</f>
        <v>◄</v>
      </c>
      <c r="V1701" s="28"/>
      <c r="W1701" s="4"/>
      <c r="X1701" s="36" t="str">
        <f>IF(X1702,"►","")</f>
        <v/>
      </c>
      <c r="Y1701" s="142"/>
      <c r="Z1701" s="142"/>
      <c r="AA1701" s="4"/>
      <c r="AB1701" s="36" t="str">
        <f>IF(AB1702,"►","")</f>
        <v/>
      </c>
      <c r="AC1701" s="4"/>
      <c r="AD1701" s="4"/>
      <c r="AE1701" s="4"/>
      <c r="AF1701" s="36" t="str">
        <f>IF(AF1702,"►","")</f>
        <v/>
      </c>
      <c r="AG1701" s="4"/>
      <c r="AH1701" s="36" t="str">
        <f>IF(AH1702,"►","")</f>
        <v/>
      </c>
      <c r="AI1701" s="14"/>
      <c r="AJ1701" s="168" t="str">
        <f>IF(SUM(AJ1702:AJ1703)&gt;0,"◄","")</f>
        <v>◄</v>
      </c>
      <c r="AK1701" s="169" t="s">
        <v>1742</v>
      </c>
      <c r="AL1701" s="168" t="str">
        <f>IF(SUM(AL1702:AL1703)&gt;0,"◄","")</f>
        <v>◄</v>
      </c>
      <c r="AM1701" s="170"/>
      <c r="AN1701" s="168" t="str">
        <f>IF(SUM(AN1702:AN1703)&gt;0,"◄","")</f>
        <v>◄</v>
      </c>
      <c r="AO1701" s="39" t="str">
        <f>IF(SUM(AO1702:AO1703)&gt;0,"►","")</f>
        <v/>
      </c>
      <c r="AP1701" s="39" t="str">
        <f>IF(SUM(AP1702:AP1703)&gt;0,"►","")</f>
        <v/>
      </c>
      <c r="AQ1701" s="39" t="str">
        <f>IF(SUM(AQ1702:AQ1703)&gt;0,"►","")</f>
        <v/>
      </c>
      <c r="AR1701" s="40" t="str">
        <f>IF(SUM(AR1702:AR1703)&gt;0,"►","")</f>
        <v/>
      </c>
      <c r="AS1701" s="19"/>
      <c r="AT1701" s="19"/>
      <c r="AU1701" s="120"/>
    </row>
    <row r="1702" spans="1:47" ht="14.4" customHeight="1" thickBot="1" x14ac:dyDescent="0.35">
      <c r="A1702" s="104"/>
      <c r="B1702" s="88" t="s">
        <v>1629</v>
      </c>
      <c r="C1702" s="102"/>
      <c r="D1702" s="83"/>
      <c r="E1702" s="112" t="str">
        <f>IF(F1702&gt;0,"ok","◄")</f>
        <v>◄</v>
      </c>
      <c r="F1702" s="113"/>
      <c r="G1702" s="111" t="str">
        <f t="shared" si="53"/>
        <v/>
      </c>
      <c r="H1702" s="203"/>
      <c r="I1702" s="204"/>
      <c r="J1702" s="159"/>
      <c r="K1702" s="160"/>
      <c r="L1702" s="161"/>
      <c r="M1702" s="162"/>
      <c r="N1702" s="163"/>
      <c r="O1702" s="51"/>
      <c r="P1702" s="58"/>
      <c r="Q1702" s="59"/>
      <c r="R1702" s="55"/>
      <c r="S1702" s="52"/>
      <c r="T1702" s="56"/>
      <c r="U1702" s="52"/>
      <c r="V1702" s="35"/>
      <c r="W1702" s="164">
        <f>J1702</f>
        <v>0</v>
      </c>
      <c r="X1702" s="165"/>
      <c r="Y1702" s="165"/>
      <c r="Z1702" s="165"/>
      <c r="AA1702" s="57">
        <f>N1702</f>
        <v>0</v>
      </c>
      <c r="AB1702" s="60"/>
      <c r="AC1702" s="61"/>
      <c r="AD1702" s="62"/>
      <c r="AE1702" s="57">
        <f>R1702</f>
        <v>0</v>
      </c>
      <c r="AF1702" s="63"/>
      <c r="AG1702" s="57">
        <f>T1702</f>
        <v>0</v>
      </c>
      <c r="AH1702" s="54"/>
      <c r="AI1702" s="14"/>
      <c r="AJ1702" s="171">
        <f>IF(K1702+O1702&gt;=2,0,IF(K1702+O1702=1,0,1))</f>
        <v>1</v>
      </c>
      <c r="AK1702" s="172" t="str">
        <f>IF(K1702+O1702&gt;=2,0,IF(K1702+O1702=1,0,"or◄"))</f>
        <v>or◄</v>
      </c>
      <c r="AL1702" s="173">
        <f>IF(K1702+O1702&gt;=1,"",IF(K1702+O1702&gt;=2,"",1))</f>
        <v>1</v>
      </c>
      <c r="AM1702" s="174">
        <f>IF(S1702&gt;=1,"",IF(S1702&gt;=2,"",1))</f>
        <v>1</v>
      </c>
      <c r="AN1702" s="173">
        <f>IF(U1702&gt;=1,"",IF(U1702&gt;=2,"",1))</f>
        <v>1</v>
      </c>
      <c r="AO1702" s="175">
        <f>X1702</f>
        <v>0</v>
      </c>
      <c r="AP1702" s="22">
        <f>AB1702</f>
        <v>0</v>
      </c>
      <c r="AQ1702" s="22">
        <f>AF1702</f>
        <v>0</v>
      </c>
      <c r="AR1702" s="13">
        <f>AH1702</f>
        <v>0</v>
      </c>
      <c r="AS1702" s="10" t="str">
        <f>IF(SUM(K1702,O1702,S1702,U1702)&gt;0,J1702*K1702+N1702*O1702+R1702*S1702+T1702*U1702,"")</f>
        <v/>
      </c>
      <c r="AT1702" s="41" t="str">
        <f>IF(SUM(X1702,AB1702,AF1702,AH1702)&gt;0,W1702*X1702+AA1702*AB1702+AE1702*AF1702+AG1702*AH1702,"")</f>
        <v/>
      </c>
      <c r="AU1702" s="120"/>
    </row>
    <row r="1703" spans="1:47" ht="14.4" customHeight="1" thickBot="1" x14ac:dyDescent="0.35">
      <c r="A1703" s="73" t="s">
        <v>925</v>
      </c>
      <c r="B1703" s="74"/>
      <c r="C1703" s="75"/>
      <c r="D1703" s="76"/>
      <c r="E1703" s="109" t="str">
        <f>IF(F1703="◄","◄",IF(F1703="ok","►",""))</f>
        <v>◄</v>
      </c>
      <c r="F1703" s="110" t="str">
        <f>IF(F1704&gt;0,"OK","◄")</f>
        <v>◄</v>
      </c>
      <c r="G1703" s="111" t="str">
        <f t="shared" si="53"/>
        <v/>
      </c>
      <c r="H1703" s="86">
        <v>34615</v>
      </c>
      <c r="I1703" s="78" t="s">
        <v>43</v>
      </c>
      <c r="J1703" s="23"/>
      <c r="K1703" s="50" t="str">
        <f>IF(K1704&gt;0,"","◄")</f>
        <v>◄</v>
      </c>
      <c r="L1703" s="141"/>
      <c r="M1703" s="141"/>
      <c r="N1703" s="20"/>
      <c r="O1703" s="50" t="str">
        <f>IF(O1704&gt;0,"","◄")</f>
        <v>◄</v>
      </c>
      <c r="P1703" s="3"/>
      <c r="Q1703" s="4"/>
      <c r="R1703" s="4"/>
      <c r="S1703" s="50" t="str">
        <f>IF(S1704&gt;0,"","◄")</f>
        <v>◄</v>
      </c>
      <c r="T1703" s="4"/>
      <c r="U1703" s="50" t="str">
        <f>IF(U1704&gt;0,"","◄")</f>
        <v>◄</v>
      </c>
      <c r="V1703" s="28"/>
      <c r="W1703" s="4"/>
      <c r="X1703" s="36" t="str">
        <f>IF(X1704,"►","")</f>
        <v/>
      </c>
      <c r="Y1703" s="142"/>
      <c r="Z1703" s="142"/>
      <c r="AA1703" s="4"/>
      <c r="AB1703" s="36" t="str">
        <f>IF(AB1704,"►","")</f>
        <v/>
      </c>
      <c r="AC1703" s="4"/>
      <c r="AD1703" s="4"/>
      <c r="AE1703" s="4"/>
      <c r="AF1703" s="36" t="str">
        <f>IF(AF1704,"►","")</f>
        <v/>
      </c>
      <c r="AG1703" s="4"/>
      <c r="AH1703" s="36" t="str">
        <f>IF(AH1704,"►","")</f>
        <v/>
      </c>
      <c r="AI1703" s="14"/>
      <c r="AJ1703" s="168" t="str">
        <f>IF(SUM(AJ1704:AJ1705)&gt;0,"◄","")</f>
        <v>◄</v>
      </c>
      <c r="AK1703" s="169" t="s">
        <v>1742</v>
      </c>
      <c r="AL1703" s="168" t="str">
        <f>IF(SUM(AL1704:AL1705)&gt;0,"◄","")</f>
        <v>◄</v>
      </c>
      <c r="AM1703" s="170"/>
      <c r="AN1703" s="168" t="str">
        <f>IF(SUM(AN1704:AN1705)&gt;0,"◄","")</f>
        <v>◄</v>
      </c>
      <c r="AO1703" s="39" t="str">
        <f>IF(SUM(AO1704:AO1705)&gt;0,"►","")</f>
        <v/>
      </c>
      <c r="AP1703" s="39" t="str">
        <f>IF(SUM(AP1704:AP1705)&gt;0,"►","")</f>
        <v/>
      </c>
      <c r="AQ1703" s="39" t="str">
        <f>IF(SUM(AQ1704:AQ1705)&gt;0,"►","")</f>
        <v/>
      </c>
      <c r="AR1703" s="40" t="str">
        <f>IF(SUM(AR1704:AR1705)&gt;0,"►","")</f>
        <v/>
      </c>
      <c r="AS1703" s="19"/>
      <c r="AT1703" s="19"/>
      <c r="AU1703" s="120"/>
    </row>
    <row r="1704" spans="1:47" ht="14.4" customHeight="1" thickBot="1" x14ac:dyDescent="0.35">
      <c r="A1704" s="104"/>
      <c r="B1704" s="88" t="s">
        <v>1630</v>
      </c>
      <c r="C1704" s="102"/>
      <c r="D1704" s="83"/>
      <c r="E1704" s="112" t="str">
        <f>IF(F1704&gt;0,"ok","◄")</f>
        <v>◄</v>
      </c>
      <c r="F1704" s="113"/>
      <c r="G1704" s="111" t="str">
        <f t="shared" si="53"/>
        <v/>
      </c>
      <c r="H1704" s="203"/>
      <c r="I1704" s="204"/>
      <c r="J1704" s="159"/>
      <c r="K1704" s="160"/>
      <c r="L1704" s="161"/>
      <c r="M1704" s="162"/>
      <c r="N1704" s="163"/>
      <c r="O1704" s="51"/>
      <c r="P1704" s="58"/>
      <c r="Q1704" s="59"/>
      <c r="R1704" s="55"/>
      <c r="S1704" s="52"/>
      <c r="T1704" s="56"/>
      <c r="U1704" s="52"/>
      <c r="V1704" s="35"/>
      <c r="W1704" s="164">
        <f>J1704</f>
        <v>0</v>
      </c>
      <c r="X1704" s="165"/>
      <c r="Y1704" s="165"/>
      <c r="Z1704" s="165"/>
      <c r="AA1704" s="57">
        <f>N1704</f>
        <v>0</v>
      </c>
      <c r="AB1704" s="60"/>
      <c r="AC1704" s="61"/>
      <c r="AD1704" s="62"/>
      <c r="AE1704" s="57">
        <f>R1704</f>
        <v>0</v>
      </c>
      <c r="AF1704" s="63"/>
      <c r="AG1704" s="57">
        <f>T1704</f>
        <v>0</v>
      </c>
      <c r="AH1704" s="54"/>
      <c r="AI1704" s="14"/>
      <c r="AJ1704" s="171">
        <f>IF(K1704+O1704&gt;=2,0,IF(K1704+O1704=1,0,1))</f>
        <v>1</v>
      </c>
      <c r="AK1704" s="172" t="str">
        <f>IF(K1704+O1704&gt;=2,0,IF(K1704+O1704=1,0,"or◄"))</f>
        <v>or◄</v>
      </c>
      <c r="AL1704" s="173">
        <f>IF(K1704+O1704&gt;=1,"",IF(K1704+O1704&gt;=2,"",1))</f>
        <v>1</v>
      </c>
      <c r="AM1704" s="174">
        <f>IF(S1704&gt;=1,"",IF(S1704&gt;=2,"",1))</f>
        <v>1</v>
      </c>
      <c r="AN1704" s="173">
        <f>IF(U1704&gt;=1,"",IF(U1704&gt;=2,"",1))</f>
        <v>1</v>
      </c>
      <c r="AO1704" s="175">
        <f>X1704</f>
        <v>0</v>
      </c>
      <c r="AP1704" s="22">
        <f>AB1704</f>
        <v>0</v>
      </c>
      <c r="AQ1704" s="22">
        <f>AF1704</f>
        <v>0</v>
      </c>
      <c r="AR1704" s="13">
        <f>AH1704</f>
        <v>0</v>
      </c>
      <c r="AS1704" s="10" t="str">
        <f>IF(SUM(K1704,O1704,S1704,U1704)&gt;0,J1704*K1704+N1704*O1704+R1704*S1704+T1704*U1704,"")</f>
        <v/>
      </c>
      <c r="AT1704" s="41" t="str">
        <f>IF(SUM(X1704,AB1704,AF1704,AH1704)&gt;0,W1704*X1704+AA1704*AB1704+AE1704*AF1704+AG1704*AH1704,"")</f>
        <v/>
      </c>
      <c r="AU1704" s="120"/>
    </row>
    <row r="1705" spans="1:47" ht="30" customHeight="1" thickBot="1" x14ac:dyDescent="0.35">
      <c r="A1705" s="190" t="s">
        <v>926</v>
      </c>
      <c r="B1705" s="191"/>
      <c r="C1705" s="191"/>
      <c r="D1705" s="192"/>
      <c r="E1705" s="109" t="str">
        <f>IF(F1705="◄","◄",IF(F1705="ok","►",""))</f>
        <v>◄</v>
      </c>
      <c r="F1705" s="110" t="str">
        <f>IF(F1706&gt;0,"OK","◄")</f>
        <v>◄</v>
      </c>
      <c r="G1705" s="111" t="str">
        <f t="shared" si="53"/>
        <v/>
      </c>
      <c r="H1705" s="86">
        <v>34622</v>
      </c>
      <c r="I1705" s="78" t="s">
        <v>43</v>
      </c>
      <c r="J1705" s="23"/>
      <c r="K1705" s="50" t="str">
        <f>IF(K1706&gt;0,"","◄")</f>
        <v>◄</v>
      </c>
      <c r="L1705" s="141"/>
      <c r="M1705" s="141"/>
      <c r="N1705" s="20"/>
      <c r="O1705" s="50" t="str">
        <f>IF(O1706&gt;0,"","◄")</f>
        <v>◄</v>
      </c>
      <c r="P1705" s="3"/>
      <c r="Q1705" s="4"/>
      <c r="R1705" s="4"/>
      <c r="S1705" s="50" t="str">
        <f>IF(S1706&gt;0,"","◄")</f>
        <v>◄</v>
      </c>
      <c r="T1705" s="4"/>
      <c r="U1705" s="50" t="str">
        <f>IF(U1706&gt;0,"","◄")</f>
        <v>◄</v>
      </c>
      <c r="V1705" s="28"/>
      <c r="W1705" s="4"/>
      <c r="X1705" s="36" t="str">
        <f>IF(X1706,"►","")</f>
        <v/>
      </c>
      <c r="Y1705" s="142"/>
      <c r="Z1705" s="142"/>
      <c r="AA1705" s="4"/>
      <c r="AB1705" s="36" t="str">
        <f>IF(AB1706,"►","")</f>
        <v/>
      </c>
      <c r="AC1705" s="4"/>
      <c r="AD1705" s="4"/>
      <c r="AE1705" s="4"/>
      <c r="AF1705" s="36" t="str">
        <f>IF(AF1706,"►","")</f>
        <v/>
      </c>
      <c r="AG1705" s="4"/>
      <c r="AH1705" s="36" t="str">
        <f>IF(AH1706,"►","")</f>
        <v/>
      </c>
      <c r="AI1705" s="14"/>
      <c r="AJ1705" s="168" t="str">
        <f>IF(SUM(AJ1706:AJ1707)&gt;0,"◄","")</f>
        <v>◄</v>
      </c>
      <c r="AK1705" s="169" t="s">
        <v>1742</v>
      </c>
      <c r="AL1705" s="168" t="str">
        <f>IF(SUM(AL1706:AL1707)&gt;0,"◄","")</f>
        <v>◄</v>
      </c>
      <c r="AM1705" s="170"/>
      <c r="AN1705" s="168" t="str">
        <f>IF(SUM(AN1706:AN1707)&gt;0,"◄","")</f>
        <v>◄</v>
      </c>
      <c r="AO1705" s="39" t="str">
        <f>IF(SUM(AO1706:AO1707)&gt;0,"►","")</f>
        <v/>
      </c>
      <c r="AP1705" s="39" t="str">
        <f>IF(SUM(AP1706:AP1707)&gt;0,"►","")</f>
        <v/>
      </c>
      <c r="AQ1705" s="39" t="str">
        <f>IF(SUM(AQ1706:AQ1707)&gt;0,"►","")</f>
        <v/>
      </c>
      <c r="AR1705" s="40" t="str">
        <f>IF(SUM(AR1706:AR1707)&gt;0,"►","")</f>
        <v/>
      </c>
      <c r="AS1705" s="19"/>
      <c r="AT1705" s="19"/>
      <c r="AU1705" s="120"/>
    </row>
    <row r="1706" spans="1:47" ht="14.4" customHeight="1" thickBot="1" x14ac:dyDescent="0.35">
      <c r="A1706" s="104"/>
      <c r="B1706" s="88" t="s">
        <v>1631</v>
      </c>
      <c r="C1706" s="102"/>
      <c r="D1706" s="83"/>
      <c r="E1706" s="112" t="str">
        <f>IF(F1706&gt;0,"ok","◄")</f>
        <v>◄</v>
      </c>
      <c r="F1706" s="113"/>
      <c r="G1706" s="111" t="str">
        <f t="shared" si="53"/>
        <v/>
      </c>
      <c r="H1706" s="203"/>
      <c r="I1706" s="204"/>
      <c r="J1706" s="159"/>
      <c r="K1706" s="160"/>
      <c r="L1706" s="161"/>
      <c r="M1706" s="162"/>
      <c r="N1706" s="163"/>
      <c r="O1706" s="51"/>
      <c r="P1706" s="58"/>
      <c r="Q1706" s="59"/>
      <c r="R1706" s="55"/>
      <c r="S1706" s="52"/>
      <c r="T1706" s="56"/>
      <c r="U1706" s="52"/>
      <c r="V1706" s="35"/>
      <c r="W1706" s="164">
        <f>J1706</f>
        <v>0</v>
      </c>
      <c r="X1706" s="165"/>
      <c r="Y1706" s="165"/>
      <c r="Z1706" s="165"/>
      <c r="AA1706" s="57">
        <f>N1706</f>
        <v>0</v>
      </c>
      <c r="AB1706" s="60"/>
      <c r="AC1706" s="61"/>
      <c r="AD1706" s="62"/>
      <c r="AE1706" s="57">
        <f>R1706</f>
        <v>0</v>
      </c>
      <c r="AF1706" s="63"/>
      <c r="AG1706" s="57">
        <f>T1706</f>
        <v>0</v>
      </c>
      <c r="AH1706" s="54"/>
      <c r="AI1706" s="14"/>
      <c r="AJ1706" s="171">
        <f>IF(K1706+O1706&gt;=2,0,IF(K1706+O1706=1,0,1))</f>
        <v>1</v>
      </c>
      <c r="AK1706" s="172" t="str">
        <f>IF(K1706+O1706&gt;=2,0,IF(K1706+O1706=1,0,"or◄"))</f>
        <v>or◄</v>
      </c>
      <c r="AL1706" s="173">
        <f>IF(K1706+O1706&gt;=1,"",IF(K1706+O1706&gt;=2,"",1))</f>
        <v>1</v>
      </c>
      <c r="AM1706" s="174">
        <f>IF(S1706&gt;=1,"",IF(S1706&gt;=2,"",1))</f>
        <v>1</v>
      </c>
      <c r="AN1706" s="173">
        <f>IF(U1706&gt;=1,"",IF(U1706&gt;=2,"",1))</f>
        <v>1</v>
      </c>
      <c r="AO1706" s="175">
        <f>X1706</f>
        <v>0</v>
      </c>
      <c r="AP1706" s="22">
        <f>AB1706</f>
        <v>0</v>
      </c>
      <c r="AQ1706" s="22">
        <f>AF1706</f>
        <v>0</v>
      </c>
      <c r="AR1706" s="13">
        <f>AH1706</f>
        <v>0</v>
      </c>
      <c r="AS1706" s="10" t="str">
        <f>IF(SUM(K1706,O1706,S1706,U1706)&gt;0,J1706*K1706+N1706*O1706+R1706*S1706+T1706*U1706,"")</f>
        <v/>
      </c>
      <c r="AT1706" s="41" t="str">
        <f>IF(SUM(X1706,AB1706,AF1706,AH1706)&gt;0,W1706*X1706+AA1706*AB1706+AE1706*AF1706+AG1706*AH1706,"")</f>
        <v/>
      </c>
      <c r="AU1706" s="120"/>
    </row>
    <row r="1707" spans="1:47" ht="14.4" customHeight="1" thickBot="1" x14ac:dyDescent="0.35">
      <c r="A1707" s="73" t="s">
        <v>927</v>
      </c>
      <c r="B1707" s="106"/>
      <c r="C1707" s="102"/>
      <c r="D1707" s="83"/>
      <c r="E1707" s="109" t="str">
        <f>IF(F1707="◄","◄",IF(F1707="ok","►",""))</f>
        <v>◄</v>
      </c>
      <c r="F1707" s="110" t="str">
        <f>IF(F1708&gt;0,"OK","◄")</f>
        <v>◄</v>
      </c>
      <c r="G1707" s="111" t="str">
        <f t="shared" si="53"/>
        <v/>
      </c>
      <c r="H1707" s="86">
        <v>34650</v>
      </c>
      <c r="I1707" s="78" t="s">
        <v>43</v>
      </c>
      <c r="J1707" s="23"/>
      <c r="K1707" s="50" t="str">
        <f>IF(K1708&gt;0,"","◄")</f>
        <v>◄</v>
      </c>
      <c r="L1707" s="141"/>
      <c r="M1707" s="141"/>
      <c r="N1707" s="20"/>
      <c r="O1707" s="50" t="str">
        <f>IF(O1708&gt;0,"","◄")</f>
        <v>◄</v>
      </c>
      <c r="P1707" s="3"/>
      <c r="Q1707" s="4"/>
      <c r="R1707" s="4"/>
      <c r="S1707" s="50" t="str">
        <f>IF(S1708&gt;0,"","◄")</f>
        <v>◄</v>
      </c>
      <c r="T1707" s="4"/>
      <c r="U1707" s="50" t="str">
        <f>IF(U1708&gt;0,"","◄")</f>
        <v>◄</v>
      </c>
      <c r="V1707" s="28"/>
      <c r="W1707" s="4"/>
      <c r="X1707" s="36" t="str">
        <f>IF(X1708,"►","")</f>
        <v/>
      </c>
      <c r="Y1707" s="142"/>
      <c r="Z1707" s="142"/>
      <c r="AA1707" s="4"/>
      <c r="AB1707" s="36" t="str">
        <f>IF(AB1708,"►","")</f>
        <v/>
      </c>
      <c r="AC1707" s="4"/>
      <c r="AD1707" s="4"/>
      <c r="AE1707" s="4"/>
      <c r="AF1707" s="36" t="str">
        <f>IF(AF1708,"►","")</f>
        <v/>
      </c>
      <c r="AG1707" s="4"/>
      <c r="AH1707" s="36" t="str">
        <f>IF(AH1708,"►","")</f>
        <v/>
      </c>
      <c r="AI1707" s="14"/>
      <c r="AJ1707" s="168" t="str">
        <f>IF(SUM(AJ1708:AJ1709)&gt;0,"◄","")</f>
        <v>◄</v>
      </c>
      <c r="AK1707" s="169" t="s">
        <v>1742</v>
      </c>
      <c r="AL1707" s="168" t="str">
        <f>IF(SUM(AL1708:AL1709)&gt;0,"◄","")</f>
        <v>◄</v>
      </c>
      <c r="AM1707" s="170"/>
      <c r="AN1707" s="168" t="str">
        <f>IF(SUM(AN1708:AN1709)&gt;0,"◄","")</f>
        <v>◄</v>
      </c>
      <c r="AO1707" s="39" t="str">
        <f>IF(SUM(AO1708:AO1709)&gt;0,"►","")</f>
        <v/>
      </c>
      <c r="AP1707" s="39" t="str">
        <f>IF(SUM(AP1708:AP1709)&gt;0,"►","")</f>
        <v/>
      </c>
      <c r="AQ1707" s="39" t="str">
        <f>IF(SUM(AQ1708:AQ1709)&gt;0,"►","")</f>
        <v/>
      </c>
      <c r="AR1707" s="40" t="str">
        <f>IF(SUM(AR1708:AR1709)&gt;0,"►","")</f>
        <v/>
      </c>
      <c r="AS1707" s="19"/>
      <c r="AT1707" s="19"/>
      <c r="AU1707" s="120"/>
    </row>
    <row r="1708" spans="1:47" ht="14.4" customHeight="1" thickBot="1" x14ac:dyDescent="0.35">
      <c r="A1708" s="104"/>
      <c r="B1708" s="88" t="s">
        <v>1632</v>
      </c>
      <c r="C1708" s="102"/>
      <c r="D1708" s="83"/>
      <c r="E1708" s="112" t="str">
        <f>IF(F1708&gt;0,"ok","◄")</f>
        <v>◄</v>
      </c>
      <c r="F1708" s="113"/>
      <c r="G1708" s="111" t="str">
        <f t="shared" si="53"/>
        <v/>
      </c>
      <c r="H1708" s="203"/>
      <c r="I1708" s="204"/>
      <c r="J1708" s="159"/>
      <c r="K1708" s="160"/>
      <c r="L1708" s="161"/>
      <c r="M1708" s="162"/>
      <c r="N1708" s="163"/>
      <c r="O1708" s="51"/>
      <c r="P1708" s="58"/>
      <c r="Q1708" s="59"/>
      <c r="R1708" s="55"/>
      <c r="S1708" s="52"/>
      <c r="T1708" s="56"/>
      <c r="U1708" s="52"/>
      <c r="V1708" s="35"/>
      <c r="W1708" s="164">
        <f>J1708</f>
        <v>0</v>
      </c>
      <c r="X1708" s="165"/>
      <c r="Y1708" s="165"/>
      <c r="Z1708" s="165"/>
      <c r="AA1708" s="57">
        <f>N1708</f>
        <v>0</v>
      </c>
      <c r="AB1708" s="60"/>
      <c r="AC1708" s="61"/>
      <c r="AD1708" s="62"/>
      <c r="AE1708" s="57">
        <f>R1708</f>
        <v>0</v>
      </c>
      <c r="AF1708" s="63"/>
      <c r="AG1708" s="57">
        <f>T1708</f>
        <v>0</v>
      </c>
      <c r="AH1708" s="54"/>
      <c r="AI1708" s="14"/>
      <c r="AJ1708" s="171">
        <f>IF(K1708+O1708&gt;=2,0,IF(K1708+O1708=1,0,1))</f>
        <v>1</v>
      </c>
      <c r="AK1708" s="172" t="str">
        <f>IF(K1708+O1708&gt;=2,0,IF(K1708+O1708=1,0,"or◄"))</f>
        <v>or◄</v>
      </c>
      <c r="AL1708" s="173">
        <f>IF(K1708+O1708&gt;=1,"",IF(K1708+O1708&gt;=2,"",1))</f>
        <v>1</v>
      </c>
      <c r="AM1708" s="174">
        <f>IF(S1708&gt;=1,"",IF(S1708&gt;=2,"",1))</f>
        <v>1</v>
      </c>
      <c r="AN1708" s="173">
        <f>IF(U1708&gt;=1,"",IF(U1708&gt;=2,"",1))</f>
        <v>1</v>
      </c>
      <c r="AO1708" s="175">
        <f>X1708</f>
        <v>0</v>
      </c>
      <c r="AP1708" s="22">
        <f>AB1708</f>
        <v>0</v>
      </c>
      <c r="AQ1708" s="22">
        <f>AF1708</f>
        <v>0</v>
      </c>
      <c r="AR1708" s="13">
        <f>AH1708</f>
        <v>0</v>
      </c>
      <c r="AS1708" s="10" t="str">
        <f>IF(SUM(K1708,O1708,S1708,U1708)&gt;0,J1708*K1708+N1708*O1708+R1708*S1708+T1708*U1708,"")</f>
        <v/>
      </c>
      <c r="AT1708" s="41" t="str">
        <f>IF(SUM(X1708,AB1708,AF1708,AH1708)&gt;0,W1708*X1708+AA1708*AB1708+AE1708*AF1708+AG1708*AH1708,"")</f>
        <v/>
      </c>
      <c r="AU1708" s="120"/>
    </row>
    <row r="1709" spans="1:47" ht="14.4" customHeight="1" x14ac:dyDescent="0.3">
      <c r="A1709" s="73" t="s">
        <v>928</v>
      </c>
      <c r="B1709" s="74"/>
      <c r="C1709" s="75"/>
      <c r="D1709" s="76"/>
      <c r="E1709" s="111" t="str">
        <f>IF(AND(F1709="◄",G1709="►"),"◄?►",IF(F1709="◄","◄",IF(G1709="►","►","")))</f>
        <v/>
      </c>
      <c r="F1709" s="111" t="str">
        <f>IF(AND(G1709="◄",H1711="►"),"◄?►",IF(G1709="◄","◄",IF(H1711="►","►","")))</f>
        <v/>
      </c>
      <c r="G1709" s="111" t="str">
        <f t="shared" si="53"/>
        <v/>
      </c>
      <c r="H1709" s="86">
        <v>34671</v>
      </c>
      <c r="I1709" s="78" t="s">
        <v>43</v>
      </c>
      <c r="J1709" s="260"/>
      <c r="K1709" s="260"/>
      <c r="L1709" s="260"/>
      <c r="M1709" s="260"/>
      <c r="N1709" s="260"/>
      <c r="O1709" s="260"/>
      <c r="P1709" s="260"/>
      <c r="Q1709" s="260"/>
      <c r="R1709" s="260"/>
      <c r="S1709" s="260"/>
      <c r="T1709" s="260"/>
      <c r="U1709" s="260"/>
      <c r="V1709" s="260"/>
      <c r="W1709" s="260"/>
      <c r="X1709" s="260"/>
      <c r="Y1709" s="260"/>
      <c r="Z1709" s="260"/>
      <c r="AA1709" s="260"/>
      <c r="AB1709" s="260"/>
      <c r="AC1709" s="260"/>
      <c r="AD1709" s="260"/>
      <c r="AE1709" s="260"/>
      <c r="AF1709" s="260"/>
      <c r="AG1709" s="260"/>
      <c r="AH1709" s="260"/>
      <c r="AI1709" s="260"/>
      <c r="AJ1709" s="260"/>
      <c r="AK1709" s="260"/>
      <c r="AL1709" s="260"/>
      <c r="AM1709" s="260"/>
      <c r="AN1709" s="260"/>
      <c r="AO1709" s="260"/>
      <c r="AP1709" s="260"/>
      <c r="AQ1709" s="260"/>
      <c r="AR1709" s="260"/>
      <c r="AS1709" s="260"/>
      <c r="AT1709" s="260"/>
      <c r="AU1709" s="120"/>
    </row>
    <row r="1710" spans="1:47" ht="14.4" customHeight="1" thickBot="1" x14ac:dyDescent="0.35">
      <c r="A1710" s="104"/>
      <c r="B1710" s="88" t="s">
        <v>1629</v>
      </c>
      <c r="C1710" s="102"/>
      <c r="D1710" s="83"/>
      <c r="E1710" s="112"/>
      <c r="F1710" s="114" t="s">
        <v>1785</v>
      </c>
      <c r="G1710" s="111" t="str">
        <f t="shared" si="53"/>
        <v/>
      </c>
      <c r="H1710" s="203"/>
      <c r="I1710" s="204"/>
      <c r="J1710" s="261"/>
      <c r="K1710" s="261"/>
      <c r="L1710" s="261"/>
      <c r="M1710" s="261"/>
      <c r="N1710" s="261"/>
      <c r="O1710" s="261"/>
      <c r="P1710" s="261"/>
      <c r="Q1710" s="261"/>
      <c r="R1710" s="261"/>
      <c r="S1710" s="261"/>
      <c r="T1710" s="261"/>
      <c r="U1710" s="261"/>
      <c r="V1710" s="261"/>
      <c r="W1710" s="261"/>
      <c r="X1710" s="261"/>
      <c r="Y1710" s="261"/>
      <c r="Z1710" s="261"/>
      <c r="AA1710" s="261"/>
      <c r="AB1710" s="261"/>
      <c r="AC1710" s="261"/>
      <c r="AD1710" s="261"/>
      <c r="AE1710" s="261"/>
      <c r="AF1710" s="261"/>
      <c r="AG1710" s="261"/>
      <c r="AH1710" s="261"/>
      <c r="AI1710" s="261"/>
      <c r="AJ1710" s="261"/>
      <c r="AK1710" s="261"/>
      <c r="AL1710" s="261"/>
      <c r="AM1710" s="261"/>
      <c r="AN1710" s="261"/>
      <c r="AO1710" s="261"/>
      <c r="AP1710" s="261"/>
      <c r="AQ1710" s="261"/>
      <c r="AR1710" s="261"/>
      <c r="AS1710" s="261"/>
      <c r="AT1710" s="261"/>
      <c r="AU1710" s="120"/>
    </row>
    <row r="1711" spans="1:47" ht="14.4" customHeight="1" thickBot="1" x14ac:dyDescent="0.35">
      <c r="A1711" s="95"/>
      <c r="B1711" s="96"/>
      <c r="C1711" s="97"/>
      <c r="D1711" s="98"/>
      <c r="E1711" s="109" t="str">
        <f>IF(F1711="◄","◄",IF(F1711="ok","►",""))</f>
        <v>◄</v>
      </c>
      <c r="F1711" s="110" t="str">
        <f>IF(F1712&gt;0,"OK","◄")</f>
        <v>◄</v>
      </c>
      <c r="G1711" s="111" t="str">
        <f t="shared" si="53"/>
        <v/>
      </c>
      <c r="H1711" s="86">
        <v>34700</v>
      </c>
      <c r="I1711" s="78" t="s">
        <v>43</v>
      </c>
      <c r="J1711" s="23"/>
      <c r="K1711" s="23"/>
      <c r="L1711" s="23"/>
      <c r="M1711" s="23"/>
      <c r="N1711" s="23"/>
      <c r="O1711" s="23"/>
      <c r="P1711" s="23"/>
      <c r="Q1711" s="23"/>
      <c r="R1711" s="23"/>
      <c r="S1711" s="23"/>
      <c r="T1711" s="4"/>
      <c r="U1711" s="50" t="str">
        <f>IF(U1712&gt;0,"","◄")</f>
        <v>◄</v>
      </c>
      <c r="V1711" s="23"/>
      <c r="W1711" s="23"/>
      <c r="X1711" s="23"/>
      <c r="Y1711" s="23"/>
      <c r="Z1711" s="23"/>
      <c r="AA1711" s="23"/>
      <c r="AB1711" s="23"/>
      <c r="AC1711" s="23"/>
      <c r="AD1711" s="23"/>
      <c r="AE1711" s="23"/>
      <c r="AF1711" s="23"/>
      <c r="AG1711" s="4"/>
      <c r="AH1711" s="50" t="str">
        <f>IF(AH1712&gt;0,"","◄")</f>
        <v>◄</v>
      </c>
      <c r="AI1711" s="23"/>
      <c r="AJ1711" s="260"/>
      <c r="AK1711" s="260"/>
      <c r="AL1711" s="260"/>
      <c r="AM1711" s="260"/>
      <c r="AN1711" s="262" t="str">
        <f>IF(SUM(AN1712:AN1713)&gt;0,"◄","")</f>
        <v>◄</v>
      </c>
      <c r="AO1711" s="23"/>
      <c r="AP1711" s="23"/>
      <c r="AQ1711" s="23"/>
      <c r="AR1711" s="40" t="str">
        <f>IF(SUM(AR1712:AR1713)&gt;0,"►","")</f>
        <v/>
      </c>
      <c r="AS1711" s="23"/>
      <c r="AT1711" s="23"/>
      <c r="AU1711" s="120"/>
    </row>
    <row r="1712" spans="1:47" ht="14.4" customHeight="1" thickBot="1" x14ac:dyDescent="0.35">
      <c r="A1712" s="138"/>
      <c r="B1712" s="79" t="s">
        <v>30</v>
      </c>
      <c r="C1712" s="102"/>
      <c r="D1712" s="83"/>
      <c r="E1712" s="112" t="str">
        <f>IF(F1712&gt;0,"ok","◄")</f>
        <v>◄</v>
      </c>
      <c r="F1712" s="113"/>
      <c r="G1712" s="111" t="str">
        <f t="shared" si="53"/>
        <v/>
      </c>
      <c r="H1712" s="96"/>
      <c r="I1712" s="96"/>
      <c r="J1712" s="263"/>
      <c r="K1712" s="264"/>
      <c r="L1712" s="264"/>
      <c r="M1712" s="264"/>
      <c r="N1712" s="263"/>
      <c r="O1712" s="265"/>
      <c r="P1712" s="266"/>
      <c r="Q1712" s="266"/>
      <c r="R1712" s="263"/>
      <c r="S1712" s="265"/>
      <c r="T1712" s="56"/>
      <c r="U1712" s="52"/>
      <c r="V1712" s="265"/>
      <c r="W1712" s="267"/>
      <c r="X1712" s="268"/>
      <c r="Y1712" s="268"/>
      <c r="Z1712" s="268"/>
      <c r="AA1712" s="267"/>
      <c r="AB1712" s="268"/>
      <c r="AC1712" s="269"/>
      <c r="AD1712" s="269"/>
      <c r="AE1712" s="267"/>
      <c r="AF1712" s="268"/>
      <c r="AG1712" s="56"/>
      <c r="AH1712" s="52"/>
      <c r="AI1712" s="270"/>
      <c r="AJ1712" s="261"/>
      <c r="AK1712" s="271"/>
      <c r="AL1712" s="261"/>
      <c r="AM1712" s="272"/>
      <c r="AN1712" s="273">
        <f>IF(U1712&gt;=1,"",IF(U1712&gt;=2,"",1))</f>
        <v>1</v>
      </c>
      <c r="AO1712" s="274"/>
      <c r="AP1712" s="274"/>
      <c r="AQ1712" s="274"/>
      <c r="AR1712" s="13">
        <f>AH1712</f>
        <v>0</v>
      </c>
      <c r="AS1712" s="275"/>
      <c r="AT1712" s="275" t="str">
        <f>IF(SUM(X1712,AB1712,AF1712,AH1712)&gt;0,W1712*X1712+AA1712*AB1712+AE1712*AF1712+AG1712*AH1712,"")</f>
        <v/>
      </c>
      <c r="AU1712" s="120"/>
    </row>
    <row r="1713" spans="1:47" ht="14.4" customHeight="1" thickBot="1" x14ac:dyDescent="0.35">
      <c r="A1713" s="95"/>
      <c r="B1713" s="96"/>
      <c r="C1713" s="97"/>
      <c r="D1713" s="98"/>
      <c r="E1713" s="109" t="str">
        <f>IF(F1713="◄","◄",IF(F1713="ok","►",""))</f>
        <v>◄</v>
      </c>
      <c r="F1713" s="110" t="str">
        <f>IF(F1714&gt;0,"OK","◄")</f>
        <v>◄</v>
      </c>
      <c r="G1713" s="111" t="str">
        <f t="shared" si="53"/>
        <v/>
      </c>
      <c r="H1713" s="86">
        <v>34700</v>
      </c>
      <c r="I1713" s="78" t="s">
        <v>43</v>
      </c>
      <c r="J1713" s="23"/>
      <c r="K1713" s="23"/>
      <c r="L1713" s="23"/>
      <c r="M1713" s="23"/>
      <c r="N1713" s="23"/>
      <c r="O1713" s="23"/>
      <c r="P1713" s="23"/>
      <c r="Q1713" s="23"/>
      <c r="R1713" s="23"/>
      <c r="S1713" s="23"/>
      <c r="T1713" s="4"/>
      <c r="U1713" s="50" t="str">
        <f>IF(U1714&gt;0,"","◄")</f>
        <v>◄</v>
      </c>
      <c r="V1713" s="23"/>
      <c r="W1713" s="23"/>
      <c r="X1713" s="23"/>
      <c r="Y1713" s="23"/>
      <c r="Z1713" s="23"/>
      <c r="AA1713" s="23"/>
      <c r="AB1713" s="23"/>
      <c r="AC1713" s="23"/>
      <c r="AD1713" s="23"/>
      <c r="AE1713" s="23"/>
      <c r="AF1713" s="23"/>
      <c r="AG1713" s="4"/>
      <c r="AH1713" s="50" t="str">
        <f>IF(AH1714&gt;0,"","◄")</f>
        <v>◄</v>
      </c>
      <c r="AI1713" s="23"/>
      <c r="AJ1713" s="260"/>
      <c r="AK1713" s="260"/>
      <c r="AL1713" s="260"/>
      <c r="AM1713" s="260"/>
      <c r="AN1713" s="262" t="str">
        <f>IF(SUM(AN1714:AN1715)&gt;0,"◄","")</f>
        <v>◄</v>
      </c>
      <c r="AO1713" s="23"/>
      <c r="AP1713" s="23"/>
      <c r="AQ1713" s="23"/>
      <c r="AR1713" s="40" t="str">
        <f>IF(SUM(AR1714:AR1715)&gt;0,"►","")</f>
        <v/>
      </c>
      <c r="AS1713" s="23"/>
      <c r="AT1713" s="23"/>
      <c r="AU1713" s="120"/>
    </row>
    <row r="1714" spans="1:47" ht="14.4" customHeight="1" thickBot="1" x14ac:dyDescent="0.35">
      <c r="A1714" s="138"/>
      <c r="B1714" s="79" t="s">
        <v>34</v>
      </c>
      <c r="C1714" s="102"/>
      <c r="D1714" s="83"/>
      <c r="E1714" s="112" t="str">
        <f>IF(F1714&gt;0,"ok","◄")</f>
        <v>◄</v>
      </c>
      <c r="F1714" s="113"/>
      <c r="G1714" s="111" t="str">
        <f t="shared" si="53"/>
        <v/>
      </c>
      <c r="H1714" s="96"/>
      <c r="I1714" s="96"/>
      <c r="J1714" s="263"/>
      <c r="K1714" s="264"/>
      <c r="L1714" s="264"/>
      <c r="M1714" s="264"/>
      <c r="N1714" s="263"/>
      <c r="O1714" s="265"/>
      <c r="P1714" s="266"/>
      <c r="Q1714" s="266"/>
      <c r="R1714" s="263"/>
      <c r="S1714" s="265"/>
      <c r="T1714" s="56"/>
      <c r="U1714" s="52"/>
      <c r="V1714" s="265"/>
      <c r="W1714" s="267"/>
      <c r="X1714" s="268"/>
      <c r="Y1714" s="268"/>
      <c r="Z1714" s="268"/>
      <c r="AA1714" s="267"/>
      <c r="AB1714" s="268"/>
      <c r="AC1714" s="269"/>
      <c r="AD1714" s="269"/>
      <c r="AE1714" s="267"/>
      <c r="AF1714" s="268"/>
      <c r="AG1714" s="56"/>
      <c r="AH1714" s="52"/>
      <c r="AI1714" s="270"/>
      <c r="AJ1714" s="261"/>
      <c r="AK1714" s="271"/>
      <c r="AL1714" s="261"/>
      <c r="AM1714" s="272"/>
      <c r="AN1714" s="273">
        <f>IF(U1714&gt;=1,"",IF(U1714&gt;=2,"",1))</f>
        <v>1</v>
      </c>
      <c r="AO1714" s="274"/>
      <c r="AP1714" s="274"/>
      <c r="AQ1714" s="274"/>
      <c r="AR1714" s="13">
        <f>AH1714</f>
        <v>0</v>
      </c>
      <c r="AS1714" s="275"/>
      <c r="AT1714" s="275" t="str">
        <f>IF(SUM(X1714,AB1714,AF1714,AH1714)&gt;0,W1714*X1714+AA1714*AB1714+AE1714*AF1714+AG1714*AH1714,"")</f>
        <v/>
      </c>
      <c r="AU1714" s="120"/>
    </row>
    <row r="1715" spans="1:47" ht="14.4" customHeight="1" thickBot="1" x14ac:dyDescent="0.35">
      <c r="A1715" s="73" t="s">
        <v>929</v>
      </c>
      <c r="B1715" s="74"/>
      <c r="C1715" s="75"/>
      <c r="D1715" s="76"/>
      <c r="E1715" s="109" t="str">
        <f>IF(F1715="◄","◄",IF(F1715="ok","►",""))</f>
        <v>◄</v>
      </c>
      <c r="F1715" s="110" t="str">
        <f>IF(F1716&gt;0,"OK","◄")</f>
        <v>◄</v>
      </c>
      <c r="G1715" s="111" t="str">
        <f t="shared" si="53"/>
        <v/>
      </c>
      <c r="H1715" s="86">
        <v>34727</v>
      </c>
      <c r="I1715" s="78" t="s">
        <v>43</v>
      </c>
      <c r="J1715" s="23"/>
      <c r="K1715" s="50" t="str">
        <f>IF(K1716&gt;0,"","◄")</f>
        <v>◄</v>
      </c>
      <c r="L1715" s="141"/>
      <c r="M1715" s="141"/>
      <c r="N1715" s="20"/>
      <c r="O1715" s="50" t="str">
        <f>IF(O1716&gt;0,"","◄")</f>
        <v>◄</v>
      </c>
      <c r="P1715" s="3"/>
      <c r="Q1715" s="4"/>
      <c r="R1715" s="4"/>
      <c r="S1715" s="50" t="str">
        <f>IF(S1716&gt;0,"","◄")</f>
        <v>◄</v>
      </c>
      <c r="T1715" s="4"/>
      <c r="U1715" s="50" t="str">
        <f>IF(U1716&gt;0,"","◄")</f>
        <v>◄</v>
      </c>
      <c r="V1715" s="28"/>
      <c r="W1715" s="4"/>
      <c r="X1715" s="36" t="str">
        <f>IF(X1716,"►","")</f>
        <v/>
      </c>
      <c r="Y1715" s="142"/>
      <c r="Z1715" s="142"/>
      <c r="AA1715" s="4"/>
      <c r="AB1715" s="36" t="str">
        <f>IF(AB1716,"►","")</f>
        <v/>
      </c>
      <c r="AC1715" s="4"/>
      <c r="AD1715" s="4"/>
      <c r="AE1715" s="4"/>
      <c r="AF1715" s="36" t="str">
        <f>IF(AF1716,"►","")</f>
        <v/>
      </c>
      <c r="AG1715" s="4"/>
      <c r="AH1715" s="36" t="str">
        <f>IF(AH1716,"►","")</f>
        <v/>
      </c>
      <c r="AI1715" s="14"/>
      <c r="AJ1715" s="168" t="str">
        <f>IF(SUM(AJ1716:AJ1717)&gt;0,"◄","")</f>
        <v>◄</v>
      </c>
      <c r="AK1715" s="169" t="s">
        <v>1742</v>
      </c>
      <c r="AL1715" s="168" t="str">
        <f>IF(SUM(AL1716:AL1717)&gt;0,"◄","")</f>
        <v>◄</v>
      </c>
      <c r="AM1715" s="170"/>
      <c r="AN1715" s="168" t="str">
        <f>IF(SUM(AN1716:AN1717)&gt;0,"◄","")</f>
        <v>◄</v>
      </c>
      <c r="AO1715" s="39" t="str">
        <f>IF(SUM(AO1716:AO1717)&gt;0,"►","")</f>
        <v/>
      </c>
      <c r="AP1715" s="39" t="str">
        <f>IF(SUM(AP1716:AP1717)&gt;0,"►","")</f>
        <v/>
      </c>
      <c r="AQ1715" s="39" t="str">
        <f>IF(SUM(AQ1716:AQ1717)&gt;0,"►","")</f>
        <v/>
      </c>
      <c r="AR1715" s="40" t="str">
        <f>IF(SUM(AR1716:AR1717)&gt;0,"►","")</f>
        <v/>
      </c>
      <c r="AS1715" s="19"/>
      <c r="AT1715" s="19"/>
      <c r="AU1715" s="120"/>
    </row>
    <row r="1716" spans="1:47" ht="14.4" customHeight="1" thickBot="1" x14ac:dyDescent="0.35">
      <c r="A1716" s="104"/>
      <c r="B1716" s="88" t="s">
        <v>1633</v>
      </c>
      <c r="C1716" s="102"/>
      <c r="D1716" s="83"/>
      <c r="E1716" s="112" t="str">
        <f>IF(F1716&gt;0,"ok","◄")</f>
        <v>◄</v>
      </c>
      <c r="F1716" s="113"/>
      <c r="G1716" s="111" t="str">
        <f t="shared" si="53"/>
        <v/>
      </c>
      <c r="H1716" s="203"/>
      <c r="I1716" s="204"/>
      <c r="J1716" s="159"/>
      <c r="K1716" s="160"/>
      <c r="L1716" s="161"/>
      <c r="M1716" s="162"/>
      <c r="N1716" s="163"/>
      <c r="O1716" s="51"/>
      <c r="P1716" s="58"/>
      <c r="Q1716" s="59"/>
      <c r="R1716" s="55"/>
      <c r="S1716" s="52"/>
      <c r="T1716" s="56"/>
      <c r="U1716" s="52"/>
      <c r="V1716" s="35"/>
      <c r="W1716" s="164">
        <f>J1716</f>
        <v>0</v>
      </c>
      <c r="X1716" s="165"/>
      <c r="Y1716" s="165"/>
      <c r="Z1716" s="165"/>
      <c r="AA1716" s="57">
        <f>N1716</f>
        <v>0</v>
      </c>
      <c r="AB1716" s="60"/>
      <c r="AC1716" s="61"/>
      <c r="AD1716" s="62"/>
      <c r="AE1716" s="57">
        <f>R1716</f>
        <v>0</v>
      </c>
      <c r="AF1716" s="63"/>
      <c r="AG1716" s="57">
        <f>T1716</f>
        <v>0</v>
      </c>
      <c r="AH1716" s="54"/>
      <c r="AI1716" s="14"/>
      <c r="AJ1716" s="171">
        <f>IF(K1716+O1716&gt;=2,0,IF(K1716+O1716=1,0,1))</f>
        <v>1</v>
      </c>
      <c r="AK1716" s="172" t="str">
        <f>IF(K1716+O1716&gt;=2,0,IF(K1716+O1716=1,0,"or◄"))</f>
        <v>or◄</v>
      </c>
      <c r="AL1716" s="173">
        <f>IF(K1716+O1716&gt;=1,"",IF(K1716+O1716&gt;=2,"",1))</f>
        <v>1</v>
      </c>
      <c r="AM1716" s="174">
        <f>IF(S1716&gt;=1,"",IF(S1716&gt;=2,"",1))</f>
        <v>1</v>
      </c>
      <c r="AN1716" s="173">
        <f>IF(U1716&gt;=1,"",IF(U1716&gt;=2,"",1))</f>
        <v>1</v>
      </c>
      <c r="AO1716" s="175">
        <f>X1716</f>
        <v>0</v>
      </c>
      <c r="AP1716" s="22">
        <f>AB1716</f>
        <v>0</v>
      </c>
      <c r="AQ1716" s="22">
        <f>AF1716</f>
        <v>0</v>
      </c>
      <c r="AR1716" s="13">
        <f>AH1716</f>
        <v>0</v>
      </c>
      <c r="AS1716" s="10" t="str">
        <f>IF(SUM(K1716,O1716,S1716,U1716)&gt;0,J1716*K1716+N1716*O1716+R1716*S1716+T1716*U1716,"")</f>
        <v/>
      </c>
      <c r="AT1716" s="41" t="str">
        <f>IF(SUM(X1716,AB1716,AF1716,AH1716)&gt;0,W1716*X1716+AA1716*AB1716+AE1716*AF1716+AG1716*AH1716,"")</f>
        <v/>
      </c>
      <c r="AU1716" s="120"/>
    </row>
    <row r="1717" spans="1:47" ht="14.4" customHeight="1" x14ac:dyDescent="0.3">
      <c r="A1717" s="73" t="s">
        <v>1034</v>
      </c>
      <c r="B1717" s="74"/>
      <c r="C1717" s="75"/>
      <c r="D1717" s="76"/>
      <c r="E1717" s="111" t="str">
        <f>IF(AND(F1717="◄",G1717="►"),"◄?►",IF(F1717="◄","◄",IF(G1717="►","►","")))</f>
        <v/>
      </c>
      <c r="F1717" s="111" t="str">
        <f>IF(AND(G1717="◄",H1719="►"),"◄?►",IF(G1717="◄","◄",IF(H1719="►","►","")))</f>
        <v/>
      </c>
      <c r="G1717" s="111" t="str">
        <f t="shared" si="53"/>
        <v/>
      </c>
      <c r="H1717" s="86">
        <v>34727</v>
      </c>
      <c r="I1717" s="78" t="s">
        <v>43</v>
      </c>
      <c r="J1717" s="260"/>
      <c r="K1717" s="260"/>
      <c r="L1717" s="260"/>
      <c r="M1717" s="260"/>
      <c r="N1717" s="260"/>
      <c r="O1717" s="260"/>
      <c r="P1717" s="260"/>
      <c r="Q1717" s="260"/>
      <c r="R1717" s="260"/>
      <c r="S1717" s="260"/>
      <c r="T1717" s="260"/>
      <c r="U1717" s="260"/>
      <c r="V1717" s="260"/>
      <c r="W1717" s="260"/>
      <c r="X1717" s="260"/>
      <c r="Y1717" s="260"/>
      <c r="Z1717" s="260"/>
      <c r="AA1717" s="260"/>
      <c r="AB1717" s="260"/>
      <c r="AC1717" s="260"/>
      <c r="AD1717" s="260"/>
      <c r="AE1717" s="260"/>
      <c r="AF1717" s="260"/>
      <c r="AG1717" s="260"/>
      <c r="AH1717" s="260"/>
      <c r="AI1717" s="260"/>
      <c r="AJ1717" s="260"/>
      <c r="AK1717" s="260"/>
      <c r="AL1717" s="260"/>
      <c r="AM1717" s="260"/>
      <c r="AN1717" s="260"/>
      <c r="AO1717" s="260"/>
      <c r="AP1717" s="260"/>
      <c r="AQ1717" s="260"/>
      <c r="AR1717" s="260"/>
      <c r="AS1717" s="260"/>
      <c r="AT1717" s="260"/>
      <c r="AU1717" s="120"/>
    </row>
    <row r="1718" spans="1:47" ht="14.4" customHeight="1" thickBot="1" x14ac:dyDescent="0.35">
      <c r="A1718" s="104"/>
      <c r="B1718" s="88" t="s">
        <v>1633</v>
      </c>
      <c r="C1718" s="102"/>
      <c r="D1718" s="83"/>
      <c r="E1718" s="112"/>
      <c r="F1718" s="114" t="s">
        <v>1785</v>
      </c>
      <c r="G1718" s="111" t="str">
        <f t="shared" si="53"/>
        <v/>
      </c>
      <c r="H1718" s="203"/>
      <c r="I1718" s="204"/>
      <c r="J1718" s="261"/>
      <c r="K1718" s="261"/>
      <c r="L1718" s="261"/>
      <c r="M1718" s="261"/>
      <c r="N1718" s="261"/>
      <c r="O1718" s="261"/>
      <c r="P1718" s="261"/>
      <c r="Q1718" s="261"/>
      <c r="R1718" s="261"/>
      <c r="S1718" s="261"/>
      <c r="T1718" s="261"/>
      <c r="U1718" s="261"/>
      <c r="V1718" s="261"/>
      <c r="W1718" s="261"/>
      <c r="X1718" s="261"/>
      <c r="Y1718" s="261"/>
      <c r="Z1718" s="261"/>
      <c r="AA1718" s="261"/>
      <c r="AB1718" s="261"/>
      <c r="AC1718" s="261"/>
      <c r="AD1718" s="261"/>
      <c r="AE1718" s="261"/>
      <c r="AF1718" s="261"/>
      <c r="AG1718" s="261"/>
      <c r="AH1718" s="261"/>
      <c r="AI1718" s="261"/>
      <c r="AJ1718" s="261"/>
      <c r="AK1718" s="261"/>
      <c r="AL1718" s="261"/>
      <c r="AM1718" s="261"/>
      <c r="AN1718" s="261"/>
      <c r="AO1718" s="261"/>
      <c r="AP1718" s="261"/>
      <c r="AQ1718" s="261"/>
      <c r="AR1718" s="261"/>
      <c r="AS1718" s="261"/>
      <c r="AT1718" s="261"/>
      <c r="AU1718" s="120"/>
    </row>
    <row r="1719" spans="1:47" ht="14.4" customHeight="1" thickBot="1" x14ac:dyDescent="0.35">
      <c r="A1719" s="73" t="s">
        <v>930</v>
      </c>
      <c r="B1719" s="74"/>
      <c r="C1719" s="75"/>
      <c r="D1719" s="76"/>
      <c r="E1719" s="109" t="str">
        <f>IF(F1719="◄","◄",IF(F1719="ok","►",""))</f>
        <v>◄</v>
      </c>
      <c r="F1719" s="110" t="str">
        <f>IF(F1720&gt;0,"OK","◄")</f>
        <v>◄</v>
      </c>
      <c r="G1719" s="111" t="str">
        <f t="shared" si="53"/>
        <v/>
      </c>
      <c r="H1719" s="86">
        <v>34741</v>
      </c>
      <c r="I1719" s="78" t="s">
        <v>43</v>
      </c>
      <c r="J1719" s="23"/>
      <c r="K1719" s="50" t="str">
        <f>IF(K1720&gt;0,"","◄")</f>
        <v>◄</v>
      </c>
      <c r="L1719" s="141"/>
      <c r="M1719" s="141"/>
      <c r="N1719" s="20"/>
      <c r="O1719" s="50" t="str">
        <f>IF(O1720&gt;0,"","◄")</f>
        <v>◄</v>
      </c>
      <c r="P1719" s="3"/>
      <c r="Q1719" s="4"/>
      <c r="R1719" s="4"/>
      <c r="S1719" s="50" t="str">
        <f>IF(S1720&gt;0,"","◄")</f>
        <v>◄</v>
      </c>
      <c r="T1719" s="4"/>
      <c r="U1719" s="50" t="str">
        <f>IF(U1720&gt;0,"","◄")</f>
        <v>◄</v>
      </c>
      <c r="V1719" s="28"/>
      <c r="W1719" s="4"/>
      <c r="X1719" s="36" t="str">
        <f>IF(X1720,"►","")</f>
        <v/>
      </c>
      <c r="Y1719" s="142"/>
      <c r="Z1719" s="142"/>
      <c r="AA1719" s="4"/>
      <c r="AB1719" s="36" t="str">
        <f>IF(AB1720,"►","")</f>
        <v/>
      </c>
      <c r="AC1719" s="4"/>
      <c r="AD1719" s="4"/>
      <c r="AE1719" s="4"/>
      <c r="AF1719" s="36" t="str">
        <f>IF(AF1720,"►","")</f>
        <v/>
      </c>
      <c r="AG1719" s="4"/>
      <c r="AH1719" s="36" t="str">
        <f>IF(AH1720,"►","")</f>
        <v/>
      </c>
      <c r="AI1719" s="14"/>
      <c r="AJ1719" s="168" t="str">
        <f>IF(SUM(AJ1720:AJ1721)&gt;0,"◄","")</f>
        <v>◄</v>
      </c>
      <c r="AK1719" s="169" t="s">
        <v>1742</v>
      </c>
      <c r="AL1719" s="168" t="str">
        <f>IF(SUM(AL1720:AL1721)&gt;0,"◄","")</f>
        <v>◄</v>
      </c>
      <c r="AM1719" s="170"/>
      <c r="AN1719" s="168" t="str">
        <f>IF(SUM(AN1720:AN1721)&gt;0,"◄","")</f>
        <v>◄</v>
      </c>
      <c r="AO1719" s="39" t="str">
        <f>IF(SUM(AO1720:AO1721)&gt;0,"►","")</f>
        <v/>
      </c>
      <c r="AP1719" s="39" t="str">
        <f>IF(SUM(AP1720:AP1721)&gt;0,"►","")</f>
        <v/>
      </c>
      <c r="AQ1719" s="39" t="str">
        <f>IF(SUM(AQ1720:AQ1721)&gt;0,"►","")</f>
        <v/>
      </c>
      <c r="AR1719" s="40" t="str">
        <f>IF(SUM(AR1720:AR1721)&gt;0,"►","")</f>
        <v/>
      </c>
      <c r="AS1719" s="19"/>
      <c r="AT1719" s="19"/>
      <c r="AU1719" s="120"/>
    </row>
    <row r="1720" spans="1:47" ht="14.4" customHeight="1" thickBot="1" x14ac:dyDescent="0.35">
      <c r="A1720" s="104"/>
      <c r="B1720" s="88" t="s">
        <v>1634</v>
      </c>
      <c r="C1720" s="102"/>
      <c r="D1720" s="83"/>
      <c r="E1720" s="112" t="str">
        <f>IF(F1720&gt;0,"ok","◄")</f>
        <v>◄</v>
      </c>
      <c r="F1720" s="113"/>
      <c r="G1720" s="111" t="str">
        <f t="shared" si="53"/>
        <v/>
      </c>
      <c r="H1720" s="203"/>
      <c r="I1720" s="204"/>
      <c r="J1720" s="159"/>
      <c r="K1720" s="160"/>
      <c r="L1720" s="161"/>
      <c r="M1720" s="162"/>
      <c r="N1720" s="163"/>
      <c r="O1720" s="51"/>
      <c r="P1720" s="58"/>
      <c r="Q1720" s="59"/>
      <c r="R1720" s="55"/>
      <c r="S1720" s="52"/>
      <c r="T1720" s="56"/>
      <c r="U1720" s="52"/>
      <c r="V1720" s="35"/>
      <c r="W1720" s="164">
        <f>J1720</f>
        <v>0</v>
      </c>
      <c r="X1720" s="165"/>
      <c r="Y1720" s="165"/>
      <c r="Z1720" s="165"/>
      <c r="AA1720" s="57">
        <f>N1720</f>
        <v>0</v>
      </c>
      <c r="AB1720" s="60"/>
      <c r="AC1720" s="61"/>
      <c r="AD1720" s="62"/>
      <c r="AE1720" s="57">
        <f>R1720</f>
        <v>0</v>
      </c>
      <c r="AF1720" s="63"/>
      <c r="AG1720" s="57">
        <f>T1720</f>
        <v>0</v>
      </c>
      <c r="AH1720" s="54"/>
      <c r="AI1720" s="14"/>
      <c r="AJ1720" s="171">
        <f>IF(K1720+O1720&gt;=2,0,IF(K1720+O1720=1,0,1))</f>
        <v>1</v>
      </c>
      <c r="AK1720" s="172" t="str">
        <f>IF(K1720+O1720&gt;=2,0,IF(K1720+O1720=1,0,"or◄"))</f>
        <v>or◄</v>
      </c>
      <c r="AL1720" s="173">
        <f>IF(K1720+O1720&gt;=1,"",IF(K1720+O1720&gt;=2,"",1))</f>
        <v>1</v>
      </c>
      <c r="AM1720" s="174">
        <f>IF(S1720&gt;=1,"",IF(S1720&gt;=2,"",1))</f>
        <v>1</v>
      </c>
      <c r="AN1720" s="173">
        <f>IF(U1720&gt;=1,"",IF(U1720&gt;=2,"",1))</f>
        <v>1</v>
      </c>
      <c r="AO1720" s="175">
        <f>X1720</f>
        <v>0</v>
      </c>
      <c r="AP1720" s="22">
        <f>AB1720</f>
        <v>0</v>
      </c>
      <c r="AQ1720" s="22">
        <f>AF1720</f>
        <v>0</v>
      </c>
      <c r="AR1720" s="13">
        <f>AH1720</f>
        <v>0</v>
      </c>
      <c r="AS1720" s="10" t="str">
        <f>IF(SUM(K1720,O1720,S1720,U1720)&gt;0,J1720*K1720+N1720*O1720+R1720*S1720+T1720*U1720,"")</f>
        <v/>
      </c>
      <c r="AT1720" s="41" t="str">
        <f>IF(SUM(X1720,AB1720,AF1720,AH1720)&gt;0,W1720*X1720+AA1720*AB1720+AE1720*AF1720+AG1720*AH1720,"")</f>
        <v/>
      </c>
      <c r="AU1720" s="120"/>
    </row>
    <row r="1721" spans="1:47" ht="14.4" customHeight="1" thickBot="1" x14ac:dyDescent="0.35">
      <c r="A1721" s="73" t="s">
        <v>931</v>
      </c>
      <c r="B1721" s="74"/>
      <c r="C1721" s="75"/>
      <c r="D1721" s="76"/>
      <c r="E1721" s="109" t="str">
        <f>IF(F1721="◄","◄",IF(F1721="ok","►",""))</f>
        <v>◄</v>
      </c>
      <c r="F1721" s="110" t="str">
        <f>IF(F1722&gt;0,"OK","◄")</f>
        <v>◄</v>
      </c>
      <c r="G1721" s="111" t="str">
        <f t="shared" si="53"/>
        <v/>
      </c>
      <c r="H1721" s="86">
        <v>34762</v>
      </c>
      <c r="I1721" s="78" t="s">
        <v>43</v>
      </c>
      <c r="J1721" s="23"/>
      <c r="K1721" s="50" t="str">
        <f>IF(K1722&gt;0,"","◄")</f>
        <v>◄</v>
      </c>
      <c r="L1721" s="141"/>
      <c r="M1721" s="141"/>
      <c r="N1721" s="20"/>
      <c r="O1721" s="50" t="str">
        <f>IF(O1722&gt;0,"","◄")</f>
        <v>◄</v>
      </c>
      <c r="P1721" s="3"/>
      <c r="Q1721" s="4"/>
      <c r="R1721" s="4"/>
      <c r="S1721" s="50" t="str">
        <f>IF(S1722&gt;0,"","◄")</f>
        <v>◄</v>
      </c>
      <c r="T1721" s="4"/>
      <c r="U1721" s="50" t="str">
        <f>IF(U1722&gt;0,"","◄")</f>
        <v>◄</v>
      </c>
      <c r="V1721" s="28"/>
      <c r="W1721" s="4"/>
      <c r="X1721" s="36" t="str">
        <f>IF(X1722,"►","")</f>
        <v/>
      </c>
      <c r="Y1721" s="142"/>
      <c r="Z1721" s="142"/>
      <c r="AA1721" s="4"/>
      <c r="AB1721" s="36" t="str">
        <f>IF(AB1722,"►","")</f>
        <v/>
      </c>
      <c r="AC1721" s="4"/>
      <c r="AD1721" s="4"/>
      <c r="AE1721" s="4"/>
      <c r="AF1721" s="36" t="str">
        <f>IF(AF1722,"►","")</f>
        <v/>
      </c>
      <c r="AG1721" s="4"/>
      <c r="AH1721" s="36" t="str">
        <f>IF(AH1722,"►","")</f>
        <v/>
      </c>
      <c r="AI1721" s="14"/>
      <c r="AJ1721" s="168" t="str">
        <f>IF(SUM(AJ1722:AJ1723)&gt;0,"◄","")</f>
        <v>◄</v>
      </c>
      <c r="AK1721" s="169" t="s">
        <v>1742</v>
      </c>
      <c r="AL1721" s="168" t="str">
        <f>IF(SUM(AL1722:AL1723)&gt;0,"◄","")</f>
        <v>◄</v>
      </c>
      <c r="AM1721" s="170"/>
      <c r="AN1721" s="168" t="str">
        <f>IF(SUM(AN1722:AN1723)&gt;0,"◄","")</f>
        <v>◄</v>
      </c>
      <c r="AO1721" s="39" t="str">
        <f>IF(SUM(AO1722:AO1723)&gt;0,"►","")</f>
        <v/>
      </c>
      <c r="AP1721" s="39" t="str">
        <f>IF(SUM(AP1722:AP1723)&gt;0,"►","")</f>
        <v/>
      </c>
      <c r="AQ1721" s="39" t="str">
        <f>IF(SUM(AQ1722:AQ1723)&gt;0,"►","")</f>
        <v/>
      </c>
      <c r="AR1721" s="40" t="str">
        <f>IF(SUM(AR1722:AR1723)&gt;0,"►","")</f>
        <v/>
      </c>
      <c r="AS1721" s="19"/>
      <c r="AT1721" s="19"/>
      <c r="AU1721" s="120"/>
    </row>
    <row r="1722" spans="1:47" ht="14.4" customHeight="1" thickBot="1" x14ac:dyDescent="0.35">
      <c r="A1722" s="104"/>
      <c r="B1722" s="88" t="s">
        <v>1635</v>
      </c>
      <c r="C1722" s="102"/>
      <c r="D1722" s="83"/>
      <c r="E1722" s="112" t="str">
        <f>IF(F1722&gt;0,"ok","◄")</f>
        <v>◄</v>
      </c>
      <c r="F1722" s="113"/>
      <c r="G1722" s="111" t="str">
        <f t="shared" si="53"/>
        <v/>
      </c>
      <c r="H1722" s="203"/>
      <c r="I1722" s="204"/>
      <c r="J1722" s="159"/>
      <c r="K1722" s="160"/>
      <c r="L1722" s="161"/>
      <c r="M1722" s="162"/>
      <c r="N1722" s="163"/>
      <c r="O1722" s="51"/>
      <c r="P1722" s="58"/>
      <c r="Q1722" s="59"/>
      <c r="R1722" s="55"/>
      <c r="S1722" s="52"/>
      <c r="T1722" s="56"/>
      <c r="U1722" s="52"/>
      <c r="V1722" s="35"/>
      <c r="W1722" s="164">
        <f>J1722</f>
        <v>0</v>
      </c>
      <c r="X1722" s="165"/>
      <c r="Y1722" s="165"/>
      <c r="Z1722" s="165"/>
      <c r="AA1722" s="57">
        <f>N1722</f>
        <v>0</v>
      </c>
      <c r="AB1722" s="60"/>
      <c r="AC1722" s="61"/>
      <c r="AD1722" s="62"/>
      <c r="AE1722" s="57">
        <f>R1722</f>
        <v>0</v>
      </c>
      <c r="AF1722" s="63"/>
      <c r="AG1722" s="57">
        <f>T1722</f>
        <v>0</v>
      </c>
      <c r="AH1722" s="54"/>
      <c r="AI1722" s="14"/>
      <c r="AJ1722" s="171">
        <f>IF(K1722+O1722&gt;=2,0,IF(K1722+O1722=1,0,1))</f>
        <v>1</v>
      </c>
      <c r="AK1722" s="172" t="str">
        <f>IF(K1722+O1722&gt;=2,0,IF(K1722+O1722=1,0,"or◄"))</f>
        <v>or◄</v>
      </c>
      <c r="AL1722" s="173">
        <f>IF(K1722+O1722&gt;=1,"",IF(K1722+O1722&gt;=2,"",1))</f>
        <v>1</v>
      </c>
      <c r="AM1722" s="174">
        <f>IF(S1722&gt;=1,"",IF(S1722&gt;=2,"",1))</f>
        <v>1</v>
      </c>
      <c r="AN1722" s="173">
        <f>IF(U1722&gt;=1,"",IF(U1722&gt;=2,"",1))</f>
        <v>1</v>
      </c>
      <c r="AO1722" s="175">
        <f>X1722</f>
        <v>0</v>
      </c>
      <c r="AP1722" s="22">
        <f>AB1722</f>
        <v>0</v>
      </c>
      <c r="AQ1722" s="22">
        <f>AF1722</f>
        <v>0</v>
      </c>
      <c r="AR1722" s="13">
        <f>AH1722</f>
        <v>0</v>
      </c>
      <c r="AS1722" s="10" t="str">
        <f>IF(SUM(K1722,O1722,S1722,U1722)&gt;0,J1722*K1722+N1722*O1722+R1722*S1722+T1722*U1722,"")</f>
        <v/>
      </c>
      <c r="AT1722" s="41" t="str">
        <f>IF(SUM(X1722,AB1722,AF1722,AH1722)&gt;0,W1722*X1722+AA1722*AB1722+AE1722*AF1722+AG1722*AH1722,"")</f>
        <v/>
      </c>
      <c r="AU1722" s="120"/>
    </row>
    <row r="1723" spans="1:47" ht="14.4" customHeight="1" thickBot="1" x14ac:dyDescent="0.35">
      <c r="A1723" s="73" t="s">
        <v>932</v>
      </c>
      <c r="B1723" s="74"/>
      <c r="C1723" s="75"/>
      <c r="D1723" s="76"/>
      <c r="E1723" s="109" t="str">
        <f>IF(F1723="◄","◄",IF(F1723="ok","►",""))</f>
        <v>◄</v>
      </c>
      <c r="F1723" s="110" t="str">
        <f>IF(F1724&gt;0,"OK","◄")</f>
        <v>◄</v>
      </c>
      <c r="G1723" s="111" t="str">
        <f t="shared" si="53"/>
        <v/>
      </c>
      <c r="H1723" s="86">
        <v>34776</v>
      </c>
      <c r="I1723" s="78" t="s">
        <v>43</v>
      </c>
      <c r="J1723" s="23"/>
      <c r="K1723" s="50" t="str">
        <f>IF(K1724&gt;0,"","◄")</f>
        <v>◄</v>
      </c>
      <c r="L1723" s="141"/>
      <c r="M1723" s="141"/>
      <c r="N1723" s="20"/>
      <c r="O1723" s="50" t="str">
        <f>IF(O1724&gt;0,"","◄")</f>
        <v>◄</v>
      </c>
      <c r="P1723" s="3"/>
      <c r="Q1723" s="4"/>
      <c r="R1723" s="4"/>
      <c r="S1723" s="50" t="str">
        <f>IF(S1724&gt;0,"","◄")</f>
        <v>◄</v>
      </c>
      <c r="T1723" s="4"/>
      <c r="U1723" s="50" t="str">
        <f>IF(U1724&gt;0,"","◄")</f>
        <v>◄</v>
      </c>
      <c r="V1723" s="28"/>
      <c r="W1723" s="4"/>
      <c r="X1723" s="36" t="str">
        <f>IF(X1724,"►","")</f>
        <v/>
      </c>
      <c r="Y1723" s="142"/>
      <c r="Z1723" s="142"/>
      <c r="AA1723" s="4"/>
      <c r="AB1723" s="36" t="str">
        <f>IF(AB1724,"►","")</f>
        <v/>
      </c>
      <c r="AC1723" s="4"/>
      <c r="AD1723" s="4"/>
      <c r="AE1723" s="4"/>
      <c r="AF1723" s="36" t="str">
        <f>IF(AF1724,"►","")</f>
        <v/>
      </c>
      <c r="AG1723" s="4"/>
      <c r="AH1723" s="36" t="str">
        <f>IF(AH1724,"►","")</f>
        <v/>
      </c>
      <c r="AI1723" s="14"/>
      <c r="AJ1723" s="168" t="str">
        <f>IF(SUM(AJ1724:AJ1725)&gt;0,"◄","")</f>
        <v>◄</v>
      </c>
      <c r="AK1723" s="169" t="s">
        <v>1742</v>
      </c>
      <c r="AL1723" s="168" t="str">
        <f>IF(SUM(AL1724:AL1725)&gt;0,"◄","")</f>
        <v>◄</v>
      </c>
      <c r="AM1723" s="170"/>
      <c r="AN1723" s="168" t="str">
        <f>IF(SUM(AN1724:AN1725)&gt;0,"◄","")</f>
        <v>◄</v>
      </c>
      <c r="AO1723" s="39" t="str">
        <f>IF(SUM(AO1724:AO1725)&gt;0,"►","")</f>
        <v/>
      </c>
      <c r="AP1723" s="39" t="str">
        <f>IF(SUM(AP1724:AP1725)&gt;0,"►","")</f>
        <v/>
      </c>
      <c r="AQ1723" s="39" t="str">
        <f>IF(SUM(AQ1724:AQ1725)&gt;0,"►","")</f>
        <v/>
      </c>
      <c r="AR1723" s="40" t="str">
        <f>IF(SUM(AR1724:AR1725)&gt;0,"►","")</f>
        <v/>
      </c>
      <c r="AS1723" s="19"/>
      <c r="AT1723" s="19"/>
      <c r="AU1723" s="120"/>
    </row>
    <row r="1724" spans="1:47" ht="14.4" customHeight="1" thickBot="1" x14ac:dyDescent="0.35">
      <c r="A1724" s="104"/>
      <c r="B1724" s="88" t="s">
        <v>1636</v>
      </c>
      <c r="C1724" s="102"/>
      <c r="D1724" s="83"/>
      <c r="E1724" s="112" t="str">
        <f>IF(F1724&gt;0,"ok","◄")</f>
        <v>◄</v>
      </c>
      <c r="F1724" s="113"/>
      <c r="G1724" s="111" t="str">
        <f t="shared" si="53"/>
        <v/>
      </c>
      <c r="H1724" s="203"/>
      <c r="I1724" s="204"/>
      <c r="J1724" s="159"/>
      <c r="K1724" s="160"/>
      <c r="L1724" s="161"/>
      <c r="M1724" s="162"/>
      <c r="N1724" s="163"/>
      <c r="O1724" s="51"/>
      <c r="P1724" s="58"/>
      <c r="Q1724" s="59"/>
      <c r="R1724" s="55"/>
      <c r="S1724" s="52"/>
      <c r="T1724" s="56"/>
      <c r="U1724" s="52"/>
      <c r="V1724" s="35"/>
      <c r="W1724" s="164">
        <f>J1724</f>
        <v>0</v>
      </c>
      <c r="X1724" s="165"/>
      <c r="Y1724" s="165"/>
      <c r="Z1724" s="165"/>
      <c r="AA1724" s="57">
        <f>N1724</f>
        <v>0</v>
      </c>
      <c r="AB1724" s="60"/>
      <c r="AC1724" s="61"/>
      <c r="AD1724" s="62"/>
      <c r="AE1724" s="57">
        <f>R1724</f>
        <v>0</v>
      </c>
      <c r="AF1724" s="63"/>
      <c r="AG1724" s="57">
        <f>T1724</f>
        <v>0</v>
      </c>
      <c r="AH1724" s="54"/>
      <c r="AI1724" s="14"/>
      <c r="AJ1724" s="171">
        <f>IF(K1724+O1724&gt;=2,0,IF(K1724+O1724=1,0,1))</f>
        <v>1</v>
      </c>
      <c r="AK1724" s="172" t="str">
        <f>IF(K1724+O1724&gt;=2,0,IF(K1724+O1724=1,0,"or◄"))</f>
        <v>or◄</v>
      </c>
      <c r="AL1724" s="173">
        <f>IF(K1724+O1724&gt;=1,"",IF(K1724+O1724&gt;=2,"",1))</f>
        <v>1</v>
      </c>
      <c r="AM1724" s="174">
        <f>IF(S1724&gt;=1,"",IF(S1724&gt;=2,"",1))</f>
        <v>1</v>
      </c>
      <c r="AN1724" s="173">
        <f>IF(U1724&gt;=1,"",IF(U1724&gt;=2,"",1))</f>
        <v>1</v>
      </c>
      <c r="AO1724" s="175">
        <f>X1724</f>
        <v>0</v>
      </c>
      <c r="AP1724" s="22">
        <f>AB1724</f>
        <v>0</v>
      </c>
      <c r="AQ1724" s="22">
        <f>AF1724</f>
        <v>0</v>
      </c>
      <c r="AR1724" s="13">
        <f>AH1724</f>
        <v>0</v>
      </c>
      <c r="AS1724" s="10" t="str">
        <f>IF(SUM(K1724,O1724,S1724,U1724)&gt;0,J1724*K1724+N1724*O1724+R1724*S1724+T1724*U1724,"")</f>
        <v/>
      </c>
      <c r="AT1724" s="41" t="str">
        <f>IF(SUM(X1724,AB1724,AF1724,AH1724)&gt;0,W1724*X1724+AA1724*AB1724+AE1724*AF1724+AG1724*AH1724,"")</f>
        <v/>
      </c>
      <c r="AU1724" s="120"/>
    </row>
    <row r="1725" spans="1:47" ht="14.4" customHeight="1" thickBot="1" x14ac:dyDescent="0.35">
      <c r="A1725" s="73" t="s">
        <v>933</v>
      </c>
      <c r="B1725" s="74"/>
      <c r="C1725" s="75"/>
      <c r="D1725" s="76"/>
      <c r="E1725" s="109" t="str">
        <f>IF(F1725="◄","◄",IF(F1725="ok","►",""))</f>
        <v>◄</v>
      </c>
      <c r="F1725" s="110" t="str">
        <f>IF(F1726&gt;0,"OK","◄")</f>
        <v>◄</v>
      </c>
      <c r="G1725" s="111" t="str">
        <f t="shared" si="53"/>
        <v/>
      </c>
      <c r="H1725" s="86">
        <v>34797</v>
      </c>
      <c r="I1725" s="78" t="s">
        <v>43</v>
      </c>
      <c r="J1725" s="23"/>
      <c r="K1725" s="50" t="str">
        <f>IF(K1726&gt;0,"","◄")</f>
        <v>◄</v>
      </c>
      <c r="L1725" s="141"/>
      <c r="M1725" s="141"/>
      <c r="N1725" s="20"/>
      <c r="O1725" s="50" t="str">
        <f>IF(O1726&gt;0,"","◄")</f>
        <v>◄</v>
      </c>
      <c r="P1725" s="3"/>
      <c r="Q1725" s="4"/>
      <c r="R1725" s="4"/>
      <c r="S1725" s="50" t="str">
        <f>IF(S1726&gt;0,"","◄")</f>
        <v>◄</v>
      </c>
      <c r="T1725" s="4"/>
      <c r="U1725" s="50" t="str">
        <f>IF(U1726&gt;0,"","◄")</f>
        <v>◄</v>
      </c>
      <c r="V1725" s="28"/>
      <c r="W1725" s="4"/>
      <c r="X1725" s="36" t="str">
        <f>IF(X1726,"►","")</f>
        <v/>
      </c>
      <c r="Y1725" s="142"/>
      <c r="Z1725" s="142"/>
      <c r="AA1725" s="4"/>
      <c r="AB1725" s="36" t="str">
        <f>IF(AB1726,"►","")</f>
        <v/>
      </c>
      <c r="AC1725" s="4"/>
      <c r="AD1725" s="4"/>
      <c r="AE1725" s="4"/>
      <c r="AF1725" s="36" t="str">
        <f>IF(AF1726,"►","")</f>
        <v/>
      </c>
      <c r="AG1725" s="4"/>
      <c r="AH1725" s="36" t="str">
        <f>IF(AH1726,"►","")</f>
        <v/>
      </c>
      <c r="AI1725" s="14"/>
      <c r="AJ1725" s="168" t="str">
        <f>IF(SUM(AJ1726:AJ1727)&gt;0,"◄","")</f>
        <v>◄</v>
      </c>
      <c r="AK1725" s="169" t="s">
        <v>1742</v>
      </c>
      <c r="AL1725" s="168" t="str">
        <f>IF(SUM(AL1726:AL1727)&gt;0,"◄","")</f>
        <v>◄</v>
      </c>
      <c r="AM1725" s="170"/>
      <c r="AN1725" s="168" t="str">
        <f>IF(SUM(AN1726:AN1727)&gt;0,"◄","")</f>
        <v>◄</v>
      </c>
      <c r="AO1725" s="39" t="str">
        <f>IF(SUM(AO1726:AO1727)&gt;0,"►","")</f>
        <v/>
      </c>
      <c r="AP1725" s="39" t="str">
        <f>IF(SUM(AP1726:AP1727)&gt;0,"►","")</f>
        <v/>
      </c>
      <c r="AQ1725" s="39" t="str">
        <f>IF(SUM(AQ1726:AQ1727)&gt;0,"►","")</f>
        <v/>
      </c>
      <c r="AR1725" s="40" t="str">
        <f>IF(SUM(AR1726:AR1727)&gt;0,"►","")</f>
        <v/>
      </c>
      <c r="AS1725" s="19"/>
      <c r="AT1725" s="19"/>
      <c r="AU1725" s="120"/>
    </row>
    <row r="1726" spans="1:47" ht="14.4" customHeight="1" thickBot="1" x14ac:dyDescent="0.35">
      <c r="A1726" s="104"/>
      <c r="B1726" s="88" t="s">
        <v>1637</v>
      </c>
      <c r="C1726" s="102"/>
      <c r="D1726" s="83"/>
      <c r="E1726" s="112" t="str">
        <f>IF(F1726&gt;0,"ok","◄")</f>
        <v>◄</v>
      </c>
      <c r="F1726" s="113"/>
      <c r="G1726" s="111" t="str">
        <f t="shared" si="53"/>
        <v/>
      </c>
      <c r="H1726" s="203"/>
      <c r="I1726" s="204"/>
      <c r="J1726" s="159"/>
      <c r="K1726" s="160"/>
      <c r="L1726" s="161"/>
      <c r="M1726" s="162"/>
      <c r="N1726" s="163"/>
      <c r="O1726" s="51"/>
      <c r="P1726" s="58"/>
      <c r="Q1726" s="59"/>
      <c r="R1726" s="55"/>
      <c r="S1726" s="52"/>
      <c r="T1726" s="56"/>
      <c r="U1726" s="52"/>
      <c r="V1726" s="35"/>
      <c r="W1726" s="164">
        <f>J1726</f>
        <v>0</v>
      </c>
      <c r="X1726" s="165"/>
      <c r="Y1726" s="165"/>
      <c r="Z1726" s="165"/>
      <c r="AA1726" s="57">
        <f>N1726</f>
        <v>0</v>
      </c>
      <c r="AB1726" s="60"/>
      <c r="AC1726" s="61"/>
      <c r="AD1726" s="62"/>
      <c r="AE1726" s="57">
        <f>R1726</f>
        <v>0</v>
      </c>
      <c r="AF1726" s="63"/>
      <c r="AG1726" s="57">
        <f>T1726</f>
        <v>0</v>
      </c>
      <c r="AH1726" s="54"/>
      <c r="AI1726" s="14"/>
      <c r="AJ1726" s="171">
        <f>IF(K1726+O1726&gt;=2,0,IF(K1726+O1726=1,0,1))</f>
        <v>1</v>
      </c>
      <c r="AK1726" s="172" t="str">
        <f>IF(K1726+O1726&gt;=2,0,IF(K1726+O1726=1,0,"or◄"))</f>
        <v>or◄</v>
      </c>
      <c r="AL1726" s="173">
        <f>IF(K1726+O1726&gt;=1,"",IF(K1726+O1726&gt;=2,"",1))</f>
        <v>1</v>
      </c>
      <c r="AM1726" s="174">
        <f>IF(S1726&gt;=1,"",IF(S1726&gt;=2,"",1))</f>
        <v>1</v>
      </c>
      <c r="AN1726" s="173">
        <f>IF(U1726&gt;=1,"",IF(U1726&gt;=2,"",1))</f>
        <v>1</v>
      </c>
      <c r="AO1726" s="175">
        <f>X1726</f>
        <v>0</v>
      </c>
      <c r="AP1726" s="22">
        <f>AB1726</f>
        <v>0</v>
      </c>
      <c r="AQ1726" s="22">
        <f>AF1726</f>
        <v>0</v>
      </c>
      <c r="AR1726" s="13">
        <f>AH1726</f>
        <v>0</v>
      </c>
      <c r="AS1726" s="10" t="str">
        <f>IF(SUM(K1726,O1726,S1726,U1726)&gt;0,J1726*K1726+N1726*O1726+R1726*S1726+T1726*U1726,"")</f>
        <v/>
      </c>
      <c r="AT1726" s="41" t="str">
        <f>IF(SUM(X1726,AB1726,AF1726,AH1726)&gt;0,W1726*X1726+AA1726*AB1726+AE1726*AF1726+AG1726*AH1726,"")</f>
        <v/>
      </c>
      <c r="AU1726" s="120"/>
    </row>
    <row r="1727" spans="1:47" ht="14.4" customHeight="1" thickBot="1" x14ac:dyDescent="0.35">
      <c r="A1727" s="73" t="s">
        <v>934</v>
      </c>
      <c r="B1727" s="74"/>
      <c r="C1727" s="75"/>
      <c r="D1727" s="76"/>
      <c r="E1727" s="109" t="str">
        <f>IF(F1727="◄","◄",IF(F1727="ok","►",""))</f>
        <v>◄</v>
      </c>
      <c r="F1727" s="110" t="str">
        <f>IF(F1728&gt;0,"OK","◄")</f>
        <v>◄</v>
      </c>
      <c r="G1727" s="111" t="str">
        <f t="shared" si="53"/>
        <v/>
      </c>
      <c r="H1727" s="86">
        <v>34811</v>
      </c>
      <c r="I1727" s="78" t="s">
        <v>43</v>
      </c>
      <c r="J1727" s="23"/>
      <c r="K1727" s="50" t="str">
        <f>IF(K1728&gt;0,"","◄")</f>
        <v>◄</v>
      </c>
      <c r="L1727" s="141"/>
      <c r="M1727" s="141"/>
      <c r="N1727" s="20"/>
      <c r="O1727" s="50" t="str">
        <f>IF(O1728&gt;0,"","◄")</f>
        <v>◄</v>
      </c>
      <c r="P1727" s="3"/>
      <c r="Q1727" s="4"/>
      <c r="R1727" s="4"/>
      <c r="S1727" s="50" t="str">
        <f>IF(S1728&gt;0,"","◄")</f>
        <v>◄</v>
      </c>
      <c r="T1727" s="4"/>
      <c r="U1727" s="50" t="str">
        <f>IF(U1728&gt;0,"","◄")</f>
        <v>◄</v>
      </c>
      <c r="V1727" s="28"/>
      <c r="W1727" s="4"/>
      <c r="X1727" s="36" t="str">
        <f>IF(X1728,"►","")</f>
        <v/>
      </c>
      <c r="Y1727" s="142"/>
      <c r="Z1727" s="142"/>
      <c r="AA1727" s="4"/>
      <c r="AB1727" s="36" t="str">
        <f>IF(AB1728,"►","")</f>
        <v/>
      </c>
      <c r="AC1727" s="4"/>
      <c r="AD1727" s="4"/>
      <c r="AE1727" s="4"/>
      <c r="AF1727" s="36" t="str">
        <f>IF(AF1728,"►","")</f>
        <v/>
      </c>
      <c r="AG1727" s="4"/>
      <c r="AH1727" s="36" t="str">
        <f>IF(AH1728,"►","")</f>
        <v/>
      </c>
      <c r="AI1727" s="14"/>
      <c r="AJ1727" s="168" t="str">
        <f>IF(SUM(AJ1728:AJ1729)&gt;0,"◄","")</f>
        <v>◄</v>
      </c>
      <c r="AK1727" s="169" t="s">
        <v>1742</v>
      </c>
      <c r="AL1727" s="168" t="str">
        <f>IF(SUM(AL1728:AL1729)&gt;0,"◄","")</f>
        <v>◄</v>
      </c>
      <c r="AM1727" s="170"/>
      <c r="AN1727" s="168" t="str">
        <f>IF(SUM(AN1728:AN1729)&gt;0,"◄","")</f>
        <v>◄</v>
      </c>
      <c r="AO1727" s="39" t="str">
        <f>IF(SUM(AO1728:AO1729)&gt;0,"►","")</f>
        <v/>
      </c>
      <c r="AP1727" s="39" t="str">
        <f>IF(SUM(AP1728:AP1729)&gt;0,"►","")</f>
        <v/>
      </c>
      <c r="AQ1727" s="39" t="str">
        <f>IF(SUM(AQ1728:AQ1729)&gt;0,"►","")</f>
        <v/>
      </c>
      <c r="AR1727" s="40" t="str">
        <f>IF(SUM(AR1728:AR1729)&gt;0,"►","")</f>
        <v/>
      </c>
      <c r="AS1727" s="19"/>
      <c r="AT1727" s="19"/>
      <c r="AU1727" s="120"/>
    </row>
    <row r="1728" spans="1:47" ht="14.4" customHeight="1" thickBot="1" x14ac:dyDescent="0.35">
      <c r="A1728" s="104"/>
      <c r="B1728" s="88" t="s">
        <v>1638</v>
      </c>
      <c r="C1728" s="102"/>
      <c r="D1728" s="83"/>
      <c r="E1728" s="112" t="str">
        <f>IF(F1728&gt;0,"ok","◄")</f>
        <v>◄</v>
      </c>
      <c r="F1728" s="113"/>
      <c r="G1728" s="111" t="str">
        <f t="shared" si="53"/>
        <v/>
      </c>
      <c r="H1728" s="203"/>
      <c r="I1728" s="204"/>
      <c r="J1728" s="159"/>
      <c r="K1728" s="160"/>
      <c r="L1728" s="161"/>
      <c r="M1728" s="162"/>
      <c r="N1728" s="163"/>
      <c r="O1728" s="51"/>
      <c r="P1728" s="58"/>
      <c r="Q1728" s="59"/>
      <c r="R1728" s="55"/>
      <c r="S1728" s="52"/>
      <c r="T1728" s="56"/>
      <c r="U1728" s="52"/>
      <c r="V1728" s="35"/>
      <c r="W1728" s="164">
        <f>J1728</f>
        <v>0</v>
      </c>
      <c r="X1728" s="165"/>
      <c r="Y1728" s="165"/>
      <c r="Z1728" s="165"/>
      <c r="AA1728" s="57">
        <f>N1728</f>
        <v>0</v>
      </c>
      <c r="AB1728" s="60"/>
      <c r="AC1728" s="61"/>
      <c r="AD1728" s="62"/>
      <c r="AE1728" s="57">
        <f>R1728</f>
        <v>0</v>
      </c>
      <c r="AF1728" s="63"/>
      <c r="AG1728" s="57">
        <f>T1728</f>
        <v>0</v>
      </c>
      <c r="AH1728" s="54"/>
      <c r="AI1728" s="14"/>
      <c r="AJ1728" s="171">
        <f>IF(K1728+O1728&gt;=2,0,IF(K1728+O1728=1,0,1))</f>
        <v>1</v>
      </c>
      <c r="AK1728" s="172" t="str">
        <f>IF(K1728+O1728&gt;=2,0,IF(K1728+O1728=1,0,"or◄"))</f>
        <v>or◄</v>
      </c>
      <c r="AL1728" s="173">
        <f>IF(K1728+O1728&gt;=1,"",IF(K1728+O1728&gt;=2,"",1))</f>
        <v>1</v>
      </c>
      <c r="AM1728" s="174">
        <f>IF(S1728&gt;=1,"",IF(S1728&gt;=2,"",1))</f>
        <v>1</v>
      </c>
      <c r="AN1728" s="173">
        <f>IF(U1728&gt;=1,"",IF(U1728&gt;=2,"",1))</f>
        <v>1</v>
      </c>
      <c r="AO1728" s="175">
        <f>X1728</f>
        <v>0</v>
      </c>
      <c r="AP1728" s="22">
        <f>AB1728</f>
        <v>0</v>
      </c>
      <c r="AQ1728" s="22">
        <f>AF1728</f>
        <v>0</v>
      </c>
      <c r="AR1728" s="13">
        <f>AH1728</f>
        <v>0</v>
      </c>
      <c r="AS1728" s="10" t="str">
        <f>IF(SUM(K1728,O1728,S1728,U1728)&gt;0,J1728*K1728+N1728*O1728+R1728*S1728+T1728*U1728,"")</f>
        <v/>
      </c>
      <c r="AT1728" s="41" t="str">
        <f>IF(SUM(X1728,AB1728,AF1728,AH1728)&gt;0,W1728*X1728+AA1728*AB1728+AE1728*AF1728+AG1728*AH1728,"")</f>
        <v/>
      </c>
      <c r="AU1728" s="120"/>
    </row>
    <row r="1729" spans="1:47" ht="14.4" customHeight="1" x14ac:dyDescent="0.3">
      <c r="A1729" s="73" t="s">
        <v>935</v>
      </c>
      <c r="B1729" s="74"/>
      <c r="C1729" s="75"/>
      <c r="D1729" s="76"/>
      <c r="E1729" s="111" t="str">
        <f>IF(AND(F1729="◄",G1729="►"),"◄?►",IF(F1729="◄","◄",IF(G1729="►","►","")))</f>
        <v/>
      </c>
      <c r="F1729" s="111" t="str">
        <f>IF(AND(G1729="◄",H1731="►"),"◄?►",IF(G1729="◄","◄",IF(H1731="►","►","")))</f>
        <v/>
      </c>
      <c r="G1729" s="111" t="str">
        <f t="shared" si="53"/>
        <v/>
      </c>
      <c r="H1729" s="86">
        <v>34818</v>
      </c>
      <c r="I1729" s="78" t="s">
        <v>43</v>
      </c>
      <c r="J1729" s="260"/>
      <c r="K1729" s="260"/>
      <c r="L1729" s="260"/>
      <c r="M1729" s="260"/>
      <c r="N1729" s="260"/>
      <c r="O1729" s="260"/>
      <c r="P1729" s="260"/>
      <c r="Q1729" s="260"/>
      <c r="R1729" s="260"/>
      <c r="S1729" s="260"/>
      <c r="T1729" s="260"/>
      <c r="U1729" s="260"/>
      <c r="V1729" s="260"/>
      <c r="W1729" s="260"/>
      <c r="X1729" s="260"/>
      <c r="Y1729" s="260"/>
      <c r="Z1729" s="260"/>
      <c r="AA1729" s="260"/>
      <c r="AB1729" s="260"/>
      <c r="AC1729" s="260"/>
      <c r="AD1729" s="260"/>
      <c r="AE1729" s="260"/>
      <c r="AF1729" s="260"/>
      <c r="AG1729" s="260"/>
      <c r="AH1729" s="260"/>
      <c r="AI1729" s="260"/>
      <c r="AJ1729" s="260"/>
      <c r="AK1729" s="260"/>
      <c r="AL1729" s="260"/>
      <c r="AM1729" s="260"/>
      <c r="AN1729" s="260"/>
      <c r="AO1729" s="260"/>
      <c r="AP1729" s="260"/>
      <c r="AQ1729" s="260"/>
      <c r="AR1729" s="260"/>
      <c r="AS1729" s="260"/>
      <c r="AT1729" s="260"/>
      <c r="AU1729" s="120"/>
    </row>
    <row r="1730" spans="1:47" ht="14.4" customHeight="1" thickBot="1" x14ac:dyDescent="0.35">
      <c r="A1730" s="104"/>
      <c r="B1730" s="88" t="s">
        <v>1637</v>
      </c>
      <c r="C1730" s="102"/>
      <c r="D1730" s="83"/>
      <c r="E1730" s="112"/>
      <c r="F1730" s="114" t="s">
        <v>1785</v>
      </c>
      <c r="G1730" s="111" t="str">
        <f t="shared" ref="G1730:G1793" si="54">IF(AND(H1730="◄",I1730="►"),"◄?►",IF(H1730="◄","◄",IF(I1730="►","►","")))</f>
        <v/>
      </c>
      <c r="H1730" s="203"/>
      <c r="I1730" s="204"/>
      <c r="J1730" s="261"/>
      <c r="K1730" s="261"/>
      <c r="L1730" s="261"/>
      <c r="M1730" s="261"/>
      <c r="N1730" s="261"/>
      <c r="O1730" s="261"/>
      <c r="P1730" s="261"/>
      <c r="Q1730" s="261"/>
      <c r="R1730" s="261"/>
      <c r="S1730" s="261"/>
      <c r="T1730" s="261"/>
      <c r="U1730" s="261"/>
      <c r="V1730" s="261"/>
      <c r="W1730" s="261"/>
      <c r="X1730" s="261"/>
      <c r="Y1730" s="261"/>
      <c r="Z1730" s="261"/>
      <c r="AA1730" s="261"/>
      <c r="AB1730" s="261"/>
      <c r="AC1730" s="261"/>
      <c r="AD1730" s="261"/>
      <c r="AE1730" s="261"/>
      <c r="AF1730" s="261"/>
      <c r="AG1730" s="261"/>
      <c r="AH1730" s="261"/>
      <c r="AI1730" s="261"/>
      <c r="AJ1730" s="261"/>
      <c r="AK1730" s="261"/>
      <c r="AL1730" s="261"/>
      <c r="AM1730" s="261"/>
      <c r="AN1730" s="261"/>
      <c r="AO1730" s="261"/>
      <c r="AP1730" s="261"/>
      <c r="AQ1730" s="261"/>
      <c r="AR1730" s="261"/>
      <c r="AS1730" s="261"/>
      <c r="AT1730" s="261"/>
      <c r="AU1730" s="120"/>
    </row>
    <row r="1731" spans="1:47" ht="14.4" customHeight="1" thickBot="1" x14ac:dyDescent="0.35">
      <c r="A1731" s="73" t="s">
        <v>936</v>
      </c>
      <c r="B1731" s="74"/>
      <c r="C1731" s="75"/>
      <c r="D1731" s="76"/>
      <c r="E1731" s="109" t="str">
        <f>IF(F1731="◄","◄",IF(F1731="ok","►",""))</f>
        <v>◄</v>
      </c>
      <c r="F1731" s="110" t="str">
        <f>IF(F1732&gt;0,"OK","◄")</f>
        <v>◄</v>
      </c>
      <c r="G1731" s="111" t="str">
        <f t="shared" si="54"/>
        <v/>
      </c>
      <c r="H1731" s="86" t="s">
        <v>26</v>
      </c>
      <c r="I1731" s="78" t="s">
        <v>43</v>
      </c>
      <c r="J1731" s="23"/>
      <c r="K1731" s="50" t="str">
        <f>IF(K1732&gt;0,"","◄")</f>
        <v>◄</v>
      </c>
      <c r="L1731" s="141"/>
      <c r="M1731" s="141"/>
      <c r="N1731" s="20"/>
      <c r="O1731" s="50" t="str">
        <f>IF(O1732&gt;0,"","◄")</f>
        <v>◄</v>
      </c>
      <c r="P1731" s="3"/>
      <c r="Q1731" s="4"/>
      <c r="R1731" s="4"/>
      <c r="S1731" s="50" t="str">
        <f>IF(S1732&gt;0,"","◄")</f>
        <v>◄</v>
      </c>
      <c r="T1731" s="4"/>
      <c r="U1731" s="50" t="str">
        <f>IF(U1732&gt;0,"","◄")</f>
        <v>◄</v>
      </c>
      <c r="V1731" s="28"/>
      <c r="W1731" s="4"/>
      <c r="X1731" s="36" t="str">
        <f>IF(X1732,"►","")</f>
        <v/>
      </c>
      <c r="Y1731" s="142"/>
      <c r="Z1731" s="142"/>
      <c r="AA1731" s="4"/>
      <c r="AB1731" s="36" t="str">
        <f>IF(AB1732,"►","")</f>
        <v/>
      </c>
      <c r="AC1731" s="4"/>
      <c r="AD1731" s="4"/>
      <c r="AE1731" s="4"/>
      <c r="AF1731" s="36" t="str">
        <f>IF(AF1732,"►","")</f>
        <v/>
      </c>
      <c r="AG1731" s="4"/>
      <c r="AH1731" s="36" t="str">
        <f>IF(AH1732,"►","")</f>
        <v/>
      </c>
      <c r="AI1731" s="14"/>
      <c r="AJ1731" s="168" t="str">
        <f>IF(SUM(AJ1732:AJ1733)&gt;0,"◄","")</f>
        <v>◄</v>
      </c>
      <c r="AK1731" s="169" t="s">
        <v>1742</v>
      </c>
      <c r="AL1731" s="168" t="str">
        <f>IF(SUM(AL1732:AL1733)&gt;0,"◄","")</f>
        <v>◄</v>
      </c>
      <c r="AM1731" s="170"/>
      <c r="AN1731" s="168" t="str">
        <f>IF(SUM(AN1732:AN1733)&gt;0,"◄","")</f>
        <v>◄</v>
      </c>
      <c r="AO1731" s="39" t="str">
        <f>IF(SUM(AO1732:AO1733)&gt;0,"►","")</f>
        <v/>
      </c>
      <c r="AP1731" s="39" t="str">
        <f>IF(SUM(AP1732:AP1733)&gt;0,"►","")</f>
        <v/>
      </c>
      <c r="AQ1731" s="39" t="str">
        <f>IF(SUM(AQ1732:AQ1733)&gt;0,"►","")</f>
        <v/>
      </c>
      <c r="AR1731" s="40" t="str">
        <f>IF(SUM(AR1732:AR1733)&gt;0,"►","")</f>
        <v/>
      </c>
      <c r="AS1731" s="19"/>
      <c r="AT1731" s="19"/>
      <c r="AU1731" s="120"/>
    </row>
    <row r="1732" spans="1:47" ht="14.4" customHeight="1" thickBot="1" x14ac:dyDescent="0.35">
      <c r="A1732" s="104"/>
      <c r="B1732" s="88" t="s">
        <v>1639</v>
      </c>
      <c r="C1732" s="102"/>
      <c r="D1732" s="83"/>
      <c r="E1732" s="112" t="str">
        <f>IF(F1732&gt;0,"ok","◄")</f>
        <v>◄</v>
      </c>
      <c r="F1732" s="113"/>
      <c r="G1732" s="111" t="str">
        <f t="shared" si="54"/>
        <v/>
      </c>
      <c r="H1732" s="203"/>
      <c r="I1732" s="204"/>
      <c r="J1732" s="159"/>
      <c r="K1732" s="160"/>
      <c r="L1732" s="161"/>
      <c r="M1732" s="162"/>
      <c r="N1732" s="163"/>
      <c r="O1732" s="51"/>
      <c r="P1732" s="58"/>
      <c r="Q1732" s="59"/>
      <c r="R1732" s="55"/>
      <c r="S1732" s="52"/>
      <c r="T1732" s="56"/>
      <c r="U1732" s="52"/>
      <c r="V1732" s="35"/>
      <c r="W1732" s="164">
        <f>J1732</f>
        <v>0</v>
      </c>
      <c r="X1732" s="165"/>
      <c r="Y1732" s="165"/>
      <c r="Z1732" s="165"/>
      <c r="AA1732" s="57">
        <f>N1732</f>
        <v>0</v>
      </c>
      <c r="AB1732" s="60"/>
      <c r="AC1732" s="61"/>
      <c r="AD1732" s="62"/>
      <c r="AE1732" s="57">
        <f>R1732</f>
        <v>0</v>
      </c>
      <c r="AF1732" s="63"/>
      <c r="AG1732" s="57">
        <f>T1732</f>
        <v>0</v>
      </c>
      <c r="AH1732" s="54"/>
      <c r="AI1732" s="14"/>
      <c r="AJ1732" s="171">
        <f>IF(K1732+O1732&gt;=2,0,IF(K1732+O1732=1,0,1))</f>
        <v>1</v>
      </c>
      <c r="AK1732" s="172" t="str">
        <f>IF(K1732+O1732&gt;=2,0,IF(K1732+O1732=1,0,"or◄"))</f>
        <v>or◄</v>
      </c>
      <c r="AL1732" s="173">
        <f>IF(K1732+O1732&gt;=1,"",IF(K1732+O1732&gt;=2,"",1))</f>
        <v>1</v>
      </c>
      <c r="AM1732" s="174">
        <f>IF(S1732&gt;=1,"",IF(S1732&gt;=2,"",1))</f>
        <v>1</v>
      </c>
      <c r="AN1732" s="173">
        <f>IF(U1732&gt;=1,"",IF(U1732&gt;=2,"",1))</f>
        <v>1</v>
      </c>
      <c r="AO1732" s="175">
        <f>X1732</f>
        <v>0</v>
      </c>
      <c r="AP1732" s="22">
        <f>AB1732</f>
        <v>0</v>
      </c>
      <c r="AQ1732" s="22">
        <f>AF1732</f>
        <v>0</v>
      </c>
      <c r="AR1732" s="13">
        <f>AH1732</f>
        <v>0</v>
      </c>
      <c r="AS1732" s="10" t="str">
        <f>IF(SUM(K1732,O1732,S1732,U1732)&gt;0,J1732*K1732+N1732*O1732+R1732*S1732+T1732*U1732,"")</f>
        <v/>
      </c>
      <c r="AT1732" s="41" t="str">
        <f>IF(SUM(X1732,AB1732,AF1732,AH1732)&gt;0,W1732*X1732+AA1732*AB1732+AE1732*AF1732+AG1732*AH1732,"")</f>
        <v/>
      </c>
      <c r="AU1732" s="120"/>
    </row>
    <row r="1733" spans="1:47" ht="14.4" customHeight="1" thickBot="1" x14ac:dyDescent="0.35">
      <c r="A1733" s="73" t="s">
        <v>937</v>
      </c>
      <c r="B1733" s="74"/>
      <c r="C1733" s="75"/>
      <c r="D1733" s="76"/>
      <c r="E1733" s="109" t="str">
        <f>IF(F1733="◄","◄",IF(F1733="ok","►",""))</f>
        <v>◄</v>
      </c>
      <c r="F1733" s="110" t="str">
        <f>IF(F1734&gt;0,"OK","◄")</f>
        <v>◄</v>
      </c>
      <c r="G1733" s="111" t="str">
        <f t="shared" si="54"/>
        <v/>
      </c>
      <c r="H1733" s="86">
        <v>34832</v>
      </c>
      <c r="I1733" s="78" t="s">
        <v>43</v>
      </c>
      <c r="J1733" s="23"/>
      <c r="K1733" s="50" t="str">
        <f>IF(K1734&gt;0,"","◄")</f>
        <v>◄</v>
      </c>
      <c r="L1733" s="141"/>
      <c r="M1733" s="141"/>
      <c r="N1733" s="20"/>
      <c r="O1733" s="50" t="str">
        <f>IF(O1734&gt;0,"","◄")</f>
        <v>◄</v>
      </c>
      <c r="P1733" s="3"/>
      <c r="Q1733" s="4"/>
      <c r="R1733" s="4"/>
      <c r="S1733" s="50" t="str">
        <f>IF(S1734&gt;0,"","◄")</f>
        <v>◄</v>
      </c>
      <c r="T1733" s="4"/>
      <c r="U1733" s="50" t="str">
        <f>IF(U1734&gt;0,"","◄")</f>
        <v>◄</v>
      </c>
      <c r="V1733" s="28"/>
      <c r="W1733" s="4"/>
      <c r="X1733" s="36" t="str">
        <f>IF(X1734,"►","")</f>
        <v/>
      </c>
      <c r="Y1733" s="142"/>
      <c r="Z1733" s="142"/>
      <c r="AA1733" s="4"/>
      <c r="AB1733" s="36" t="str">
        <f>IF(AB1734,"►","")</f>
        <v/>
      </c>
      <c r="AC1733" s="4"/>
      <c r="AD1733" s="4"/>
      <c r="AE1733" s="4"/>
      <c r="AF1733" s="36" t="str">
        <f>IF(AF1734,"►","")</f>
        <v/>
      </c>
      <c r="AG1733" s="4"/>
      <c r="AH1733" s="36" t="str">
        <f>IF(AH1734,"►","")</f>
        <v/>
      </c>
      <c r="AI1733" s="14"/>
      <c r="AJ1733" s="168" t="str">
        <f>IF(SUM(AJ1734:AJ1735)&gt;0,"◄","")</f>
        <v>◄</v>
      </c>
      <c r="AK1733" s="169" t="s">
        <v>1742</v>
      </c>
      <c r="AL1733" s="168" t="str">
        <f>IF(SUM(AL1734:AL1735)&gt;0,"◄","")</f>
        <v>◄</v>
      </c>
      <c r="AM1733" s="170"/>
      <c r="AN1733" s="168" t="str">
        <f>IF(SUM(AN1734:AN1735)&gt;0,"◄","")</f>
        <v>◄</v>
      </c>
      <c r="AO1733" s="39" t="str">
        <f>IF(SUM(AO1734:AO1735)&gt;0,"►","")</f>
        <v/>
      </c>
      <c r="AP1733" s="39" t="str">
        <f>IF(SUM(AP1734:AP1735)&gt;0,"►","")</f>
        <v/>
      </c>
      <c r="AQ1733" s="39" t="str">
        <f>IF(SUM(AQ1734:AQ1735)&gt;0,"►","")</f>
        <v/>
      </c>
      <c r="AR1733" s="40" t="str">
        <f>IF(SUM(AR1734:AR1735)&gt;0,"►","")</f>
        <v/>
      </c>
      <c r="AS1733" s="19"/>
      <c r="AT1733" s="19"/>
      <c r="AU1733" s="120"/>
    </row>
    <row r="1734" spans="1:47" ht="14.4" customHeight="1" thickBot="1" x14ac:dyDescent="0.35">
      <c r="A1734" s="104"/>
      <c r="B1734" s="88" t="s">
        <v>1640</v>
      </c>
      <c r="C1734" s="102"/>
      <c r="D1734" s="83"/>
      <c r="E1734" s="112" t="str">
        <f>IF(F1734&gt;0,"ok","◄")</f>
        <v>◄</v>
      </c>
      <c r="F1734" s="113"/>
      <c r="G1734" s="111" t="str">
        <f t="shared" si="54"/>
        <v/>
      </c>
      <c r="H1734" s="203"/>
      <c r="I1734" s="204"/>
      <c r="J1734" s="159"/>
      <c r="K1734" s="160"/>
      <c r="L1734" s="161"/>
      <c r="M1734" s="162"/>
      <c r="N1734" s="163"/>
      <c r="O1734" s="51"/>
      <c r="P1734" s="58"/>
      <c r="Q1734" s="59"/>
      <c r="R1734" s="55"/>
      <c r="S1734" s="52"/>
      <c r="T1734" s="56"/>
      <c r="U1734" s="52"/>
      <c r="V1734" s="35"/>
      <c r="W1734" s="164">
        <f>J1734</f>
        <v>0</v>
      </c>
      <c r="X1734" s="165"/>
      <c r="Y1734" s="165"/>
      <c r="Z1734" s="165"/>
      <c r="AA1734" s="57">
        <f>N1734</f>
        <v>0</v>
      </c>
      <c r="AB1734" s="60"/>
      <c r="AC1734" s="61"/>
      <c r="AD1734" s="62"/>
      <c r="AE1734" s="57">
        <f>R1734</f>
        <v>0</v>
      </c>
      <c r="AF1734" s="63"/>
      <c r="AG1734" s="57">
        <f>T1734</f>
        <v>0</v>
      </c>
      <c r="AH1734" s="54"/>
      <c r="AI1734" s="14"/>
      <c r="AJ1734" s="171">
        <f>IF(K1734+O1734&gt;=2,0,IF(K1734+O1734=1,0,1))</f>
        <v>1</v>
      </c>
      <c r="AK1734" s="172" t="str">
        <f>IF(K1734+O1734&gt;=2,0,IF(K1734+O1734=1,0,"or◄"))</f>
        <v>or◄</v>
      </c>
      <c r="AL1734" s="173">
        <f>IF(K1734+O1734&gt;=1,"",IF(K1734+O1734&gt;=2,"",1))</f>
        <v>1</v>
      </c>
      <c r="AM1734" s="174">
        <f>IF(S1734&gt;=1,"",IF(S1734&gt;=2,"",1))</f>
        <v>1</v>
      </c>
      <c r="AN1734" s="173">
        <f>IF(U1734&gt;=1,"",IF(U1734&gt;=2,"",1))</f>
        <v>1</v>
      </c>
      <c r="AO1734" s="175">
        <f>X1734</f>
        <v>0</v>
      </c>
      <c r="AP1734" s="22">
        <f>AB1734</f>
        <v>0</v>
      </c>
      <c r="AQ1734" s="22">
        <f>AF1734</f>
        <v>0</v>
      </c>
      <c r="AR1734" s="13">
        <f>AH1734</f>
        <v>0</v>
      </c>
      <c r="AS1734" s="10" t="str">
        <f>IF(SUM(K1734,O1734,S1734,U1734)&gt;0,J1734*K1734+N1734*O1734+R1734*S1734+T1734*U1734,"")</f>
        <v/>
      </c>
      <c r="AT1734" s="41" t="str">
        <f>IF(SUM(X1734,AB1734,AF1734,AH1734)&gt;0,W1734*X1734+AA1734*AB1734+AE1734*AF1734+AG1734*AH1734,"")</f>
        <v/>
      </c>
      <c r="AU1734" s="120"/>
    </row>
    <row r="1735" spans="1:47" ht="14.4" customHeight="1" thickBot="1" x14ac:dyDescent="0.35">
      <c r="A1735" s="73" t="s">
        <v>938</v>
      </c>
      <c r="B1735" s="74"/>
      <c r="C1735" s="75"/>
      <c r="D1735" s="76"/>
      <c r="E1735" s="109" t="str">
        <f>IF(F1735="◄","◄",IF(F1735="ok","►",""))</f>
        <v>◄</v>
      </c>
      <c r="F1735" s="110" t="str">
        <f>IF(F1736&gt;0,"OK","◄")</f>
        <v>◄</v>
      </c>
      <c r="G1735" s="111" t="str">
        <f t="shared" si="54"/>
        <v/>
      </c>
      <c r="H1735" s="86">
        <v>34853</v>
      </c>
      <c r="I1735" s="78" t="s">
        <v>43</v>
      </c>
      <c r="J1735" s="23"/>
      <c r="K1735" s="50" t="str">
        <f>IF(K1736&gt;0,"","◄")</f>
        <v>◄</v>
      </c>
      <c r="L1735" s="141"/>
      <c r="M1735" s="141"/>
      <c r="N1735" s="20"/>
      <c r="O1735" s="50" t="str">
        <f>IF(O1736&gt;0,"","◄")</f>
        <v>◄</v>
      </c>
      <c r="P1735" s="3"/>
      <c r="Q1735" s="4"/>
      <c r="R1735" s="4"/>
      <c r="S1735" s="50" t="str">
        <f>IF(S1736&gt;0,"","◄")</f>
        <v>◄</v>
      </c>
      <c r="T1735" s="4"/>
      <c r="U1735" s="50" t="str">
        <f>IF(U1736&gt;0,"","◄")</f>
        <v>◄</v>
      </c>
      <c r="V1735" s="28"/>
      <c r="W1735" s="4"/>
      <c r="X1735" s="36" t="str">
        <f>IF(X1736,"►","")</f>
        <v/>
      </c>
      <c r="Y1735" s="142"/>
      <c r="Z1735" s="142"/>
      <c r="AA1735" s="4"/>
      <c r="AB1735" s="36" t="str">
        <f>IF(AB1736,"►","")</f>
        <v/>
      </c>
      <c r="AC1735" s="4"/>
      <c r="AD1735" s="4"/>
      <c r="AE1735" s="4"/>
      <c r="AF1735" s="36" t="str">
        <f>IF(AF1736,"►","")</f>
        <v/>
      </c>
      <c r="AG1735" s="4"/>
      <c r="AH1735" s="36" t="str">
        <f>IF(AH1736,"►","")</f>
        <v/>
      </c>
      <c r="AI1735" s="14"/>
      <c r="AJ1735" s="168" t="str">
        <f>IF(SUM(AJ1736:AJ1737)&gt;0,"◄","")</f>
        <v>◄</v>
      </c>
      <c r="AK1735" s="169" t="s">
        <v>1742</v>
      </c>
      <c r="AL1735" s="168" t="str">
        <f>IF(SUM(AL1736:AL1737)&gt;0,"◄","")</f>
        <v>◄</v>
      </c>
      <c r="AM1735" s="170"/>
      <c r="AN1735" s="168" t="str">
        <f>IF(SUM(AN1736:AN1737)&gt;0,"◄","")</f>
        <v>◄</v>
      </c>
      <c r="AO1735" s="39" t="str">
        <f>IF(SUM(AO1736:AO1737)&gt;0,"►","")</f>
        <v/>
      </c>
      <c r="AP1735" s="39" t="str">
        <f>IF(SUM(AP1736:AP1737)&gt;0,"►","")</f>
        <v/>
      </c>
      <c r="AQ1735" s="39" t="str">
        <f>IF(SUM(AQ1736:AQ1737)&gt;0,"►","")</f>
        <v/>
      </c>
      <c r="AR1735" s="40" t="str">
        <f>IF(SUM(AR1736:AR1737)&gt;0,"►","")</f>
        <v/>
      </c>
      <c r="AS1735" s="19"/>
      <c r="AT1735" s="19"/>
      <c r="AU1735" s="120"/>
    </row>
    <row r="1736" spans="1:47" ht="14.4" customHeight="1" thickBot="1" x14ac:dyDescent="0.35">
      <c r="A1736" s="104"/>
      <c r="B1736" s="88" t="s">
        <v>1641</v>
      </c>
      <c r="C1736" s="102"/>
      <c r="D1736" s="83"/>
      <c r="E1736" s="112" t="str">
        <f>IF(F1736&gt;0,"ok","◄")</f>
        <v>◄</v>
      </c>
      <c r="F1736" s="113"/>
      <c r="G1736" s="111" t="str">
        <f t="shared" si="54"/>
        <v/>
      </c>
      <c r="H1736" s="203"/>
      <c r="I1736" s="204"/>
      <c r="J1736" s="159"/>
      <c r="K1736" s="160"/>
      <c r="L1736" s="161"/>
      <c r="M1736" s="162"/>
      <c r="N1736" s="163"/>
      <c r="O1736" s="51"/>
      <c r="P1736" s="58"/>
      <c r="Q1736" s="59"/>
      <c r="R1736" s="55"/>
      <c r="S1736" s="52"/>
      <c r="T1736" s="56"/>
      <c r="U1736" s="52"/>
      <c r="V1736" s="35"/>
      <c r="W1736" s="164">
        <f>J1736</f>
        <v>0</v>
      </c>
      <c r="X1736" s="165"/>
      <c r="Y1736" s="165"/>
      <c r="Z1736" s="165"/>
      <c r="AA1736" s="57">
        <f>N1736</f>
        <v>0</v>
      </c>
      <c r="AB1736" s="60"/>
      <c r="AC1736" s="61"/>
      <c r="AD1736" s="62"/>
      <c r="AE1736" s="57">
        <f>R1736</f>
        <v>0</v>
      </c>
      <c r="AF1736" s="63"/>
      <c r="AG1736" s="57">
        <f>T1736</f>
        <v>0</v>
      </c>
      <c r="AH1736" s="54"/>
      <c r="AI1736" s="14"/>
      <c r="AJ1736" s="171">
        <f>IF(K1736+O1736&gt;=2,0,IF(K1736+O1736=1,0,1))</f>
        <v>1</v>
      </c>
      <c r="AK1736" s="172" t="str">
        <f>IF(K1736+O1736&gt;=2,0,IF(K1736+O1736=1,0,"or◄"))</f>
        <v>or◄</v>
      </c>
      <c r="AL1736" s="173">
        <f>IF(K1736+O1736&gt;=1,"",IF(K1736+O1736&gt;=2,"",1))</f>
        <v>1</v>
      </c>
      <c r="AM1736" s="174">
        <f>IF(S1736&gt;=1,"",IF(S1736&gt;=2,"",1))</f>
        <v>1</v>
      </c>
      <c r="AN1736" s="173">
        <f>IF(U1736&gt;=1,"",IF(U1736&gt;=2,"",1))</f>
        <v>1</v>
      </c>
      <c r="AO1736" s="175">
        <f>X1736</f>
        <v>0</v>
      </c>
      <c r="AP1736" s="22">
        <f>AB1736</f>
        <v>0</v>
      </c>
      <c r="AQ1736" s="22">
        <f>AF1736</f>
        <v>0</v>
      </c>
      <c r="AR1736" s="13">
        <f>AH1736</f>
        <v>0</v>
      </c>
      <c r="AS1736" s="10" t="str">
        <f>IF(SUM(K1736,O1736,S1736,U1736)&gt;0,J1736*K1736+N1736*O1736+R1736*S1736+T1736*U1736,"")</f>
        <v/>
      </c>
      <c r="AT1736" s="41" t="str">
        <f>IF(SUM(X1736,AB1736,AF1736,AH1736)&gt;0,W1736*X1736+AA1736*AB1736+AE1736*AF1736+AG1736*AH1736,"")</f>
        <v/>
      </c>
      <c r="AU1736" s="120"/>
    </row>
    <row r="1737" spans="1:47" ht="14.4" customHeight="1" thickBot="1" x14ac:dyDescent="0.35">
      <c r="A1737" s="73" t="s">
        <v>939</v>
      </c>
      <c r="B1737" s="74"/>
      <c r="C1737" s="75"/>
      <c r="D1737" s="76"/>
      <c r="E1737" s="109" t="str">
        <f>IF(F1737="◄","◄",IF(F1737="ok","►",""))</f>
        <v>◄</v>
      </c>
      <c r="F1737" s="110" t="str">
        <f>IF(F1738&gt;0,"OK","◄")</f>
        <v>◄</v>
      </c>
      <c r="G1737" s="111" t="str">
        <f t="shared" si="54"/>
        <v/>
      </c>
      <c r="H1737" s="86">
        <v>34843</v>
      </c>
      <c r="I1737" s="78" t="s">
        <v>43</v>
      </c>
      <c r="J1737" s="23"/>
      <c r="K1737" s="50" t="str">
        <f>IF(K1738&gt;0,"","◄")</f>
        <v>◄</v>
      </c>
      <c r="L1737" s="141"/>
      <c r="M1737" s="141"/>
      <c r="N1737" s="20"/>
      <c r="O1737" s="50" t="str">
        <f>IF(O1738&gt;0,"","◄")</f>
        <v>◄</v>
      </c>
      <c r="P1737" s="3"/>
      <c r="Q1737" s="4"/>
      <c r="R1737" s="4"/>
      <c r="S1737" s="50" t="str">
        <f>IF(S1738&gt;0,"","◄")</f>
        <v>◄</v>
      </c>
      <c r="T1737" s="4"/>
      <c r="U1737" s="50" t="str">
        <f>IF(U1738&gt;0,"","◄")</f>
        <v>◄</v>
      </c>
      <c r="V1737" s="28"/>
      <c r="W1737" s="4"/>
      <c r="X1737" s="36" t="str">
        <f>IF(X1738,"►","")</f>
        <v/>
      </c>
      <c r="Y1737" s="142"/>
      <c r="Z1737" s="142"/>
      <c r="AA1737" s="4"/>
      <c r="AB1737" s="36" t="str">
        <f>IF(AB1738,"►","")</f>
        <v/>
      </c>
      <c r="AC1737" s="4"/>
      <c r="AD1737" s="4"/>
      <c r="AE1737" s="4"/>
      <c r="AF1737" s="36" t="str">
        <f>IF(AF1738,"►","")</f>
        <v/>
      </c>
      <c r="AG1737" s="4"/>
      <c r="AH1737" s="36" t="str">
        <f>IF(AH1738,"►","")</f>
        <v/>
      </c>
      <c r="AI1737" s="14"/>
      <c r="AJ1737" s="168" t="str">
        <f>IF(SUM(AJ1738:AJ1739)&gt;0,"◄","")</f>
        <v>◄</v>
      </c>
      <c r="AK1737" s="169" t="s">
        <v>1742</v>
      </c>
      <c r="AL1737" s="168" t="str">
        <f>IF(SUM(AL1738:AL1739)&gt;0,"◄","")</f>
        <v>◄</v>
      </c>
      <c r="AM1737" s="170"/>
      <c r="AN1737" s="168" t="str">
        <f>IF(SUM(AN1738:AN1739)&gt;0,"◄","")</f>
        <v>◄</v>
      </c>
      <c r="AO1737" s="39" t="str">
        <f>IF(SUM(AO1738:AO1739)&gt;0,"►","")</f>
        <v/>
      </c>
      <c r="AP1737" s="39" t="str">
        <f>IF(SUM(AP1738:AP1739)&gt;0,"►","")</f>
        <v/>
      </c>
      <c r="AQ1737" s="39" t="str">
        <f>IF(SUM(AQ1738:AQ1739)&gt;0,"►","")</f>
        <v/>
      </c>
      <c r="AR1737" s="40" t="str">
        <f>IF(SUM(AR1738:AR1739)&gt;0,"►","")</f>
        <v/>
      </c>
      <c r="AS1737" s="19"/>
      <c r="AT1737" s="19"/>
      <c r="AU1737" s="120"/>
    </row>
    <row r="1738" spans="1:47" ht="14.4" customHeight="1" thickBot="1" x14ac:dyDescent="0.35">
      <c r="A1738" s="104"/>
      <c r="B1738" s="88" t="s">
        <v>1642</v>
      </c>
      <c r="C1738" s="102"/>
      <c r="D1738" s="83"/>
      <c r="E1738" s="112" t="str">
        <f>IF(F1738&gt;0,"ok","◄")</f>
        <v>◄</v>
      </c>
      <c r="F1738" s="113"/>
      <c r="G1738" s="111" t="str">
        <f t="shared" si="54"/>
        <v/>
      </c>
      <c r="H1738" s="203"/>
      <c r="I1738" s="204"/>
      <c r="J1738" s="159"/>
      <c r="K1738" s="160"/>
      <c r="L1738" s="161"/>
      <c r="M1738" s="162"/>
      <c r="N1738" s="163"/>
      <c r="O1738" s="51"/>
      <c r="P1738" s="58"/>
      <c r="Q1738" s="59"/>
      <c r="R1738" s="55"/>
      <c r="S1738" s="52"/>
      <c r="T1738" s="56"/>
      <c r="U1738" s="52"/>
      <c r="V1738" s="35"/>
      <c r="W1738" s="164">
        <f>J1738</f>
        <v>0</v>
      </c>
      <c r="X1738" s="165"/>
      <c r="Y1738" s="165"/>
      <c r="Z1738" s="165"/>
      <c r="AA1738" s="57">
        <f>N1738</f>
        <v>0</v>
      </c>
      <c r="AB1738" s="60"/>
      <c r="AC1738" s="61"/>
      <c r="AD1738" s="62"/>
      <c r="AE1738" s="57">
        <f>R1738</f>
        <v>0</v>
      </c>
      <c r="AF1738" s="63"/>
      <c r="AG1738" s="57">
        <f>T1738</f>
        <v>0</v>
      </c>
      <c r="AH1738" s="54"/>
      <c r="AI1738" s="14"/>
      <c r="AJ1738" s="171">
        <f>IF(K1738+O1738&gt;=2,0,IF(K1738+O1738=1,0,1))</f>
        <v>1</v>
      </c>
      <c r="AK1738" s="172" t="str">
        <f>IF(K1738+O1738&gt;=2,0,IF(K1738+O1738=1,0,"or◄"))</f>
        <v>or◄</v>
      </c>
      <c r="AL1738" s="173">
        <f>IF(K1738+O1738&gt;=1,"",IF(K1738+O1738&gt;=2,"",1))</f>
        <v>1</v>
      </c>
      <c r="AM1738" s="174">
        <f>IF(S1738&gt;=1,"",IF(S1738&gt;=2,"",1))</f>
        <v>1</v>
      </c>
      <c r="AN1738" s="173">
        <f>IF(U1738&gt;=1,"",IF(U1738&gt;=2,"",1))</f>
        <v>1</v>
      </c>
      <c r="AO1738" s="175">
        <f>X1738</f>
        <v>0</v>
      </c>
      <c r="AP1738" s="22">
        <f>AB1738</f>
        <v>0</v>
      </c>
      <c r="AQ1738" s="22">
        <f>AF1738</f>
        <v>0</v>
      </c>
      <c r="AR1738" s="13">
        <f>AH1738</f>
        <v>0</v>
      </c>
      <c r="AS1738" s="10" t="str">
        <f>IF(SUM(K1738,O1738,S1738,U1738)&gt;0,J1738*K1738+N1738*O1738+R1738*S1738+T1738*U1738,"")</f>
        <v/>
      </c>
      <c r="AT1738" s="41" t="str">
        <f>IF(SUM(X1738,AB1738,AF1738,AH1738)&gt;0,W1738*X1738+AA1738*AB1738+AE1738*AF1738+AG1738*AH1738,"")</f>
        <v/>
      </c>
      <c r="AU1738" s="120"/>
    </row>
    <row r="1739" spans="1:47" ht="14.4" customHeight="1" thickBot="1" x14ac:dyDescent="0.35">
      <c r="A1739" s="73" t="s">
        <v>940</v>
      </c>
      <c r="B1739" s="74"/>
      <c r="C1739" s="75"/>
      <c r="D1739" s="76"/>
      <c r="E1739" s="109" t="str">
        <f>IF(F1739="◄","◄",IF(F1739="ok","►",""))</f>
        <v>◄</v>
      </c>
      <c r="F1739" s="110" t="str">
        <f>IF(F1740&gt;0,"OK","◄")</f>
        <v>◄</v>
      </c>
      <c r="G1739" s="111" t="str">
        <f t="shared" si="54"/>
        <v/>
      </c>
      <c r="H1739" s="86">
        <v>34930</v>
      </c>
      <c r="I1739" s="78" t="s">
        <v>43</v>
      </c>
      <c r="J1739" s="23"/>
      <c r="K1739" s="50" t="str">
        <f>IF(K1740&gt;0,"","◄")</f>
        <v>◄</v>
      </c>
      <c r="L1739" s="141"/>
      <c r="M1739" s="141"/>
      <c r="N1739" s="20"/>
      <c r="O1739" s="50" t="str">
        <f>IF(O1740&gt;0,"","◄")</f>
        <v>◄</v>
      </c>
      <c r="P1739" s="3"/>
      <c r="Q1739" s="4"/>
      <c r="R1739" s="4"/>
      <c r="S1739" s="50" t="str">
        <f>IF(S1740&gt;0,"","◄")</f>
        <v>◄</v>
      </c>
      <c r="T1739" s="4"/>
      <c r="U1739" s="50" t="str">
        <f>IF(U1740&gt;0,"","◄")</f>
        <v>◄</v>
      </c>
      <c r="V1739" s="28"/>
      <c r="W1739" s="4"/>
      <c r="X1739" s="36" t="str">
        <f>IF(X1740,"►","")</f>
        <v/>
      </c>
      <c r="Y1739" s="142"/>
      <c r="Z1739" s="142"/>
      <c r="AA1739" s="4"/>
      <c r="AB1739" s="36" t="str">
        <f>IF(AB1740,"►","")</f>
        <v/>
      </c>
      <c r="AC1739" s="4"/>
      <c r="AD1739" s="4"/>
      <c r="AE1739" s="4"/>
      <c r="AF1739" s="36" t="str">
        <f>IF(AF1740,"►","")</f>
        <v/>
      </c>
      <c r="AG1739" s="4"/>
      <c r="AH1739" s="36" t="str">
        <f>IF(AH1740,"►","")</f>
        <v/>
      </c>
      <c r="AI1739" s="14"/>
      <c r="AJ1739" s="168" t="str">
        <f>IF(SUM(AJ1740:AJ1741)&gt;0,"◄","")</f>
        <v>◄</v>
      </c>
      <c r="AK1739" s="169" t="s">
        <v>1742</v>
      </c>
      <c r="AL1739" s="168" t="str">
        <f>IF(SUM(AL1740:AL1741)&gt;0,"◄","")</f>
        <v>◄</v>
      </c>
      <c r="AM1739" s="170"/>
      <c r="AN1739" s="168" t="str">
        <f>IF(SUM(AN1740:AN1741)&gt;0,"◄","")</f>
        <v>◄</v>
      </c>
      <c r="AO1739" s="39" t="str">
        <f>IF(SUM(AO1740:AO1741)&gt;0,"►","")</f>
        <v/>
      </c>
      <c r="AP1739" s="39" t="str">
        <f>IF(SUM(AP1740:AP1741)&gt;0,"►","")</f>
        <v/>
      </c>
      <c r="AQ1739" s="39" t="str">
        <f>IF(SUM(AQ1740:AQ1741)&gt;0,"►","")</f>
        <v/>
      </c>
      <c r="AR1739" s="40" t="str">
        <f>IF(SUM(AR1740:AR1741)&gt;0,"►","")</f>
        <v/>
      </c>
      <c r="AS1739" s="19"/>
      <c r="AT1739" s="19"/>
      <c r="AU1739" s="120"/>
    </row>
    <row r="1740" spans="1:47" ht="14.4" customHeight="1" thickBot="1" x14ac:dyDescent="0.35">
      <c r="A1740" s="104"/>
      <c r="B1740" s="88" t="s">
        <v>1643</v>
      </c>
      <c r="C1740" s="102"/>
      <c r="D1740" s="83"/>
      <c r="E1740" s="112" t="str">
        <f>IF(F1740&gt;0,"ok","◄")</f>
        <v>◄</v>
      </c>
      <c r="F1740" s="113"/>
      <c r="G1740" s="111" t="str">
        <f t="shared" si="54"/>
        <v/>
      </c>
      <c r="H1740" s="203"/>
      <c r="I1740" s="204"/>
      <c r="J1740" s="159"/>
      <c r="K1740" s="160"/>
      <c r="L1740" s="161"/>
      <c r="M1740" s="162"/>
      <c r="N1740" s="163"/>
      <c r="O1740" s="51"/>
      <c r="P1740" s="58"/>
      <c r="Q1740" s="59"/>
      <c r="R1740" s="55"/>
      <c r="S1740" s="52"/>
      <c r="T1740" s="56"/>
      <c r="U1740" s="52"/>
      <c r="V1740" s="35"/>
      <c r="W1740" s="164">
        <f>J1740</f>
        <v>0</v>
      </c>
      <c r="X1740" s="165"/>
      <c r="Y1740" s="165"/>
      <c r="Z1740" s="165"/>
      <c r="AA1740" s="57">
        <f>N1740</f>
        <v>0</v>
      </c>
      <c r="AB1740" s="60"/>
      <c r="AC1740" s="61"/>
      <c r="AD1740" s="62"/>
      <c r="AE1740" s="57">
        <f>R1740</f>
        <v>0</v>
      </c>
      <c r="AF1740" s="63"/>
      <c r="AG1740" s="57">
        <f>T1740</f>
        <v>0</v>
      </c>
      <c r="AH1740" s="54"/>
      <c r="AI1740" s="14"/>
      <c r="AJ1740" s="171">
        <f>IF(K1740+O1740&gt;=2,0,IF(K1740+O1740=1,0,1))</f>
        <v>1</v>
      </c>
      <c r="AK1740" s="172" t="str">
        <f>IF(K1740+O1740&gt;=2,0,IF(K1740+O1740=1,0,"or◄"))</f>
        <v>or◄</v>
      </c>
      <c r="AL1740" s="173">
        <f>IF(K1740+O1740&gt;=1,"",IF(K1740+O1740&gt;=2,"",1))</f>
        <v>1</v>
      </c>
      <c r="AM1740" s="174">
        <f>IF(S1740&gt;=1,"",IF(S1740&gt;=2,"",1))</f>
        <v>1</v>
      </c>
      <c r="AN1740" s="173">
        <f>IF(U1740&gt;=1,"",IF(U1740&gt;=2,"",1))</f>
        <v>1</v>
      </c>
      <c r="AO1740" s="175">
        <f>X1740</f>
        <v>0</v>
      </c>
      <c r="AP1740" s="22">
        <f>AB1740</f>
        <v>0</v>
      </c>
      <c r="AQ1740" s="22">
        <f>AF1740</f>
        <v>0</v>
      </c>
      <c r="AR1740" s="13">
        <f>AH1740</f>
        <v>0</v>
      </c>
      <c r="AS1740" s="10" t="str">
        <f>IF(SUM(K1740,O1740,S1740,U1740)&gt;0,J1740*K1740+N1740*O1740+R1740*S1740+T1740*U1740,"")</f>
        <v/>
      </c>
      <c r="AT1740" s="41" t="str">
        <f>IF(SUM(X1740,AB1740,AF1740,AH1740)&gt;0,W1740*X1740+AA1740*AB1740+AE1740*AF1740+AG1740*AH1740,"")</f>
        <v/>
      </c>
      <c r="AU1740" s="120"/>
    </row>
    <row r="1741" spans="1:47" ht="14.4" customHeight="1" thickBot="1" x14ac:dyDescent="0.35">
      <c r="A1741" s="73" t="s">
        <v>941</v>
      </c>
      <c r="B1741" s="74"/>
      <c r="C1741" s="75"/>
      <c r="D1741" s="76"/>
      <c r="E1741" s="109" t="str">
        <f>IF(F1741="◄","◄",IF(F1741="ok","►",""))</f>
        <v>◄</v>
      </c>
      <c r="F1741" s="110" t="str">
        <f>IF(F1742&gt;0,"OK","◄")</f>
        <v>◄</v>
      </c>
      <c r="G1741" s="111" t="str">
        <f t="shared" si="54"/>
        <v/>
      </c>
      <c r="H1741" s="86">
        <v>34930</v>
      </c>
      <c r="I1741" s="78" t="s">
        <v>43</v>
      </c>
      <c r="J1741" s="23"/>
      <c r="K1741" s="50" t="str">
        <f>IF(K1742&gt;0,"","◄")</f>
        <v>◄</v>
      </c>
      <c r="L1741" s="141"/>
      <c r="M1741" s="141"/>
      <c r="N1741" s="20"/>
      <c r="O1741" s="50" t="str">
        <f>IF(O1742&gt;0,"","◄")</f>
        <v>◄</v>
      </c>
      <c r="P1741" s="3"/>
      <c r="Q1741" s="4"/>
      <c r="R1741" s="4"/>
      <c r="S1741" s="50" t="str">
        <f>IF(S1742&gt;0,"","◄")</f>
        <v>◄</v>
      </c>
      <c r="T1741" s="4"/>
      <c r="U1741" s="50" t="str">
        <f>IF(U1742&gt;0,"","◄")</f>
        <v>◄</v>
      </c>
      <c r="V1741" s="28"/>
      <c r="W1741" s="4"/>
      <c r="X1741" s="36" t="str">
        <f>IF(X1742,"►","")</f>
        <v/>
      </c>
      <c r="Y1741" s="142"/>
      <c r="Z1741" s="142"/>
      <c r="AA1741" s="4"/>
      <c r="AB1741" s="36" t="str">
        <f>IF(AB1742,"►","")</f>
        <v/>
      </c>
      <c r="AC1741" s="4"/>
      <c r="AD1741" s="4"/>
      <c r="AE1741" s="4"/>
      <c r="AF1741" s="36" t="str">
        <f>IF(AF1742,"►","")</f>
        <v/>
      </c>
      <c r="AG1741" s="4"/>
      <c r="AH1741" s="36" t="str">
        <f>IF(AH1742,"►","")</f>
        <v/>
      </c>
      <c r="AI1741" s="14"/>
      <c r="AJ1741" s="168" t="str">
        <f>IF(SUM(AJ1742:AJ1743)&gt;0,"◄","")</f>
        <v>◄</v>
      </c>
      <c r="AK1741" s="169" t="s">
        <v>1742</v>
      </c>
      <c r="AL1741" s="168" t="str">
        <f>IF(SUM(AL1742:AL1743)&gt;0,"◄","")</f>
        <v>◄</v>
      </c>
      <c r="AM1741" s="170"/>
      <c r="AN1741" s="168" t="str">
        <f>IF(SUM(AN1742:AN1743)&gt;0,"◄","")</f>
        <v>◄</v>
      </c>
      <c r="AO1741" s="39" t="str">
        <f>IF(SUM(AO1742:AO1743)&gt;0,"►","")</f>
        <v/>
      </c>
      <c r="AP1741" s="39" t="str">
        <f>IF(SUM(AP1742:AP1743)&gt;0,"►","")</f>
        <v/>
      </c>
      <c r="AQ1741" s="39" t="str">
        <f>IF(SUM(AQ1742:AQ1743)&gt;0,"►","")</f>
        <v/>
      </c>
      <c r="AR1741" s="40" t="str">
        <f>IF(SUM(AR1742:AR1743)&gt;0,"►","")</f>
        <v/>
      </c>
      <c r="AS1741" s="19"/>
      <c r="AT1741" s="19"/>
      <c r="AU1741" s="120"/>
    </row>
    <row r="1742" spans="1:47" ht="14.4" customHeight="1" thickBot="1" x14ac:dyDescent="0.35">
      <c r="A1742" s="104"/>
      <c r="B1742" s="88" t="s">
        <v>1644</v>
      </c>
      <c r="C1742" s="102"/>
      <c r="D1742" s="83"/>
      <c r="E1742" s="112" t="str">
        <f>IF(F1742&gt;0,"ok","◄")</f>
        <v>◄</v>
      </c>
      <c r="F1742" s="113"/>
      <c r="G1742" s="111" t="str">
        <f t="shared" si="54"/>
        <v/>
      </c>
      <c r="H1742" s="203"/>
      <c r="I1742" s="204"/>
      <c r="J1742" s="159"/>
      <c r="K1742" s="160"/>
      <c r="L1742" s="161"/>
      <c r="M1742" s="162"/>
      <c r="N1742" s="163"/>
      <c r="O1742" s="51"/>
      <c r="P1742" s="58"/>
      <c r="Q1742" s="59"/>
      <c r="R1742" s="55"/>
      <c r="S1742" s="52"/>
      <c r="T1742" s="56"/>
      <c r="U1742" s="52"/>
      <c r="V1742" s="35"/>
      <c r="W1742" s="164">
        <f>J1742</f>
        <v>0</v>
      </c>
      <c r="X1742" s="165"/>
      <c r="Y1742" s="165"/>
      <c r="Z1742" s="165"/>
      <c r="AA1742" s="57">
        <f>N1742</f>
        <v>0</v>
      </c>
      <c r="AB1742" s="60"/>
      <c r="AC1742" s="61"/>
      <c r="AD1742" s="62"/>
      <c r="AE1742" s="57">
        <f>R1742</f>
        <v>0</v>
      </c>
      <c r="AF1742" s="63"/>
      <c r="AG1742" s="57">
        <f>T1742</f>
        <v>0</v>
      </c>
      <c r="AH1742" s="54"/>
      <c r="AI1742" s="14"/>
      <c r="AJ1742" s="171">
        <f>IF(K1742+O1742&gt;=2,0,IF(K1742+O1742=1,0,1))</f>
        <v>1</v>
      </c>
      <c r="AK1742" s="172" t="str">
        <f>IF(K1742+O1742&gt;=2,0,IF(K1742+O1742=1,0,"or◄"))</f>
        <v>or◄</v>
      </c>
      <c r="AL1742" s="173">
        <f>IF(K1742+O1742&gt;=1,"",IF(K1742+O1742&gt;=2,"",1))</f>
        <v>1</v>
      </c>
      <c r="AM1742" s="174">
        <f>IF(S1742&gt;=1,"",IF(S1742&gt;=2,"",1))</f>
        <v>1</v>
      </c>
      <c r="AN1742" s="173">
        <f>IF(U1742&gt;=1,"",IF(U1742&gt;=2,"",1))</f>
        <v>1</v>
      </c>
      <c r="AO1742" s="175">
        <f>X1742</f>
        <v>0</v>
      </c>
      <c r="AP1742" s="22">
        <f>AB1742</f>
        <v>0</v>
      </c>
      <c r="AQ1742" s="22">
        <f>AF1742</f>
        <v>0</v>
      </c>
      <c r="AR1742" s="13">
        <f>AH1742</f>
        <v>0</v>
      </c>
      <c r="AS1742" s="10" t="str">
        <f>IF(SUM(K1742,O1742,S1742,U1742)&gt;0,J1742*K1742+N1742*O1742+R1742*S1742+T1742*U1742,"")</f>
        <v/>
      </c>
      <c r="AT1742" s="41" t="str">
        <f>IF(SUM(X1742,AB1742,AF1742,AH1742)&gt;0,W1742*X1742+AA1742*AB1742+AE1742*AF1742+AG1742*AH1742,"")</f>
        <v/>
      </c>
      <c r="AU1742" s="120"/>
    </row>
    <row r="1743" spans="1:47" ht="14.4" customHeight="1" thickBot="1" x14ac:dyDescent="0.35">
      <c r="A1743" s="73" t="s">
        <v>942</v>
      </c>
      <c r="B1743" s="74"/>
      <c r="C1743" s="75"/>
      <c r="D1743" s="76"/>
      <c r="E1743" s="109" t="str">
        <f>IF(F1743="◄","◄",IF(F1743="ok","►",""))</f>
        <v>◄</v>
      </c>
      <c r="F1743" s="110" t="str">
        <f>IF(F1744&gt;0,"OK","◄")</f>
        <v>◄</v>
      </c>
      <c r="G1743" s="111" t="str">
        <f t="shared" si="54"/>
        <v/>
      </c>
      <c r="H1743" s="86">
        <v>34951</v>
      </c>
      <c r="I1743" s="78" t="s">
        <v>43</v>
      </c>
      <c r="J1743" s="23"/>
      <c r="K1743" s="50" t="str">
        <f>IF(K1744&gt;0,"","◄")</f>
        <v>◄</v>
      </c>
      <c r="L1743" s="141"/>
      <c r="M1743" s="141"/>
      <c r="N1743" s="20"/>
      <c r="O1743" s="50" t="str">
        <f>IF(O1744&gt;0,"","◄")</f>
        <v>◄</v>
      </c>
      <c r="P1743" s="3"/>
      <c r="Q1743" s="4"/>
      <c r="R1743" s="4"/>
      <c r="S1743" s="50" t="str">
        <f>IF(S1744&gt;0,"","◄")</f>
        <v>◄</v>
      </c>
      <c r="T1743" s="4"/>
      <c r="U1743" s="50" t="str">
        <f>IF(U1744&gt;0,"","◄")</f>
        <v>◄</v>
      </c>
      <c r="V1743" s="28"/>
      <c r="W1743" s="4"/>
      <c r="X1743" s="36" t="str">
        <f>IF(X1744,"►","")</f>
        <v/>
      </c>
      <c r="Y1743" s="142"/>
      <c r="Z1743" s="142"/>
      <c r="AA1743" s="4"/>
      <c r="AB1743" s="36" t="str">
        <f>IF(AB1744,"►","")</f>
        <v/>
      </c>
      <c r="AC1743" s="4"/>
      <c r="AD1743" s="4"/>
      <c r="AE1743" s="4"/>
      <c r="AF1743" s="36" t="str">
        <f>IF(AF1744,"►","")</f>
        <v/>
      </c>
      <c r="AG1743" s="4"/>
      <c r="AH1743" s="36" t="str">
        <f>IF(AH1744,"►","")</f>
        <v/>
      </c>
      <c r="AI1743" s="14"/>
      <c r="AJ1743" s="168" t="str">
        <f>IF(SUM(AJ1744:AJ1745)&gt;0,"◄","")</f>
        <v>◄</v>
      </c>
      <c r="AK1743" s="169" t="s">
        <v>1742</v>
      </c>
      <c r="AL1743" s="168" t="str">
        <f>IF(SUM(AL1744:AL1745)&gt;0,"◄","")</f>
        <v>◄</v>
      </c>
      <c r="AM1743" s="170"/>
      <c r="AN1743" s="168" t="str">
        <f>IF(SUM(AN1744:AN1745)&gt;0,"◄","")</f>
        <v>◄</v>
      </c>
      <c r="AO1743" s="39" t="str">
        <f>IF(SUM(AO1744:AO1745)&gt;0,"►","")</f>
        <v/>
      </c>
      <c r="AP1743" s="39" t="str">
        <f>IF(SUM(AP1744:AP1745)&gt;0,"►","")</f>
        <v/>
      </c>
      <c r="AQ1743" s="39" t="str">
        <f>IF(SUM(AQ1744:AQ1745)&gt;0,"►","")</f>
        <v/>
      </c>
      <c r="AR1743" s="40" t="str">
        <f>IF(SUM(AR1744:AR1745)&gt;0,"►","")</f>
        <v/>
      </c>
      <c r="AS1743" s="19"/>
      <c r="AT1743" s="19"/>
      <c r="AU1743" s="120"/>
    </row>
    <row r="1744" spans="1:47" ht="14.4" customHeight="1" thickBot="1" x14ac:dyDescent="0.35">
      <c r="A1744" s="104"/>
      <c r="B1744" s="88" t="s">
        <v>1645</v>
      </c>
      <c r="C1744" s="102"/>
      <c r="D1744" s="83"/>
      <c r="E1744" s="112" t="str">
        <f>IF(F1744&gt;0,"ok","◄")</f>
        <v>◄</v>
      </c>
      <c r="F1744" s="113"/>
      <c r="G1744" s="111" t="str">
        <f t="shared" si="54"/>
        <v/>
      </c>
      <c r="H1744" s="203"/>
      <c r="I1744" s="204"/>
      <c r="J1744" s="159"/>
      <c r="K1744" s="160"/>
      <c r="L1744" s="161"/>
      <c r="M1744" s="162"/>
      <c r="N1744" s="163"/>
      <c r="O1744" s="51"/>
      <c r="P1744" s="58"/>
      <c r="Q1744" s="59"/>
      <c r="R1744" s="55"/>
      <c r="S1744" s="52"/>
      <c r="T1744" s="56"/>
      <c r="U1744" s="52"/>
      <c r="V1744" s="35"/>
      <c r="W1744" s="164">
        <f>J1744</f>
        <v>0</v>
      </c>
      <c r="X1744" s="165"/>
      <c r="Y1744" s="165"/>
      <c r="Z1744" s="165"/>
      <c r="AA1744" s="57">
        <f>N1744</f>
        <v>0</v>
      </c>
      <c r="AB1744" s="60"/>
      <c r="AC1744" s="61"/>
      <c r="AD1744" s="62"/>
      <c r="AE1744" s="57">
        <f>R1744</f>
        <v>0</v>
      </c>
      <c r="AF1744" s="63"/>
      <c r="AG1744" s="57">
        <f>T1744</f>
        <v>0</v>
      </c>
      <c r="AH1744" s="54"/>
      <c r="AI1744" s="14"/>
      <c r="AJ1744" s="171">
        <f>IF(K1744+O1744&gt;=2,0,IF(K1744+O1744=1,0,1))</f>
        <v>1</v>
      </c>
      <c r="AK1744" s="172" t="str">
        <f>IF(K1744+O1744&gt;=2,0,IF(K1744+O1744=1,0,"or◄"))</f>
        <v>or◄</v>
      </c>
      <c r="AL1744" s="173">
        <f>IF(K1744+O1744&gt;=1,"",IF(K1744+O1744&gt;=2,"",1))</f>
        <v>1</v>
      </c>
      <c r="AM1744" s="174">
        <f>IF(S1744&gt;=1,"",IF(S1744&gt;=2,"",1))</f>
        <v>1</v>
      </c>
      <c r="AN1744" s="173">
        <f>IF(U1744&gt;=1,"",IF(U1744&gt;=2,"",1))</f>
        <v>1</v>
      </c>
      <c r="AO1744" s="175">
        <f>X1744</f>
        <v>0</v>
      </c>
      <c r="AP1744" s="22">
        <f>AB1744</f>
        <v>0</v>
      </c>
      <c r="AQ1744" s="22">
        <f>AF1744</f>
        <v>0</v>
      </c>
      <c r="AR1744" s="13">
        <f>AH1744</f>
        <v>0</v>
      </c>
      <c r="AS1744" s="10" t="str">
        <f>IF(SUM(K1744,O1744,S1744,U1744)&gt;0,J1744*K1744+N1744*O1744+R1744*S1744+T1744*U1744,"")</f>
        <v/>
      </c>
      <c r="AT1744" s="41" t="str">
        <f>IF(SUM(X1744,AB1744,AF1744,AH1744)&gt;0,W1744*X1744+AA1744*AB1744+AE1744*AF1744+AG1744*AH1744,"")</f>
        <v/>
      </c>
      <c r="AU1744" s="120"/>
    </row>
    <row r="1745" spans="1:47" ht="14.4" customHeight="1" thickBot="1" x14ac:dyDescent="0.35">
      <c r="A1745" s="73" t="s">
        <v>943</v>
      </c>
      <c r="B1745" s="74"/>
      <c r="C1745" s="75"/>
      <c r="D1745" s="76"/>
      <c r="E1745" s="109" t="str">
        <f>IF(F1745="◄","◄",IF(F1745="ok","►",""))</f>
        <v>◄</v>
      </c>
      <c r="F1745" s="110" t="str">
        <f>IF(F1746&gt;0,"OK","◄")</f>
        <v>◄</v>
      </c>
      <c r="G1745" s="111" t="str">
        <f t="shared" si="54"/>
        <v/>
      </c>
      <c r="H1745" s="86">
        <v>34965</v>
      </c>
      <c r="I1745" s="78" t="s">
        <v>43</v>
      </c>
      <c r="J1745" s="23"/>
      <c r="K1745" s="50" t="str">
        <f>IF(K1746&gt;0,"","◄")</f>
        <v>◄</v>
      </c>
      <c r="L1745" s="141"/>
      <c r="M1745" s="141"/>
      <c r="N1745" s="20"/>
      <c r="O1745" s="50" t="str">
        <f>IF(O1746&gt;0,"","◄")</f>
        <v>◄</v>
      </c>
      <c r="P1745" s="3"/>
      <c r="Q1745" s="4"/>
      <c r="R1745" s="4"/>
      <c r="S1745" s="50" t="str">
        <f>IF(S1746&gt;0,"","◄")</f>
        <v>◄</v>
      </c>
      <c r="T1745" s="4"/>
      <c r="U1745" s="50" t="str">
        <f>IF(U1746&gt;0,"","◄")</f>
        <v>◄</v>
      </c>
      <c r="V1745" s="28"/>
      <c r="W1745" s="4"/>
      <c r="X1745" s="36" t="str">
        <f>IF(X1746,"►","")</f>
        <v/>
      </c>
      <c r="Y1745" s="142"/>
      <c r="Z1745" s="142"/>
      <c r="AA1745" s="4"/>
      <c r="AB1745" s="36" t="str">
        <f>IF(AB1746,"►","")</f>
        <v/>
      </c>
      <c r="AC1745" s="4"/>
      <c r="AD1745" s="4"/>
      <c r="AE1745" s="4"/>
      <c r="AF1745" s="36" t="str">
        <f>IF(AF1746,"►","")</f>
        <v/>
      </c>
      <c r="AG1745" s="4"/>
      <c r="AH1745" s="36" t="str">
        <f>IF(AH1746,"►","")</f>
        <v/>
      </c>
      <c r="AI1745" s="14"/>
      <c r="AJ1745" s="168" t="str">
        <f>IF(SUM(AJ1746:AJ1747)&gt;0,"◄","")</f>
        <v>◄</v>
      </c>
      <c r="AK1745" s="169" t="s">
        <v>1742</v>
      </c>
      <c r="AL1745" s="168" t="str">
        <f>IF(SUM(AL1746:AL1747)&gt;0,"◄","")</f>
        <v>◄</v>
      </c>
      <c r="AM1745" s="170"/>
      <c r="AN1745" s="168" t="str">
        <f>IF(SUM(AN1746:AN1747)&gt;0,"◄","")</f>
        <v>◄</v>
      </c>
      <c r="AO1745" s="39" t="str">
        <f>IF(SUM(AO1746:AO1747)&gt;0,"►","")</f>
        <v/>
      </c>
      <c r="AP1745" s="39" t="str">
        <f>IF(SUM(AP1746:AP1747)&gt;0,"►","")</f>
        <v/>
      </c>
      <c r="AQ1745" s="39" t="str">
        <f>IF(SUM(AQ1746:AQ1747)&gt;0,"►","")</f>
        <v/>
      </c>
      <c r="AR1745" s="40" t="str">
        <f>IF(SUM(AR1746:AR1747)&gt;0,"►","")</f>
        <v/>
      </c>
      <c r="AS1745" s="19"/>
      <c r="AT1745" s="19"/>
      <c r="AU1745" s="120"/>
    </row>
    <row r="1746" spans="1:47" ht="14.4" customHeight="1" thickBot="1" x14ac:dyDescent="0.35">
      <c r="A1746" s="104"/>
      <c r="B1746" s="88" t="s">
        <v>1646</v>
      </c>
      <c r="C1746" s="102"/>
      <c r="D1746" s="83"/>
      <c r="E1746" s="112" t="str">
        <f>IF(F1746&gt;0,"ok","◄")</f>
        <v>◄</v>
      </c>
      <c r="F1746" s="113"/>
      <c r="G1746" s="111" t="str">
        <f t="shared" si="54"/>
        <v/>
      </c>
      <c r="H1746" s="203"/>
      <c r="I1746" s="204"/>
      <c r="J1746" s="159"/>
      <c r="K1746" s="160"/>
      <c r="L1746" s="161"/>
      <c r="M1746" s="162"/>
      <c r="N1746" s="163"/>
      <c r="O1746" s="51"/>
      <c r="P1746" s="58"/>
      <c r="Q1746" s="59"/>
      <c r="R1746" s="55"/>
      <c r="S1746" s="52"/>
      <c r="T1746" s="56"/>
      <c r="U1746" s="52"/>
      <c r="V1746" s="35"/>
      <c r="W1746" s="164">
        <f>J1746</f>
        <v>0</v>
      </c>
      <c r="X1746" s="165"/>
      <c r="Y1746" s="165"/>
      <c r="Z1746" s="165"/>
      <c r="AA1746" s="57">
        <f>N1746</f>
        <v>0</v>
      </c>
      <c r="AB1746" s="60"/>
      <c r="AC1746" s="61"/>
      <c r="AD1746" s="62"/>
      <c r="AE1746" s="57">
        <f>R1746</f>
        <v>0</v>
      </c>
      <c r="AF1746" s="63"/>
      <c r="AG1746" s="57">
        <f>T1746</f>
        <v>0</v>
      </c>
      <c r="AH1746" s="54"/>
      <c r="AI1746" s="14"/>
      <c r="AJ1746" s="171">
        <f>IF(K1746+O1746&gt;=2,0,IF(K1746+O1746=1,0,1))</f>
        <v>1</v>
      </c>
      <c r="AK1746" s="172" t="str">
        <f>IF(K1746+O1746&gt;=2,0,IF(K1746+O1746=1,0,"or◄"))</f>
        <v>or◄</v>
      </c>
      <c r="AL1746" s="173">
        <f>IF(K1746+O1746&gt;=1,"",IF(K1746+O1746&gt;=2,"",1))</f>
        <v>1</v>
      </c>
      <c r="AM1746" s="174">
        <f>IF(S1746&gt;=1,"",IF(S1746&gt;=2,"",1))</f>
        <v>1</v>
      </c>
      <c r="AN1746" s="173">
        <f>IF(U1746&gt;=1,"",IF(U1746&gt;=2,"",1))</f>
        <v>1</v>
      </c>
      <c r="AO1746" s="175">
        <f>X1746</f>
        <v>0</v>
      </c>
      <c r="AP1746" s="22">
        <f>AB1746</f>
        <v>0</v>
      </c>
      <c r="AQ1746" s="22">
        <f>AF1746</f>
        <v>0</v>
      </c>
      <c r="AR1746" s="13">
        <f>AH1746</f>
        <v>0</v>
      </c>
      <c r="AS1746" s="10" t="str">
        <f>IF(SUM(K1746,O1746,S1746,U1746)&gt;0,J1746*K1746+N1746*O1746+R1746*S1746+T1746*U1746,"")</f>
        <v/>
      </c>
      <c r="AT1746" s="41" t="str">
        <f>IF(SUM(X1746,AB1746,AF1746,AH1746)&gt;0,W1746*X1746+AA1746*AB1746+AE1746*AF1746+AG1746*AH1746,"")</f>
        <v/>
      </c>
      <c r="AU1746" s="120"/>
    </row>
    <row r="1747" spans="1:47" ht="14.4" customHeight="1" thickBot="1" x14ac:dyDescent="0.35">
      <c r="A1747" s="73" t="s">
        <v>944</v>
      </c>
      <c r="B1747" s="74"/>
      <c r="C1747" s="75"/>
      <c r="D1747" s="76"/>
      <c r="E1747" s="109" t="str">
        <f>IF(F1747="◄","◄",IF(F1747="ok","►",""))</f>
        <v>◄</v>
      </c>
      <c r="F1747" s="110" t="str">
        <f>IF(F1748&gt;0,"OK","◄")</f>
        <v>◄</v>
      </c>
      <c r="G1747" s="111" t="str">
        <f t="shared" si="54"/>
        <v/>
      </c>
      <c r="H1747" s="86">
        <v>34979</v>
      </c>
      <c r="I1747" s="78" t="s">
        <v>43</v>
      </c>
      <c r="J1747" s="23"/>
      <c r="K1747" s="50" t="str">
        <f>IF(K1748&gt;0,"","◄")</f>
        <v>◄</v>
      </c>
      <c r="L1747" s="141"/>
      <c r="M1747" s="141"/>
      <c r="N1747" s="20"/>
      <c r="O1747" s="50" t="str">
        <f>IF(O1748&gt;0,"","◄")</f>
        <v>◄</v>
      </c>
      <c r="P1747" s="3"/>
      <c r="Q1747" s="4"/>
      <c r="R1747" s="4"/>
      <c r="S1747" s="50" t="str">
        <f>IF(S1748&gt;0,"","◄")</f>
        <v>◄</v>
      </c>
      <c r="T1747" s="4"/>
      <c r="U1747" s="50" t="str">
        <f>IF(U1748&gt;0,"","◄")</f>
        <v>◄</v>
      </c>
      <c r="V1747" s="28"/>
      <c r="W1747" s="4"/>
      <c r="X1747" s="36" t="str">
        <f>IF(X1748,"►","")</f>
        <v/>
      </c>
      <c r="Y1747" s="142"/>
      <c r="Z1747" s="142"/>
      <c r="AA1747" s="4"/>
      <c r="AB1747" s="36" t="str">
        <f>IF(AB1748,"►","")</f>
        <v/>
      </c>
      <c r="AC1747" s="4"/>
      <c r="AD1747" s="4"/>
      <c r="AE1747" s="4"/>
      <c r="AF1747" s="36" t="str">
        <f>IF(AF1748,"►","")</f>
        <v/>
      </c>
      <c r="AG1747" s="4"/>
      <c r="AH1747" s="36" t="str">
        <f>IF(AH1748,"►","")</f>
        <v/>
      </c>
      <c r="AI1747" s="14"/>
      <c r="AJ1747" s="168" t="str">
        <f>IF(SUM(AJ1748:AJ1749)&gt;0,"◄","")</f>
        <v>◄</v>
      </c>
      <c r="AK1747" s="169" t="s">
        <v>1742</v>
      </c>
      <c r="AL1747" s="168" t="str">
        <f>IF(SUM(AL1748:AL1749)&gt;0,"◄","")</f>
        <v>◄</v>
      </c>
      <c r="AM1747" s="170"/>
      <c r="AN1747" s="168" t="str">
        <f>IF(SUM(AN1748:AN1749)&gt;0,"◄","")</f>
        <v>◄</v>
      </c>
      <c r="AO1747" s="39" t="str">
        <f>IF(SUM(AO1748:AO1749)&gt;0,"►","")</f>
        <v/>
      </c>
      <c r="AP1747" s="39" t="str">
        <f>IF(SUM(AP1748:AP1749)&gt;0,"►","")</f>
        <v/>
      </c>
      <c r="AQ1747" s="39" t="str">
        <f>IF(SUM(AQ1748:AQ1749)&gt;0,"►","")</f>
        <v/>
      </c>
      <c r="AR1747" s="40" t="str">
        <f>IF(SUM(AR1748:AR1749)&gt;0,"►","")</f>
        <v/>
      </c>
      <c r="AS1747" s="19"/>
      <c r="AT1747" s="19"/>
      <c r="AU1747" s="120"/>
    </row>
    <row r="1748" spans="1:47" ht="14.4" customHeight="1" thickBot="1" x14ac:dyDescent="0.35">
      <c r="A1748" s="104"/>
      <c r="B1748" s="88" t="s">
        <v>1647</v>
      </c>
      <c r="C1748" s="102"/>
      <c r="D1748" s="83"/>
      <c r="E1748" s="112" t="str">
        <f>IF(F1748&gt;0,"ok","◄")</f>
        <v>◄</v>
      </c>
      <c r="F1748" s="113"/>
      <c r="G1748" s="111" t="str">
        <f t="shared" si="54"/>
        <v/>
      </c>
      <c r="H1748" s="203"/>
      <c r="I1748" s="204"/>
      <c r="J1748" s="159"/>
      <c r="K1748" s="160"/>
      <c r="L1748" s="161"/>
      <c r="M1748" s="162"/>
      <c r="N1748" s="163"/>
      <c r="O1748" s="51"/>
      <c r="P1748" s="58"/>
      <c r="Q1748" s="59"/>
      <c r="R1748" s="55"/>
      <c r="S1748" s="52"/>
      <c r="T1748" s="56"/>
      <c r="U1748" s="52"/>
      <c r="V1748" s="35"/>
      <c r="W1748" s="164">
        <f>J1748</f>
        <v>0</v>
      </c>
      <c r="X1748" s="165"/>
      <c r="Y1748" s="165"/>
      <c r="Z1748" s="165"/>
      <c r="AA1748" s="57">
        <f>N1748</f>
        <v>0</v>
      </c>
      <c r="AB1748" s="60"/>
      <c r="AC1748" s="61"/>
      <c r="AD1748" s="62"/>
      <c r="AE1748" s="57">
        <f>R1748</f>
        <v>0</v>
      </c>
      <c r="AF1748" s="63"/>
      <c r="AG1748" s="57">
        <f>T1748</f>
        <v>0</v>
      </c>
      <c r="AH1748" s="54"/>
      <c r="AI1748" s="14"/>
      <c r="AJ1748" s="171">
        <f>IF(K1748+O1748&gt;=2,0,IF(K1748+O1748=1,0,1))</f>
        <v>1</v>
      </c>
      <c r="AK1748" s="172" t="str">
        <f>IF(K1748+O1748&gt;=2,0,IF(K1748+O1748=1,0,"or◄"))</f>
        <v>or◄</v>
      </c>
      <c r="AL1748" s="173">
        <f>IF(K1748+O1748&gt;=1,"",IF(K1748+O1748&gt;=2,"",1))</f>
        <v>1</v>
      </c>
      <c r="AM1748" s="174">
        <f>IF(S1748&gt;=1,"",IF(S1748&gt;=2,"",1))</f>
        <v>1</v>
      </c>
      <c r="AN1748" s="173">
        <f>IF(U1748&gt;=1,"",IF(U1748&gt;=2,"",1))</f>
        <v>1</v>
      </c>
      <c r="AO1748" s="175">
        <f>X1748</f>
        <v>0</v>
      </c>
      <c r="AP1748" s="22">
        <f>AB1748</f>
        <v>0</v>
      </c>
      <c r="AQ1748" s="22">
        <f>AF1748</f>
        <v>0</v>
      </c>
      <c r="AR1748" s="13">
        <f>AH1748</f>
        <v>0</v>
      </c>
      <c r="AS1748" s="10" t="str">
        <f>IF(SUM(K1748,O1748,S1748,U1748)&gt;0,J1748*K1748+N1748*O1748+R1748*S1748+T1748*U1748,"")</f>
        <v/>
      </c>
      <c r="AT1748" s="41" t="str">
        <f>IF(SUM(X1748,AB1748,AF1748,AH1748)&gt;0,W1748*X1748+AA1748*AB1748+AE1748*AF1748+AG1748*AH1748,"")</f>
        <v/>
      </c>
      <c r="AU1748" s="120"/>
    </row>
    <row r="1749" spans="1:47" ht="14.4" customHeight="1" thickBot="1" x14ac:dyDescent="0.35">
      <c r="A1749" s="73" t="s">
        <v>945</v>
      </c>
      <c r="B1749" s="74"/>
      <c r="C1749" s="75"/>
      <c r="D1749" s="76"/>
      <c r="E1749" s="109" t="str">
        <f>IF(F1749="◄","◄",IF(F1749="ok","►",""))</f>
        <v>◄</v>
      </c>
      <c r="F1749" s="110" t="str">
        <f>IF(F1750&gt;0,"OK","◄")</f>
        <v>◄</v>
      </c>
      <c r="G1749" s="111" t="str">
        <f t="shared" si="54"/>
        <v/>
      </c>
      <c r="H1749" s="86">
        <v>35007</v>
      </c>
      <c r="I1749" s="78" t="s">
        <v>43</v>
      </c>
      <c r="J1749" s="23"/>
      <c r="K1749" s="50" t="str">
        <f>IF(K1750&gt;0,"","◄")</f>
        <v>◄</v>
      </c>
      <c r="L1749" s="141"/>
      <c r="M1749" s="141"/>
      <c r="N1749" s="20"/>
      <c r="O1749" s="50" t="str">
        <f>IF(O1750&gt;0,"","◄")</f>
        <v>◄</v>
      </c>
      <c r="P1749" s="3"/>
      <c r="Q1749" s="4"/>
      <c r="R1749" s="4"/>
      <c r="S1749" s="50" t="str">
        <f>IF(S1750&gt;0,"","◄")</f>
        <v>◄</v>
      </c>
      <c r="T1749" s="4"/>
      <c r="U1749" s="50" t="str">
        <f>IF(U1750&gt;0,"","◄")</f>
        <v>◄</v>
      </c>
      <c r="V1749" s="28"/>
      <c r="W1749" s="4"/>
      <c r="X1749" s="36" t="str">
        <f>IF(X1750,"►","")</f>
        <v/>
      </c>
      <c r="Y1749" s="142"/>
      <c r="Z1749" s="142"/>
      <c r="AA1749" s="4"/>
      <c r="AB1749" s="36" t="str">
        <f>IF(AB1750,"►","")</f>
        <v/>
      </c>
      <c r="AC1749" s="4"/>
      <c r="AD1749" s="4"/>
      <c r="AE1749" s="4"/>
      <c r="AF1749" s="36" t="str">
        <f>IF(AF1750,"►","")</f>
        <v/>
      </c>
      <c r="AG1749" s="4"/>
      <c r="AH1749" s="36" t="str">
        <f>IF(AH1750,"►","")</f>
        <v/>
      </c>
      <c r="AI1749" s="14"/>
      <c r="AJ1749" s="168" t="str">
        <f>IF(SUM(AJ1750:AJ1751)&gt;0,"◄","")</f>
        <v>◄</v>
      </c>
      <c r="AK1749" s="169" t="s">
        <v>1742</v>
      </c>
      <c r="AL1749" s="168" t="str">
        <f>IF(SUM(AL1750:AL1751)&gt;0,"◄","")</f>
        <v>◄</v>
      </c>
      <c r="AM1749" s="170"/>
      <c r="AN1749" s="168" t="str">
        <f>IF(SUM(AN1750:AN1751)&gt;0,"◄","")</f>
        <v>◄</v>
      </c>
      <c r="AO1749" s="39" t="str">
        <f>IF(SUM(AO1750:AO1751)&gt;0,"►","")</f>
        <v/>
      </c>
      <c r="AP1749" s="39" t="str">
        <f>IF(SUM(AP1750:AP1751)&gt;0,"►","")</f>
        <v/>
      </c>
      <c r="AQ1749" s="39" t="str">
        <f>IF(SUM(AQ1750:AQ1751)&gt;0,"►","")</f>
        <v/>
      </c>
      <c r="AR1749" s="40" t="str">
        <f>IF(SUM(AR1750:AR1751)&gt;0,"►","")</f>
        <v/>
      </c>
      <c r="AS1749" s="19"/>
      <c r="AT1749" s="19"/>
      <c r="AU1749" s="120"/>
    </row>
    <row r="1750" spans="1:47" ht="14.4" customHeight="1" thickBot="1" x14ac:dyDescent="0.35">
      <c r="A1750" s="104"/>
      <c r="B1750" s="88" t="s">
        <v>33</v>
      </c>
      <c r="C1750" s="102"/>
      <c r="D1750" s="83"/>
      <c r="E1750" s="112" t="str">
        <f>IF(F1750&gt;0,"ok","◄")</f>
        <v>◄</v>
      </c>
      <c r="F1750" s="113"/>
      <c r="G1750" s="111" t="str">
        <f t="shared" si="54"/>
        <v/>
      </c>
      <c r="H1750" s="203"/>
      <c r="I1750" s="204"/>
      <c r="J1750" s="159"/>
      <c r="K1750" s="160"/>
      <c r="L1750" s="161"/>
      <c r="M1750" s="162"/>
      <c r="N1750" s="163"/>
      <c r="O1750" s="51"/>
      <c r="P1750" s="58"/>
      <c r="Q1750" s="59"/>
      <c r="R1750" s="55"/>
      <c r="S1750" s="52"/>
      <c r="T1750" s="56"/>
      <c r="U1750" s="52"/>
      <c r="V1750" s="35"/>
      <c r="W1750" s="164">
        <f>J1750</f>
        <v>0</v>
      </c>
      <c r="X1750" s="165"/>
      <c r="Y1750" s="165"/>
      <c r="Z1750" s="165"/>
      <c r="AA1750" s="57">
        <f>N1750</f>
        <v>0</v>
      </c>
      <c r="AB1750" s="60"/>
      <c r="AC1750" s="61"/>
      <c r="AD1750" s="62"/>
      <c r="AE1750" s="57">
        <f>R1750</f>
        <v>0</v>
      </c>
      <c r="AF1750" s="63"/>
      <c r="AG1750" s="57">
        <f>T1750</f>
        <v>0</v>
      </c>
      <c r="AH1750" s="54"/>
      <c r="AI1750" s="14"/>
      <c r="AJ1750" s="171">
        <f>IF(K1750+O1750&gt;=2,0,IF(K1750+O1750=1,0,1))</f>
        <v>1</v>
      </c>
      <c r="AK1750" s="172" t="str">
        <f>IF(K1750+O1750&gt;=2,0,IF(K1750+O1750=1,0,"or◄"))</f>
        <v>or◄</v>
      </c>
      <c r="AL1750" s="173">
        <f>IF(K1750+O1750&gt;=1,"",IF(K1750+O1750&gt;=2,"",1))</f>
        <v>1</v>
      </c>
      <c r="AM1750" s="174">
        <f>IF(S1750&gt;=1,"",IF(S1750&gt;=2,"",1))</f>
        <v>1</v>
      </c>
      <c r="AN1750" s="173">
        <f>IF(U1750&gt;=1,"",IF(U1750&gt;=2,"",1))</f>
        <v>1</v>
      </c>
      <c r="AO1750" s="175">
        <f>X1750</f>
        <v>0</v>
      </c>
      <c r="AP1750" s="22">
        <f>AB1750</f>
        <v>0</v>
      </c>
      <c r="AQ1750" s="22">
        <f>AF1750</f>
        <v>0</v>
      </c>
      <c r="AR1750" s="13">
        <f>AH1750</f>
        <v>0</v>
      </c>
      <c r="AS1750" s="10" t="str">
        <f>IF(SUM(K1750,O1750,S1750,U1750)&gt;0,J1750*K1750+N1750*O1750+R1750*S1750+T1750*U1750,"")</f>
        <v/>
      </c>
      <c r="AT1750" s="41" t="str">
        <f>IF(SUM(X1750,AB1750,AF1750,AH1750)&gt;0,W1750*X1750+AA1750*AB1750+AE1750*AF1750+AG1750*AH1750,"")</f>
        <v/>
      </c>
      <c r="AU1750" s="120"/>
    </row>
    <row r="1751" spans="1:47" ht="14.4" customHeight="1" thickBot="1" x14ac:dyDescent="0.35">
      <c r="A1751" s="73" t="s">
        <v>946</v>
      </c>
      <c r="B1751" s="74"/>
      <c r="C1751" s="75"/>
      <c r="D1751" s="76"/>
      <c r="E1751" s="109" t="str">
        <f>IF(F1751="◄","◄",IF(F1751="ok","►",""))</f>
        <v>◄</v>
      </c>
      <c r="F1751" s="110" t="str">
        <f>IF(F1752&gt;0,"OK","◄")</f>
        <v>◄</v>
      </c>
      <c r="G1751" s="111" t="str">
        <f t="shared" si="54"/>
        <v/>
      </c>
      <c r="H1751" s="86">
        <v>35018</v>
      </c>
      <c r="I1751" s="78" t="s">
        <v>43</v>
      </c>
      <c r="J1751" s="23"/>
      <c r="K1751" s="50" t="str">
        <f>IF(K1752&gt;0,"","◄")</f>
        <v>◄</v>
      </c>
      <c r="L1751" s="141"/>
      <c r="M1751" s="141"/>
      <c r="N1751" s="20"/>
      <c r="O1751" s="50" t="str">
        <f>IF(O1752&gt;0,"","◄")</f>
        <v>◄</v>
      </c>
      <c r="P1751" s="3"/>
      <c r="Q1751" s="4"/>
      <c r="R1751" s="4"/>
      <c r="S1751" s="50" t="str">
        <f>IF(S1752&gt;0,"","◄")</f>
        <v>◄</v>
      </c>
      <c r="T1751" s="4"/>
      <c r="U1751" s="50" t="str">
        <f>IF(U1752&gt;0,"","◄")</f>
        <v>◄</v>
      </c>
      <c r="V1751" s="28"/>
      <c r="W1751" s="4"/>
      <c r="X1751" s="36" t="str">
        <f>IF(X1752,"►","")</f>
        <v/>
      </c>
      <c r="Y1751" s="142"/>
      <c r="Z1751" s="142"/>
      <c r="AA1751" s="4"/>
      <c r="AB1751" s="36" t="str">
        <f>IF(AB1752,"►","")</f>
        <v/>
      </c>
      <c r="AC1751" s="4"/>
      <c r="AD1751" s="4"/>
      <c r="AE1751" s="4"/>
      <c r="AF1751" s="36" t="str">
        <f>IF(AF1752,"►","")</f>
        <v/>
      </c>
      <c r="AG1751" s="4"/>
      <c r="AH1751" s="36" t="str">
        <f>IF(AH1752,"►","")</f>
        <v/>
      </c>
      <c r="AI1751" s="14"/>
      <c r="AJ1751" s="168" t="str">
        <f>IF(SUM(AJ1752:AJ1753)&gt;0,"◄","")</f>
        <v>◄</v>
      </c>
      <c r="AK1751" s="169" t="s">
        <v>1742</v>
      </c>
      <c r="AL1751" s="168" t="str">
        <f>IF(SUM(AL1752:AL1753)&gt;0,"◄","")</f>
        <v>◄</v>
      </c>
      <c r="AM1751" s="170"/>
      <c r="AN1751" s="168" t="str">
        <f>IF(SUM(AN1752:AN1753)&gt;0,"◄","")</f>
        <v>◄</v>
      </c>
      <c r="AO1751" s="39" t="str">
        <f>IF(SUM(AO1752:AO1753)&gt;0,"►","")</f>
        <v/>
      </c>
      <c r="AP1751" s="39" t="str">
        <f>IF(SUM(AP1752:AP1753)&gt;0,"►","")</f>
        <v/>
      </c>
      <c r="AQ1751" s="39" t="str">
        <f>IF(SUM(AQ1752:AQ1753)&gt;0,"►","")</f>
        <v/>
      </c>
      <c r="AR1751" s="40" t="str">
        <f>IF(SUM(AR1752:AR1753)&gt;0,"►","")</f>
        <v/>
      </c>
      <c r="AS1751" s="19"/>
      <c r="AT1751" s="19"/>
      <c r="AU1751" s="120"/>
    </row>
    <row r="1752" spans="1:47" ht="14.4" customHeight="1" thickBot="1" x14ac:dyDescent="0.35">
      <c r="A1752" s="104"/>
      <c r="B1752" s="88" t="s">
        <v>1648</v>
      </c>
      <c r="C1752" s="102"/>
      <c r="D1752" s="83"/>
      <c r="E1752" s="112" t="str">
        <f>IF(F1752&gt;0,"ok","◄")</f>
        <v>◄</v>
      </c>
      <c r="F1752" s="113"/>
      <c r="G1752" s="111" t="str">
        <f t="shared" si="54"/>
        <v/>
      </c>
      <c r="H1752" s="203"/>
      <c r="I1752" s="204"/>
      <c r="J1752" s="159"/>
      <c r="K1752" s="160"/>
      <c r="L1752" s="161"/>
      <c r="M1752" s="162"/>
      <c r="N1752" s="163"/>
      <c r="O1752" s="51"/>
      <c r="P1752" s="58"/>
      <c r="Q1752" s="59"/>
      <c r="R1752" s="55"/>
      <c r="S1752" s="52"/>
      <c r="T1752" s="56"/>
      <c r="U1752" s="52"/>
      <c r="V1752" s="35"/>
      <c r="W1752" s="164">
        <f>J1752</f>
        <v>0</v>
      </c>
      <c r="X1752" s="165"/>
      <c r="Y1752" s="165"/>
      <c r="Z1752" s="165"/>
      <c r="AA1752" s="57">
        <f>N1752</f>
        <v>0</v>
      </c>
      <c r="AB1752" s="60"/>
      <c r="AC1752" s="61"/>
      <c r="AD1752" s="62"/>
      <c r="AE1752" s="57">
        <f>R1752</f>
        <v>0</v>
      </c>
      <c r="AF1752" s="63"/>
      <c r="AG1752" s="57">
        <f>T1752</f>
        <v>0</v>
      </c>
      <c r="AH1752" s="54"/>
      <c r="AI1752" s="14"/>
      <c r="AJ1752" s="171">
        <f>IF(K1752+O1752&gt;=2,0,IF(K1752+O1752=1,0,1))</f>
        <v>1</v>
      </c>
      <c r="AK1752" s="172" t="str">
        <f>IF(K1752+O1752&gt;=2,0,IF(K1752+O1752=1,0,"or◄"))</f>
        <v>or◄</v>
      </c>
      <c r="AL1752" s="173">
        <f>IF(K1752+O1752&gt;=1,"",IF(K1752+O1752&gt;=2,"",1))</f>
        <v>1</v>
      </c>
      <c r="AM1752" s="174">
        <f>IF(S1752&gt;=1,"",IF(S1752&gt;=2,"",1))</f>
        <v>1</v>
      </c>
      <c r="AN1752" s="173">
        <f>IF(U1752&gt;=1,"",IF(U1752&gt;=2,"",1))</f>
        <v>1</v>
      </c>
      <c r="AO1752" s="175">
        <f>X1752</f>
        <v>0</v>
      </c>
      <c r="AP1752" s="22">
        <f>AB1752</f>
        <v>0</v>
      </c>
      <c r="AQ1752" s="22">
        <f>AF1752</f>
        <v>0</v>
      </c>
      <c r="AR1752" s="13">
        <f>AH1752</f>
        <v>0</v>
      </c>
      <c r="AS1752" s="10" t="str">
        <f>IF(SUM(K1752,O1752,S1752,U1752)&gt;0,J1752*K1752+N1752*O1752+R1752*S1752+T1752*U1752,"")</f>
        <v/>
      </c>
      <c r="AT1752" s="41" t="str">
        <f>IF(SUM(X1752,AB1752,AF1752,AH1752)&gt;0,W1752*X1752+AA1752*AB1752+AE1752*AF1752+AG1752*AH1752,"")</f>
        <v/>
      </c>
      <c r="AU1752" s="120"/>
    </row>
    <row r="1753" spans="1:47" ht="14.4" customHeight="1" thickBot="1" x14ac:dyDescent="0.35">
      <c r="A1753" s="73" t="s">
        <v>947</v>
      </c>
      <c r="B1753" s="74"/>
      <c r="C1753" s="75"/>
      <c r="D1753" s="76"/>
      <c r="E1753" s="109" t="str">
        <f>IF(F1753="◄","◄",IF(F1753="ok","►",""))</f>
        <v>◄</v>
      </c>
      <c r="F1753" s="110" t="str">
        <f>IF(F1754&gt;0,"OK","◄")</f>
        <v>◄</v>
      </c>
      <c r="G1753" s="111" t="str">
        <f t="shared" si="54"/>
        <v/>
      </c>
      <c r="H1753" s="86">
        <v>35021</v>
      </c>
      <c r="I1753" s="78" t="s">
        <v>43</v>
      </c>
      <c r="J1753" s="23"/>
      <c r="K1753" s="50" t="str">
        <f>IF(K1754&gt;0,"","◄")</f>
        <v>◄</v>
      </c>
      <c r="L1753" s="141"/>
      <c r="M1753" s="141"/>
      <c r="N1753" s="20"/>
      <c r="O1753" s="50" t="str">
        <f>IF(O1754&gt;0,"","◄")</f>
        <v>◄</v>
      </c>
      <c r="P1753" s="3"/>
      <c r="Q1753" s="4"/>
      <c r="R1753" s="4"/>
      <c r="S1753" s="50" t="str">
        <f>IF(S1754&gt;0,"","◄")</f>
        <v>◄</v>
      </c>
      <c r="T1753" s="4"/>
      <c r="U1753" s="50" t="str">
        <f>IF(U1754&gt;0,"","◄")</f>
        <v>◄</v>
      </c>
      <c r="V1753" s="28"/>
      <c r="W1753" s="4"/>
      <c r="X1753" s="36" t="str">
        <f>IF(X1754,"►","")</f>
        <v/>
      </c>
      <c r="Y1753" s="142"/>
      <c r="Z1753" s="142"/>
      <c r="AA1753" s="4"/>
      <c r="AB1753" s="36" t="str">
        <f>IF(AB1754,"►","")</f>
        <v/>
      </c>
      <c r="AC1753" s="4"/>
      <c r="AD1753" s="4"/>
      <c r="AE1753" s="4"/>
      <c r="AF1753" s="36" t="str">
        <f>IF(AF1754,"►","")</f>
        <v/>
      </c>
      <c r="AG1753" s="4"/>
      <c r="AH1753" s="36" t="str">
        <f>IF(AH1754,"►","")</f>
        <v/>
      </c>
      <c r="AI1753" s="14"/>
      <c r="AJ1753" s="168" t="str">
        <f>IF(SUM(AJ1754:AJ1755)&gt;0,"◄","")</f>
        <v>◄</v>
      </c>
      <c r="AK1753" s="169" t="s">
        <v>1742</v>
      </c>
      <c r="AL1753" s="168" t="str">
        <f>IF(SUM(AL1754:AL1755)&gt;0,"◄","")</f>
        <v>◄</v>
      </c>
      <c r="AM1753" s="170"/>
      <c r="AN1753" s="168" t="str">
        <f>IF(SUM(AN1754:AN1755)&gt;0,"◄","")</f>
        <v>◄</v>
      </c>
      <c r="AO1753" s="39" t="str">
        <f>IF(SUM(AO1754:AO1755)&gt;0,"►","")</f>
        <v/>
      </c>
      <c r="AP1753" s="39" t="str">
        <f>IF(SUM(AP1754:AP1755)&gt;0,"►","")</f>
        <v/>
      </c>
      <c r="AQ1753" s="39" t="str">
        <f>IF(SUM(AQ1754:AQ1755)&gt;0,"►","")</f>
        <v/>
      </c>
      <c r="AR1753" s="40" t="str">
        <f>IF(SUM(AR1754:AR1755)&gt;0,"►","")</f>
        <v/>
      </c>
      <c r="AS1753" s="19"/>
      <c r="AT1753" s="19"/>
      <c r="AU1753" s="120"/>
    </row>
    <row r="1754" spans="1:47" ht="14.4" customHeight="1" thickBot="1" x14ac:dyDescent="0.35">
      <c r="A1754" s="104"/>
      <c r="B1754" s="88" t="s">
        <v>1649</v>
      </c>
      <c r="C1754" s="102"/>
      <c r="D1754" s="83"/>
      <c r="E1754" s="112" t="str">
        <f>IF(F1754&gt;0,"ok","◄")</f>
        <v>◄</v>
      </c>
      <c r="F1754" s="113"/>
      <c r="G1754" s="111" t="str">
        <f t="shared" si="54"/>
        <v/>
      </c>
      <c r="H1754" s="203"/>
      <c r="I1754" s="204"/>
      <c r="J1754" s="159"/>
      <c r="K1754" s="160"/>
      <c r="L1754" s="161"/>
      <c r="M1754" s="162"/>
      <c r="N1754" s="163"/>
      <c r="O1754" s="51"/>
      <c r="P1754" s="58"/>
      <c r="Q1754" s="59"/>
      <c r="R1754" s="55"/>
      <c r="S1754" s="52"/>
      <c r="T1754" s="56"/>
      <c r="U1754" s="52"/>
      <c r="V1754" s="35"/>
      <c r="W1754" s="164">
        <f>J1754</f>
        <v>0</v>
      </c>
      <c r="X1754" s="165"/>
      <c r="Y1754" s="165"/>
      <c r="Z1754" s="165"/>
      <c r="AA1754" s="57">
        <f>N1754</f>
        <v>0</v>
      </c>
      <c r="AB1754" s="60"/>
      <c r="AC1754" s="61"/>
      <c r="AD1754" s="62"/>
      <c r="AE1754" s="57">
        <f>R1754</f>
        <v>0</v>
      </c>
      <c r="AF1754" s="63"/>
      <c r="AG1754" s="57">
        <f>T1754</f>
        <v>0</v>
      </c>
      <c r="AH1754" s="54"/>
      <c r="AI1754" s="14"/>
      <c r="AJ1754" s="171">
        <f>IF(K1754+O1754&gt;=2,0,IF(K1754+O1754=1,0,1))</f>
        <v>1</v>
      </c>
      <c r="AK1754" s="172" t="str">
        <f>IF(K1754+O1754&gt;=2,0,IF(K1754+O1754=1,0,"or◄"))</f>
        <v>or◄</v>
      </c>
      <c r="AL1754" s="173">
        <f>IF(K1754+O1754&gt;=1,"",IF(K1754+O1754&gt;=2,"",1))</f>
        <v>1</v>
      </c>
      <c r="AM1754" s="174">
        <f>IF(S1754&gt;=1,"",IF(S1754&gt;=2,"",1))</f>
        <v>1</v>
      </c>
      <c r="AN1754" s="173">
        <f>IF(U1754&gt;=1,"",IF(U1754&gt;=2,"",1))</f>
        <v>1</v>
      </c>
      <c r="AO1754" s="175">
        <f>X1754</f>
        <v>0</v>
      </c>
      <c r="AP1754" s="22">
        <f>AB1754</f>
        <v>0</v>
      </c>
      <c r="AQ1754" s="22">
        <f>AF1754</f>
        <v>0</v>
      </c>
      <c r="AR1754" s="13">
        <f>AH1754</f>
        <v>0</v>
      </c>
      <c r="AS1754" s="10" t="str">
        <f>IF(SUM(K1754,O1754,S1754,U1754)&gt;0,J1754*K1754+N1754*O1754+R1754*S1754+T1754*U1754,"")</f>
        <v/>
      </c>
      <c r="AT1754" s="41" t="str">
        <f>IF(SUM(X1754,AB1754,AF1754,AH1754)&gt;0,W1754*X1754+AA1754*AB1754+AE1754*AF1754+AG1754*AH1754,"")</f>
        <v/>
      </c>
      <c r="AU1754" s="120"/>
    </row>
    <row r="1755" spans="1:47" ht="14.4" customHeight="1" thickBot="1" x14ac:dyDescent="0.35">
      <c r="A1755" s="73" t="s">
        <v>948</v>
      </c>
      <c r="B1755" s="74"/>
      <c r="C1755" s="75"/>
      <c r="D1755" s="76"/>
      <c r="E1755" s="109" t="str">
        <f>IF(F1755="◄","◄",IF(F1755="ok","►",""))</f>
        <v>◄</v>
      </c>
      <c r="F1755" s="110" t="str">
        <f>IF(F1756&gt;0,"OK","◄")</f>
        <v>◄</v>
      </c>
      <c r="G1755" s="111" t="str">
        <f t="shared" si="54"/>
        <v/>
      </c>
      <c r="H1755" s="86">
        <v>35051</v>
      </c>
      <c r="I1755" s="78" t="s">
        <v>43</v>
      </c>
      <c r="J1755" s="23"/>
      <c r="K1755" s="50" t="str">
        <f>IF(K1756&gt;0,"","◄")</f>
        <v>◄</v>
      </c>
      <c r="L1755" s="141"/>
      <c r="M1755" s="141"/>
      <c r="N1755" s="20"/>
      <c r="O1755" s="50" t="str">
        <f>IF(O1756&gt;0,"","◄")</f>
        <v>◄</v>
      </c>
      <c r="P1755" s="3"/>
      <c r="Q1755" s="4"/>
      <c r="R1755" s="4"/>
      <c r="S1755" s="50" t="str">
        <f>IF(S1756&gt;0,"","◄")</f>
        <v>◄</v>
      </c>
      <c r="T1755" s="4"/>
      <c r="U1755" s="50" t="str">
        <f>IF(U1756&gt;0,"","◄")</f>
        <v>◄</v>
      </c>
      <c r="V1755" s="28"/>
      <c r="W1755" s="4"/>
      <c r="X1755" s="36" t="str">
        <f>IF(X1756,"►","")</f>
        <v/>
      </c>
      <c r="Y1755" s="142"/>
      <c r="Z1755" s="142"/>
      <c r="AA1755" s="4"/>
      <c r="AB1755" s="36" t="str">
        <f>IF(AB1756,"►","")</f>
        <v/>
      </c>
      <c r="AC1755" s="4"/>
      <c r="AD1755" s="4"/>
      <c r="AE1755" s="4"/>
      <c r="AF1755" s="36" t="str">
        <f>IF(AF1756,"►","")</f>
        <v/>
      </c>
      <c r="AG1755" s="4"/>
      <c r="AH1755" s="36" t="str">
        <f>IF(AH1756,"►","")</f>
        <v/>
      </c>
      <c r="AI1755" s="14"/>
      <c r="AJ1755" s="168" t="str">
        <f>IF(SUM(AJ1756:AJ1757)&gt;0,"◄","")</f>
        <v>◄</v>
      </c>
      <c r="AK1755" s="169" t="s">
        <v>1742</v>
      </c>
      <c r="AL1755" s="168" t="str">
        <f>IF(SUM(AL1756:AL1757)&gt;0,"◄","")</f>
        <v>◄</v>
      </c>
      <c r="AM1755" s="170"/>
      <c r="AN1755" s="168" t="str">
        <f>IF(SUM(AN1756:AN1757)&gt;0,"◄","")</f>
        <v>◄</v>
      </c>
      <c r="AO1755" s="39" t="str">
        <f>IF(SUM(AO1756:AO1757)&gt;0,"►","")</f>
        <v/>
      </c>
      <c r="AP1755" s="39" t="str">
        <f>IF(SUM(AP1756:AP1757)&gt;0,"►","")</f>
        <v/>
      </c>
      <c r="AQ1755" s="39" t="str">
        <f>IF(SUM(AQ1756:AQ1757)&gt;0,"►","")</f>
        <v/>
      </c>
      <c r="AR1755" s="40" t="str">
        <f>IF(SUM(AR1756:AR1757)&gt;0,"►","")</f>
        <v/>
      </c>
      <c r="AS1755" s="19"/>
      <c r="AT1755" s="19"/>
      <c r="AU1755" s="120"/>
    </row>
    <row r="1756" spans="1:47" ht="14.4" customHeight="1" thickBot="1" x14ac:dyDescent="0.35">
      <c r="A1756" s="104"/>
      <c r="B1756" s="88" t="s">
        <v>1650</v>
      </c>
      <c r="C1756" s="102"/>
      <c r="D1756" s="83"/>
      <c r="E1756" s="112" t="str">
        <f>IF(F1756&gt;0,"ok","◄")</f>
        <v>◄</v>
      </c>
      <c r="F1756" s="113"/>
      <c r="G1756" s="111" t="str">
        <f t="shared" si="54"/>
        <v/>
      </c>
      <c r="H1756" s="203"/>
      <c r="I1756" s="204"/>
      <c r="J1756" s="159"/>
      <c r="K1756" s="160"/>
      <c r="L1756" s="161"/>
      <c r="M1756" s="162"/>
      <c r="N1756" s="163"/>
      <c r="O1756" s="51"/>
      <c r="P1756" s="58"/>
      <c r="Q1756" s="59"/>
      <c r="R1756" s="55"/>
      <c r="S1756" s="52"/>
      <c r="T1756" s="56"/>
      <c r="U1756" s="52"/>
      <c r="V1756" s="35"/>
      <c r="W1756" s="164">
        <f>J1756</f>
        <v>0</v>
      </c>
      <c r="X1756" s="165"/>
      <c r="Y1756" s="165"/>
      <c r="Z1756" s="165"/>
      <c r="AA1756" s="57">
        <f>N1756</f>
        <v>0</v>
      </c>
      <c r="AB1756" s="60"/>
      <c r="AC1756" s="61"/>
      <c r="AD1756" s="62"/>
      <c r="AE1756" s="57">
        <f>R1756</f>
        <v>0</v>
      </c>
      <c r="AF1756" s="63"/>
      <c r="AG1756" s="57">
        <f>T1756</f>
        <v>0</v>
      </c>
      <c r="AH1756" s="54"/>
      <c r="AI1756" s="14"/>
      <c r="AJ1756" s="171">
        <f>IF(K1756+O1756&gt;=2,0,IF(K1756+O1756=1,0,1))</f>
        <v>1</v>
      </c>
      <c r="AK1756" s="172" t="str">
        <f>IF(K1756+O1756&gt;=2,0,IF(K1756+O1756=1,0,"or◄"))</f>
        <v>or◄</v>
      </c>
      <c r="AL1756" s="173">
        <f>IF(K1756+O1756&gt;=1,"",IF(K1756+O1756&gt;=2,"",1))</f>
        <v>1</v>
      </c>
      <c r="AM1756" s="174">
        <f>IF(S1756&gt;=1,"",IF(S1756&gt;=2,"",1))</f>
        <v>1</v>
      </c>
      <c r="AN1756" s="173">
        <f>IF(U1756&gt;=1,"",IF(U1756&gt;=2,"",1))</f>
        <v>1</v>
      </c>
      <c r="AO1756" s="175">
        <f>X1756</f>
        <v>0</v>
      </c>
      <c r="AP1756" s="22">
        <f>AB1756</f>
        <v>0</v>
      </c>
      <c r="AQ1756" s="22">
        <f>AF1756</f>
        <v>0</v>
      </c>
      <c r="AR1756" s="13">
        <f>AH1756</f>
        <v>0</v>
      </c>
      <c r="AS1756" s="10" t="str">
        <f>IF(SUM(K1756,O1756,S1756,U1756)&gt;0,J1756*K1756+N1756*O1756+R1756*S1756+T1756*U1756,"")</f>
        <v/>
      </c>
      <c r="AT1756" s="41" t="str">
        <f>IF(SUM(X1756,AB1756,AF1756,AH1756)&gt;0,W1756*X1756+AA1756*AB1756+AE1756*AF1756+AG1756*AH1756,"")</f>
        <v/>
      </c>
      <c r="AU1756" s="120"/>
    </row>
    <row r="1757" spans="1:47" ht="14.4" customHeight="1" thickBot="1" x14ac:dyDescent="0.35">
      <c r="A1757" s="95"/>
      <c r="B1757" s="96"/>
      <c r="C1757" s="97"/>
      <c r="D1757" s="98"/>
      <c r="E1757" s="109" t="str">
        <f>IF(F1757="◄","◄",IF(F1757="ok","►",""))</f>
        <v>◄</v>
      </c>
      <c r="F1757" s="110" t="str">
        <f>IF(F1758&gt;0,"OK","◄")</f>
        <v>◄</v>
      </c>
      <c r="G1757" s="111" t="str">
        <f t="shared" si="54"/>
        <v/>
      </c>
      <c r="H1757" s="86">
        <v>35065</v>
      </c>
      <c r="I1757" s="78" t="s">
        <v>43</v>
      </c>
      <c r="J1757" s="23"/>
      <c r="K1757" s="23"/>
      <c r="L1757" s="23"/>
      <c r="M1757" s="23"/>
      <c r="N1757" s="23"/>
      <c r="O1757" s="23"/>
      <c r="P1757" s="23"/>
      <c r="Q1757" s="23"/>
      <c r="R1757" s="23"/>
      <c r="S1757" s="23"/>
      <c r="T1757" s="4"/>
      <c r="U1757" s="50" t="str">
        <f>IF(U1758&gt;0,"","◄")</f>
        <v>◄</v>
      </c>
      <c r="V1757" s="23"/>
      <c r="W1757" s="23"/>
      <c r="X1757" s="23"/>
      <c r="Y1757" s="23"/>
      <c r="Z1757" s="23"/>
      <c r="AA1757" s="23"/>
      <c r="AB1757" s="23"/>
      <c r="AC1757" s="23"/>
      <c r="AD1757" s="23"/>
      <c r="AE1757" s="23"/>
      <c r="AF1757" s="23"/>
      <c r="AG1757" s="4"/>
      <c r="AH1757" s="50" t="str">
        <f>IF(AH1758&gt;0,"","◄")</f>
        <v>◄</v>
      </c>
      <c r="AI1757" s="23"/>
      <c r="AJ1757" s="260"/>
      <c r="AK1757" s="260"/>
      <c r="AL1757" s="260"/>
      <c r="AM1757" s="260"/>
      <c r="AN1757" s="262" t="str">
        <f>IF(SUM(AN1758:AN1759)&gt;0,"◄","")</f>
        <v>◄</v>
      </c>
      <c r="AO1757" s="23"/>
      <c r="AP1757" s="23"/>
      <c r="AQ1757" s="23"/>
      <c r="AR1757" s="40" t="str">
        <f>IF(SUM(AR1758:AR1759)&gt;0,"►","")</f>
        <v/>
      </c>
      <c r="AS1757" s="23"/>
      <c r="AT1757" s="23"/>
      <c r="AU1757" s="120"/>
    </row>
    <row r="1758" spans="1:47" ht="14.4" customHeight="1" thickBot="1" x14ac:dyDescent="0.35">
      <c r="A1758" s="138"/>
      <c r="B1758" s="79" t="s">
        <v>29</v>
      </c>
      <c r="C1758" s="102"/>
      <c r="D1758" s="83"/>
      <c r="E1758" s="112" t="str">
        <f>IF(F1758&gt;0,"ok","◄")</f>
        <v>◄</v>
      </c>
      <c r="F1758" s="113"/>
      <c r="G1758" s="111" t="str">
        <f t="shared" si="54"/>
        <v/>
      </c>
      <c r="H1758" s="96"/>
      <c r="I1758" s="96"/>
      <c r="J1758" s="263"/>
      <c r="K1758" s="264"/>
      <c r="L1758" s="264"/>
      <c r="M1758" s="264"/>
      <c r="N1758" s="263"/>
      <c r="O1758" s="265"/>
      <c r="P1758" s="266"/>
      <c r="Q1758" s="266"/>
      <c r="R1758" s="263"/>
      <c r="S1758" s="265"/>
      <c r="T1758" s="56"/>
      <c r="U1758" s="52"/>
      <c r="V1758" s="265"/>
      <c r="W1758" s="267"/>
      <c r="X1758" s="268"/>
      <c r="Y1758" s="268"/>
      <c r="Z1758" s="268"/>
      <c r="AA1758" s="267"/>
      <c r="AB1758" s="268"/>
      <c r="AC1758" s="269"/>
      <c r="AD1758" s="269"/>
      <c r="AE1758" s="267"/>
      <c r="AF1758" s="268"/>
      <c r="AG1758" s="56"/>
      <c r="AH1758" s="52"/>
      <c r="AI1758" s="270"/>
      <c r="AJ1758" s="261"/>
      <c r="AK1758" s="271"/>
      <c r="AL1758" s="261"/>
      <c r="AM1758" s="272"/>
      <c r="AN1758" s="273">
        <f>IF(U1758&gt;=1,"",IF(U1758&gt;=2,"",1))</f>
        <v>1</v>
      </c>
      <c r="AO1758" s="274"/>
      <c r="AP1758" s="274"/>
      <c r="AQ1758" s="274"/>
      <c r="AR1758" s="13">
        <f>AH1758</f>
        <v>0</v>
      </c>
      <c r="AS1758" s="275"/>
      <c r="AT1758" s="275" t="str">
        <f>IF(SUM(X1758,AB1758,AF1758,AH1758)&gt;0,W1758*X1758+AA1758*AB1758+AE1758*AF1758+AG1758*AH1758,"")</f>
        <v/>
      </c>
      <c r="AU1758" s="120"/>
    </row>
    <row r="1759" spans="1:47" ht="14.4" customHeight="1" thickBot="1" x14ac:dyDescent="0.35">
      <c r="A1759" s="95"/>
      <c r="B1759" s="96"/>
      <c r="C1759" s="97"/>
      <c r="D1759" s="98"/>
      <c r="E1759" s="109" t="str">
        <f>IF(F1759="◄","◄",IF(F1759="ok","►",""))</f>
        <v>◄</v>
      </c>
      <c r="F1759" s="110" t="str">
        <f>IF(F1760&gt;0,"OK","◄")</f>
        <v>◄</v>
      </c>
      <c r="G1759" s="111" t="str">
        <f t="shared" si="54"/>
        <v/>
      </c>
      <c r="H1759" s="86">
        <v>35065</v>
      </c>
      <c r="I1759" s="78" t="s">
        <v>43</v>
      </c>
      <c r="J1759" s="23"/>
      <c r="K1759" s="23"/>
      <c r="L1759" s="23"/>
      <c r="M1759" s="23"/>
      <c r="N1759" s="23"/>
      <c r="O1759" s="23"/>
      <c r="P1759" s="23"/>
      <c r="Q1759" s="23"/>
      <c r="R1759" s="23"/>
      <c r="S1759" s="23"/>
      <c r="T1759" s="4"/>
      <c r="U1759" s="50" t="str">
        <f>IF(U1760&gt;0,"","◄")</f>
        <v>◄</v>
      </c>
      <c r="V1759" s="23"/>
      <c r="W1759" s="23"/>
      <c r="X1759" s="23"/>
      <c r="Y1759" s="23"/>
      <c r="Z1759" s="23"/>
      <c r="AA1759" s="23"/>
      <c r="AB1759" s="23"/>
      <c r="AC1759" s="23"/>
      <c r="AD1759" s="23"/>
      <c r="AE1759" s="23"/>
      <c r="AF1759" s="23"/>
      <c r="AG1759" s="4"/>
      <c r="AH1759" s="50" t="str">
        <f>IF(AH1760&gt;0,"","◄")</f>
        <v>◄</v>
      </c>
      <c r="AI1759" s="23"/>
      <c r="AJ1759" s="260"/>
      <c r="AK1759" s="260"/>
      <c r="AL1759" s="260"/>
      <c r="AM1759" s="260"/>
      <c r="AN1759" s="262" t="str">
        <f>IF(SUM(AN1760:AN1761)&gt;0,"◄","")</f>
        <v>◄</v>
      </c>
      <c r="AO1759" s="23"/>
      <c r="AP1759" s="23"/>
      <c r="AQ1759" s="23"/>
      <c r="AR1759" s="40" t="str">
        <f>IF(SUM(AR1760:AR1761)&gt;0,"►","")</f>
        <v/>
      </c>
      <c r="AS1759" s="23"/>
      <c r="AT1759" s="23"/>
      <c r="AU1759" s="120"/>
    </row>
    <row r="1760" spans="1:47" ht="14.4" customHeight="1" thickBot="1" x14ac:dyDescent="0.35">
      <c r="A1760" s="138"/>
      <c r="B1760" s="79" t="s">
        <v>35</v>
      </c>
      <c r="C1760" s="102"/>
      <c r="D1760" s="83"/>
      <c r="E1760" s="112" t="str">
        <f>IF(F1760&gt;0,"ok","◄")</f>
        <v>◄</v>
      </c>
      <c r="F1760" s="113"/>
      <c r="G1760" s="111" t="str">
        <f t="shared" si="54"/>
        <v/>
      </c>
      <c r="H1760" s="203"/>
      <c r="I1760" s="204"/>
      <c r="J1760" s="263"/>
      <c r="K1760" s="264"/>
      <c r="L1760" s="264"/>
      <c r="M1760" s="264"/>
      <c r="N1760" s="263"/>
      <c r="O1760" s="265"/>
      <c r="P1760" s="266"/>
      <c r="Q1760" s="266"/>
      <c r="R1760" s="263"/>
      <c r="S1760" s="265"/>
      <c r="T1760" s="56"/>
      <c r="U1760" s="52"/>
      <c r="V1760" s="265"/>
      <c r="W1760" s="267"/>
      <c r="X1760" s="268"/>
      <c r="Y1760" s="268"/>
      <c r="Z1760" s="268"/>
      <c r="AA1760" s="267"/>
      <c r="AB1760" s="268"/>
      <c r="AC1760" s="269"/>
      <c r="AD1760" s="269"/>
      <c r="AE1760" s="267"/>
      <c r="AF1760" s="268"/>
      <c r="AG1760" s="56"/>
      <c r="AH1760" s="52"/>
      <c r="AI1760" s="270"/>
      <c r="AJ1760" s="261"/>
      <c r="AK1760" s="271"/>
      <c r="AL1760" s="261"/>
      <c r="AM1760" s="272"/>
      <c r="AN1760" s="273">
        <f>IF(U1760&gt;=1,"",IF(U1760&gt;=2,"",1))</f>
        <v>1</v>
      </c>
      <c r="AO1760" s="274"/>
      <c r="AP1760" s="274"/>
      <c r="AQ1760" s="274"/>
      <c r="AR1760" s="13">
        <f>AH1760</f>
        <v>0</v>
      </c>
      <c r="AS1760" s="275"/>
      <c r="AT1760" s="275" t="str">
        <f>IF(SUM(X1760,AB1760,AF1760,AH1760)&gt;0,W1760*X1760+AA1760*AB1760+AE1760*AF1760+AG1760*AH1760,"")</f>
        <v/>
      </c>
      <c r="AU1760" s="120"/>
    </row>
    <row r="1761" spans="1:47" ht="14.4" customHeight="1" thickBot="1" x14ac:dyDescent="0.35">
      <c r="A1761" s="73" t="s">
        <v>949</v>
      </c>
      <c r="B1761" s="74"/>
      <c r="C1761" s="75"/>
      <c r="D1761" s="76"/>
      <c r="E1761" s="109" t="str">
        <f>IF(F1761="◄","◄",IF(F1761="ok","►",""))</f>
        <v>◄</v>
      </c>
      <c r="F1761" s="110" t="str">
        <f>IF(F1762&gt;0,"OK","◄")</f>
        <v>◄</v>
      </c>
      <c r="G1761" s="111" t="str">
        <f t="shared" si="54"/>
        <v/>
      </c>
      <c r="H1761" s="86">
        <v>35112</v>
      </c>
      <c r="I1761" s="78" t="s">
        <v>43</v>
      </c>
      <c r="J1761" s="23"/>
      <c r="K1761" s="50" t="str">
        <f>IF(K1762&gt;0,"","◄")</f>
        <v>◄</v>
      </c>
      <c r="L1761" s="141"/>
      <c r="M1761" s="141"/>
      <c r="N1761" s="20"/>
      <c r="O1761" s="50" t="str">
        <f>IF(O1762&gt;0,"","◄")</f>
        <v>◄</v>
      </c>
      <c r="P1761" s="3"/>
      <c r="Q1761" s="4"/>
      <c r="R1761" s="4"/>
      <c r="S1761" s="50" t="str">
        <f>IF(S1762&gt;0,"","◄")</f>
        <v>◄</v>
      </c>
      <c r="T1761" s="4"/>
      <c r="U1761" s="50" t="str">
        <f>IF(U1762&gt;0,"","◄")</f>
        <v>◄</v>
      </c>
      <c r="V1761" s="28"/>
      <c r="W1761" s="4"/>
      <c r="X1761" s="36" t="str">
        <f>IF(X1762,"►","")</f>
        <v/>
      </c>
      <c r="Y1761" s="142"/>
      <c r="Z1761" s="142"/>
      <c r="AA1761" s="4"/>
      <c r="AB1761" s="36" t="str">
        <f>IF(AB1762,"►","")</f>
        <v/>
      </c>
      <c r="AC1761" s="4"/>
      <c r="AD1761" s="4"/>
      <c r="AE1761" s="4"/>
      <c r="AF1761" s="36" t="str">
        <f>IF(AF1762,"►","")</f>
        <v/>
      </c>
      <c r="AG1761" s="4"/>
      <c r="AH1761" s="36" t="str">
        <f>IF(AH1762,"►","")</f>
        <v/>
      </c>
      <c r="AI1761" s="14"/>
      <c r="AJ1761" s="168" t="str">
        <f>IF(SUM(AJ1762:AJ1763)&gt;0,"◄","")</f>
        <v>◄</v>
      </c>
      <c r="AK1761" s="169" t="s">
        <v>1742</v>
      </c>
      <c r="AL1761" s="168" t="str">
        <f>IF(SUM(AL1762:AL1763)&gt;0,"◄","")</f>
        <v>◄</v>
      </c>
      <c r="AM1761" s="170"/>
      <c r="AN1761" s="168" t="str">
        <f>IF(SUM(AN1762:AN1763)&gt;0,"◄","")</f>
        <v>◄</v>
      </c>
      <c r="AO1761" s="39" t="str">
        <f>IF(SUM(AO1762:AO1763)&gt;0,"►","")</f>
        <v/>
      </c>
      <c r="AP1761" s="39" t="str">
        <f>IF(SUM(AP1762:AP1763)&gt;0,"►","")</f>
        <v/>
      </c>
      <c r="AQ1761" s="39" t="str">
        <f>IF(SUM(AQ1762:AQ1763)&gt;0,"►","")</f>
        <v/>
      </c>
      <c r="AR1761" s="40" t="str">
        <f>IF(SUM(AR1762:AR1763)&gt;0,"►","")</f>
        <v/>
      </c>
      <c r="AS1761" s="19"/>
      <c r="AT1761" s="19"/>
      <c r="AU1761" s="120"/>
    </row>
    <row r="1762" spans="1:47" ht="14.4" customHeight="1" thickBot="1" x14ac:dyDescent="0.35">
      <c r="A1762" s="133"/>
      <c r="B1762" s="88" t="s">
        <v>1651</v>
      </c>
      <c r="C1762" s="102"/>
      <c r="D1762" s="83"/>
      <c r="E1762" s="112" t="str">
        <f>IF(F1762&gt;0,"ok","◄")</f>
        <v>◄</v>
      </c>
      <c r="F1762" s="113"/>
      <c r="G1762" s="111" t="str">
        <f t="shared" si="54"/>
        <v/>
      </c>
      <c r="H1762" s="203"/>
      <c r="I1762" s="204"/>
      <c r="J1762" s="159"/>
      <c r="K1762" s="160"/>
      <c r="L1762" s="161"/>
      <c r="M1762" s="162"/>
      <c r="N1762" s="163"/>
      <c r="O1762" s="51"/>
      <c r="P1762" s="58"/>
      <c r="Q1762" s="59"/>
      <c r="R1762" s="55"/>
      <c r="S1762" s="52"/>
      <c r="T1762" s="56"/>
      <c r="U1762" s="52"/>
      <c r="V1762" s="35"/>
      <c r="W1762" s="164">
        <f>J1762</f>
        <v>0</v>
      </c>
      <c r="X1762" s="165"/>
      <c r="Y1762" s="165"/>
      <c r="Z1762" s="165"/>
      <c r="AA1762" s="57">
        <f>N1762</f>
        <v>0</v>
      </c>
      <c r="AB1762" s="60"/>
      <c r="AC1762" s="61"/>
      <c r="AD1762" s="62"/>
      <c r="AE1762" s="57">
        <f>R1762</f>
        <v>0</v>
      </c>
      <c r="AF1762" s="63"/>
      <c r="AG1762" s="57">
        <f>T1762</f>
        <v>0</v>
      </c>
      <c r="AH1762" s="54"/>
      <c r="AI1762" s="14"/>
      <c r="AJ1762" s="171">
        <f>IF(K1762+O1762&gt;=2,0,IF(K1762+O1762=1,0,1))</f>
        <v>1</v>
      </c>
      <c r="AK1762" s="172" t="str">
        <f>IF(K1762+O1762&gt;=2,0,IF(K1762+O1762=1,0,"or◄"))</f>
        <v>or◄</v>
      </c>
      <c r="AL1762" s="173">
        <f>IF(K1762+O1762&gt;=1,"",IF(K1762+O1762&gt;=2,"",1))</f>
        <v>1</v>
      </c>
      <c r="AM1762" s="174">
        <f>IF(S1762&gt;=1,"",IF(S1762&gt;=2,"",1))</f>
        <v>1</v>
      </c>
      <c r="AN1762" s="173">
        <f>IF(U1762&gt;=1,"",IF(U1762&gt;=2,"",1))</f>
        <v>1</v>
      </c>
      <c r="AO1762" s="175">
        <f>X1762</f>
        <v>0</v>
      </c>
      <c r="AP1762" s="22">
        <f>AB1762</f>
        <v>0</v>
      </c>
      <c r="AQ1762" s="22">
        <f>AF1762</f>
        <v>0</v>
      </c>
      <c r="AR1762" s="13">
        <f>AH1762</f>
        <v>0</v>
      </c>
      <c r="AS1762" s="10" t="str">
        <f>IF(SUM(K1762,O1762,S1762,U1762)&gt;0,J1762*K1762+N1762*O1762+R1762*S1762+T1762*U1762,"")</f>
        <v/>
      </c>
      <c r="AT1762" s="41" t="str">
        <f>IF(SUM(X1762,AB1762,AF1762,AH1762)&gt;0,W1762*X1762+AA1762*AB1762+AE1762*AF1762+AG1762*AH1762,"")</f>
        <v/>
      </c>
      <c r="AU1762" s="120"/>
    </row>
    <row r="1763" spans="1:47" s="2" customFormat="1" ht="15" thickBot="1" x14ac:dyDescent="0.3">
      <c r="A1763" s="73" t="s">
        <v>950</v>
      </c>
      <c r="B1763" s="74"/>
      <c r="C1763" s="75"/>
      <c r="D1763" s="76"/>
      <c r="E1763" s="109" t="str">
        <f>IF(F1763="◄","◄",IF(F1763="ok","►",""))</f>
        <v>◄</v>
      </c>
      <c r="F1763" s="110" t="str">
        <f>IF(F1764&gt;0,"OK","◄")</f>
        <v>◄</v>
      </c>
      <c r="G1763" s="111" t="str">
        <f t="shared" si="54"/>
        <v/>
      </c>
      <c r="H1763" s="86">
        <v>35126</v>
      </c>
      <c r="I1763" s="78" t="s">
        <v>43</v>
      </c>
      <c r="J1763" s="23"/>
      <c r="K1763" s="50" t="str">
        <f>IF(K1764&gt;0,"","◄")</f>
        <v>◄</v>
      </c>
      <c r="L1763" s="141"/>
      <c r="M1763" s="141"/>
      <c r="N1763" s="20"/>
      <c r="O1763" s="50" t="str">
        <f>IF(O1764&gt;0,"","◄")</f>
        <v>◄</v>
      </c>
      <c r="P1763" s="3"/>
      <c r="Q1763" s="4"/>
      <c r="R1763" s="4"/>
      <c r="S1763" s="50" t="str">
        <f>IF(S1764&gt;0,"","◄")</f>
        <v>◄</v>
      </c>
      <c r="T1763" s="4"/>
      <c r="U1763" s="50" t="str">
        <f>IF(U1764&gt;0,"","◄")</f>
        <v>◄</v>
      </c>
      <c r="V1763" s="28"/>
      <c r="W1763" s="4"/>
      <c r="X1763" s="36" t="str">
        <f>IF(X1764,"►","")</f>
        <v/>
      </c>
      <c r="Y1763" s="142"/>
      <c r="Z1763" s="142"/>
      <c r="AA1763" s="4"/>
      <c r="AB1763" s="36" t="str">
        <f>IF(AB1764,"►","")</f>
        <v/>
      </c>
      <c r="AC1763" s="4"/>
      <c r="AD1763" s="4"/>
      <c r="AE1763" s="4"/>
      <c r="AF1763" s="36" t="str">
        <f>IF(AF1764,"►","")</f>
        <v/>
      </c>
      <c r="AG1763" s="4"/>
      <c r="AH1763" s="36" t="str">
        <f>IF(AH1764,"►","")</f>
        <v/>
      </c>
      <c r="AI1763" s="14"/>
      <c r="AJ1763" s="168" t="str">
        <f>IF(SUM(AJ1764:AJ1765)&gt;0,"◄","")</f>
        <v>◄</v>
      </c>
      <c r="AK1763" s="169" t="s">
        <v>1742</v>
      </c>
      <c r="AL1763" s="168" t="str">
        <f>IF(SUM(AL1764:AL1765)&gt;0,"◄","")</f>
        <v>◄</v>
      </c>
      <c r="AM1763" s="170"/>
      <c r="AN1763" s="168" t="str">
        <f>IF(SUM(AN1764:AN1765)&gt;0,"◄","")</f>
        <v>◄</v>
      </c>
      <c r="AO1763" s="39" t="str">
        <f>IF(SUM(AO1764:AO1765)&gt;0,"►","")</f>
        <v/>
      </c>
      <c r="AP1763" s="39" t="str">
        <f>IF(SUM(AP1764:AP1765)&gt;0,"►","")</f>
        <v/>
      </c>
      <c r="AQ1763" s="39" t="str">
        <f>IF(SUM(AQ1764:AQ1765)&gt;0,"►","")</f>
        <v/>
      </c>
      <c r="AR1763" s="40" t="str">
        <f>IF(SUM(AR1764:AR1765)&gt;0,"►","")</f>
        <v/>
      </c>
      <c r="AS1763" s="19"/>
      <c r="AT1763" s="19"/>
      <c r="AU1763" s="122"/>
    </row>
    <row r="1764" spans="1:47" ht="14.4" customHeight="1" thickBot="1" x14ac:dyDescent="0.35">
      <c r="A1764" s="133"/>
      <c r="B1764" s="88" t="s">
        <v>1652</v>
      </c>
      <c r="C1764" s="102"/>
      <c r="D1764" s="83"/>
      <c r="E1764" s="112" t="str">
        <f>IF(F1764&gt;0,"ok","◄")</f>
        <v>◄</v>
      </c>
      <c r="F1764" s="113"/>
      <c r="G1764" s="111" t="str">
        <f t="shared" si="54"/>
        <v/>
      </c>
      <c r="H1764" s="205" t="s">
        <v>36</v>
      </c>
      <c r="I1764" s="206"/>
      <c r="J1764" s="159"/>
      <c r="K1764" s="160"/>
      <c r="L1764" s="161"/>
      <c r="M1764" s="162"/>
      <c r="N1764" s="163"/>
      <c r="O1764" s="51"/>
      <c r="P1764" s="58"/>
      <c r="Q1764" s="59"/>
      <c r="R1764" s="55"/>
      <c r="S1764" s="52"/>
      <c r="T1764" s="56"/>
      <c r="U1764" s="52"/>
      <c r="V1764" s="35"/>
      <c r="W1764" s="164">
        <f>J1764</f>
        <v>0</v>
      </c>
      <c r="X1764" s="165"/>
      <c r="Y1764" s="165"/>
      <c r="Z1764" s="165"/>
      <c r="AA1764" s="57">
        <f>N1764</f>
        <v>0</v>
      </c>
      <c r="AB1764" s="60"/>
      <c r="AC1764" s="61"/>
      <c r="AD1764" s="62"/>
      <c r="AE1764" s="57">
        <f>R1764</f>
        <v>0</v>
      </c>
      <c r="AF1764" s="63"/>
      <c r="AG1764" s="57">
        <f>T1764</f>
        <v>0</v>
      </c>
      <c r="AH1764" s="54"/>
      <c r="AI1764" s="14"/>
      <c r="AJ1764" s="171">
        <f>IF(K1764+O1764&gt;=2,0,IF(K1764+O1764=1,0,1))</f>
        <v>1</v>
      </c>
      <c r="AK1764" s="172" t="str">
        <f>IF(K1764+O1764&gt;=2,0,IF(K1764+O1764=1,0,"or◄"))</f>
        <v>or◄</v>
      </c>
      <c r="AL1764" s="173">
        <f>IF(K1764+O1764&gt;=1,"",IF(K1764+O1764&gt;=2,"",1))</f>
        <v>1</v>
      </c>
      <c r="AM1764" s="174">
        <f>IF(S1764&gt;=1,"",IF(S1764&gt;=2,"",1))</f>
        <v>1</v>
      </c>
      <c r="AN1764" s="173">
        <f>IF(U1764&gt;=1,"",IF(U1764&gt;=2,"",1))</f>
        <v>1</v>
      </c>
      <c r="AO1764" s="175">
        <f>X1764</f>
        <v>0</v>
      </c>
      <c r="AP1764" s="22">
        <f>AB1764</f>
        <v>0</v>
      </c>
      <c r="AQ1764" s="22">
        <f>AF1764</f>
        <v>0</v>
      </c>
      <c r="AR1764" s="13">
        <f>AH1764</f>
        <v>0</v>
      </c>
      <c r="AS1764" s="10" t="str">
        <f>IF(SUM(K1764,O1764,S1764,U1764)&gt;0,J1764*K1764+N1764*O1764+R1764*S1764+T1764*U1764,"")</f>
        <v/>
      </c>
      <c r="AT1764" s="41" t="str">
        <f>IF(SUM(X1764,AB1764,AF1764,AH1764)&gt;0,W1764*X1764+AA1764*AB1764+AE1764*AF1764+AG1764*AH1764,"")</f>
        <v/>
      </c>
      <c r="AU1764" s="120"/>
    </row>
    <row r="1765" spans="1:47" s="2" customFormat="1" ht="15" thickBot="1" x14ac:dyDescent="0.3">
      <c r="A1765" s="73" t="s">
        <v>951</v>
      </c>
      <c r="B1765" s="74"/>
      <c r="C1765" s="75"/>
      <c r="D1765" s="76"/>
      <c r="E1765" s="109" t="str">
        <f>IF(F1765="◄","◄",IF(F1765="ok","►",""))</f>
        <v>◄</v>
      </c>
      <c r="F1765" s="110" t="str">
        <f>IF(F1766&gt;0,"OK","◄")</f>
        <v>◄</v>
      </c>
      <c r="G1765" s="111" t="str">
        <f t="shared" si="54"/>
        <v/>
      </c>
      <c r="H1765" s="86">
        <v>35154</v>
      </c>
      <c r="I1765" s="78" t="s">
        <v>43</v>
      </c>
      <c r="J1765" s="23"/>
      <c r="K1765" s="50" t="str">
        <f>IF(K1766&gt;0,"","◄")</f>
        <v>◄</v>
      </c>
      <c r="L1765" s="141"/>
      <c r="M1765" s="141"/>
      <c r="N1765" s="20"/>
      <c r="O1765" s="50" t="str">
        <f>IF(O1766&gt;0,"","◄")</f>
        <v>◄</v>
      </c>
      <c r="P1765" s="3"/>
      <c r="Q1765" s="4"/>
      <c r="R1765" s="4"/>
      <c r="S1765" s="50" t="str">
        <f>IF(S1766&gt;0,"","◄")</f>
        <v>◄</v>
      </c>
      <c r="T1765" s="4"/>
      <c r="U1765" s="50" t="str">
        <f>IF(U1766&gt;0,"","◄")</f>
        <v>◄</v>
      </c>
      <c r="V1765" s="28"/>
      <c r="W1765" s="4"/>
      <c r="X1765" s="36" t="str">
        <f>IF(X1766,"►","")</f>
        <v/>
      </c>
      <c r="Y1765" s="142"/>
      <c r="Z1765" s="142"/>
      <c r="AA1765" s="4"/>
      <c r="AB1765" s="36" t="str">
        <f>IF(AB1766,"►","")</f>
        <v/>
      </c>
      <c r="AC1765" s="4"/>
      <c r="AD1765" s="4"/>
      <c r="AE1765" s="4"/>
      <c r="AF1765" s="36" t="str">
        <f>IF(AF1766,"►","")</f>
        <v/>
      </c>
      <c r="AG1765" s="4"/>
      <c r="AH1765" s="36" t="str">
        <f>IF(AH1766,"►","")</f>
        <v/>
      </c>
      <c r="AI1765" s="14"/>
      <c r="AJ1765" s="168" t="str">
        <f>IF(SUM(AJ1766:AJ1767)&gt;0,"◄","")</f>
        <v>◄</v>
      </c>
      <c r="AK1765" s="169" t="s">
        <v>1742</v>
      </c>
      <c r="AL1765" s="168" t="str">
        <f>IF(SUM(AL1766:AL1767)&gt;0,"◄","")</f>
        <v>◄</v>
      </c>
      <c r="AM1765" s="170"/>
      <c r="AN1765" s="168" t="str">
        <f>IF(SUM(AN1766:AN1767)&gt;0,"◄","")</f>
        <v>◄</v>
      </c>
      <c r="AO1765" s="39" t="str">
        <f>IF(SUM(AO1766:AO1767)&gt;0,"►","")</f>
        <v/>
      </c>
      <c r="AP1765" s="39" t="str">
        <f>IF(SUM(AP1766:AP1767)&gt;0,"►","")</f>
        <v/>
      </c>
      <c r="AQ1765" s="39" t="str">
        <f>IF(SUM(AQ1766:AQ1767)&gt;0,"►","")</f>
        <v/>
      </c>
      <c r="AR1765" s="40" t="str">
        <f>IF(SUM(AR1766:AR1767)&gt;0,"►","")</f>
        <v/>
      </c>
      <c r="AS1765" s="19"/>
      <c r="AT1765" s="19"/>
      <c r="AU1765" s="122"/>
    </row>
    <row r="1766" spans="1:47" ht="14.4" customHeight="1" thickBot="1" x14ac:dyDescent="0.35">
      <c r="A1766" s="133"/>
      <c r="B1766" s="88" t="s">
        <v>1653</v>
      </c>
      <c r="C1766" s="102"/>
      <c r="D1766" s="83"/>
      <c r="E1766" s="112" t="str">
        <f>IF(F1766&gt;0,"ok","◄")</f>
        <v>◄</v>
      </c>
      <c r="F1766" s="113"/>
      <c r="G1766" s="111" t="str">
        <f t="shared" si="54"/>
        <v/>
      </c>
      <c r="H1766" s="203"/>
      <c r="I1766" s="204"/>
      <c r="J1766" s="159"/>
      <c r="K1766" s="160"/>
      <c r="L1766" s="161"/>
      <c r="M1766" s="162"/>
      <c r="N1766" s="163"/>
      <c r="O1766" s="51"/>
      <c r="P1766" s="58"/>
      <c r="Q1766" s="59"/>
      <c r="R1766" s="55"/>
      <c r="S1766" s="52"/>
      <c r="T1766" s="56"/>
      <c r="U1766" s="52"/>
      <c r="V1766" s="35"/>
      <c r="W1766" s="164">
        <f>J1766</f>
        <v>0</v>
      </c>
      <c r="X1766" s="165"/>
      <c r="Y1766" s="165"/>
      <c r="Z1766" s="165"/>
      <c r="AA1766" s="57">
        <f>N1766</f>
        <v>0</v>
      </c>
      <c r="AB1766" s="60"/>
      <c r="AC1766" s="61"/>
      <c r="AD1766" s="62"/>
      <c r="AE1766" s="57">
        <f>R1766</f>
        <v>0</v>
      </c>
      <c r="AF1766" s="63"/>
      <c r="AG1766" s="57">
        <f>T1766</f>
        <v>0</v>
      </c>
      <c r="AH1766" s="54"/>
      <c r="AI1766" s="14"/>
      <c r="AJ1766" s="171">
        <f>IF(K1766+O1766&gt;=2,0,IF(K1766+O1766=1,0,1))</f>
        <v>1</v>
      </c>
      <c r="AK1766" s="172" t="str">
        <f>IF(K1766+O1766&gt;=2,0,IF(K1766+O1766=1,0,"or◄"))</f>
        <v>or◄</v>
      </c>
      <c r="AL1766" s="173">
        <f>IF(K1766+O1766&gt;=1,"",IF(K1766+O1766&gt;=2,"",1))</f>
        <v>1</v>
      </c>
      <c r="AM1766" s="174">
        <f>IF(S1766&gt;=1,"",IF(S1766&gt;=2,"",1))</f>
        <v>1</v>
      </c>
      <c r="AN1766" s="173">
        <f>IF(U1766&gt;=1,"",IF(U1766&gt;=2,"",1))</f>
        <v>1</v>
      </c>
      <c r="AO1766" s="175">
        <f>X1766</f>
        <v>0</v>
      </c>
      <c r="AP1766" s="22">
        <f>AB1766</f>
        <v>0</v>
      </c>
      <c r="AQ1766" s="22">
        <f>AF1766</f>
        <v>0</v>
      </c>
      <c r="AR1766" s="13">
        <f>AH1766</f>
        <v>0</v>
      </c>
      <c r="AS1766" s="10" t="str">
        <f>IF(SUM(K1766,O1766,S1766,U1766)&gt;0,J1766*K1766+N1766*O1766+R1766*S1766+T1766*U1766,"")</f>
        <v/>
      </c>
      <c r="AT1766" s="41" t="str">
        <f>IF(SUM(X1766,AB1766,AF1766,AH1766)&gt;0,W1766*X1766+AA1766*AB1766+AE1766*AF1766+AG1766*AH1766,"")</f>
        <v/>
      </c>
      <c r="AU1766" s="120"/>
    </row>
    <row r="1767" spans="1:47" s="2" customFormat="1" ht="15" thickBot="1" x14ac:dyDescent="0.3">
      <c r="A1767" s="73" t="s">
        <v>952</v>
      </c>
      <c r="B1767" s="74"/>
      <c r="C1767" s="75"/>
      <c r="D1767" s="76"/>
      <c r="E1767" s="109" t="str">
        <f>IF(F1767="◄","◄",IF(F1767="ok","►",""))</f>
        <v>◄</v>
      </c>
      <c r="F1767" s="110" t="str">
        <f>IF(F1768&gt;0,"OK","◄")</f>
        <v>◄</v>
      </c>
      <c r="G1767" s="111" t="str">
        <f t="shared" si="54"/>
        <v/>
      </c>
      <c r="H1767" s="86">
        <v>35154</v>
      </c>
      <c r="I1767" s="78" t="s">
        <v>43</v>
      </c>
      <c r="J1767" s="23"/>
      <c r="K1767" s="50" t="str">
        <f>IF(K1768&gt;0,"","◄")</f>
        <v>◄</v>
      </c>
      <c r="L1767" s="141"/>
      <c r="M1767" s="141"/>
      <c r="N1767" s="20"/>
      <c r="O1767" s="50" t="str">
        <f>IF(O1768&gt;0,"","◄")</f>
        <v>◄</v>
      </c>
      <c r="P1767" s="3"/>
      <c r="Q1767" s="4"/>
      <c r="R1767" s="4"/>
      <c r="S1767" s="50" t="str">
        <f>IF(S1768&gt;0,"","◄")</f>
        <v>◄</v>
      </c>
      <c r="T1767" s="4"/>
      <c r="U1767" s="50" t="str">
        <f>IF(U1768&gt;0,"","◄")</f>
        <v>◄</v>
      </c>
      <c r="V1767" s="28"/>
      <c r="W1767" s="4"/>
      <c r="X1767" s="36" t="str">
        <f>IF(X1768,"►","")</f>
        <v/>
      </c>
      <c r="Y1767" s="142"/>
      <c r="Z1767" s="142"/>
      <c r="AA1767" s="4"/>
      <c r="AB1767" s="36" t="str">
        <f>IF(AB1768,"►","")</f>
        <v/>
      </c>
      <c r="AC1767" s="4"/>
      <c r="AD1767" s="4"/>
      <c r="AE1767" s="4"/>
      <c r="AF1767" s="36" t="str">
        <f>IF(AF1768,"►","")</f>
        <v/>
      </c>
      <c r="AG1767" s="4"/>
      <c r="AH1767" s="36" t="str">
        <f>IF(AH1768,"►","")</f>
        <v/>
      </c>
      <c r="AI1767" s="14"/>
      <c r="AJ1767" s="168" t="str">
        <f>IF(SUM(AJ1768:AJ1769)&gt;0,"◄","")</f>
        <v>◄</v>
      </c>
      <c r="AK1767" s="169" t="s">
        <v>1742</v>
      </c>
      <c r="AL1767" s="168" t="str">
        <f>IF(SUM(AL1768:AL1769)&gt;0,"◄","")</f>
        <v>◄</v>
      </c>
      <c r="AM1767" s="170"/>
      <c r="AN1767" s="168" t="str">
        <f>IF(SUM(AN1768:AN1769)&gt;0,"◄","")</f>
        <v>◄</v>
      </c>
      <c r="AO1767" s="39" t="str">
        <f>IF(SUM(AO1768:AO1769)&gt;0,"►","")</f>
        <v/>
      </c>
      <c r="AP1767" s="39" t="str">
        <f>IF(SUM(AP1768:AP1769)&gt;0,"►","")</f>
        <v/>
      </c>
      <c r="AQ1767" s="39" t="str">
        <f>IF(SUM(AQ1768:AQ1769)&gt;0,"►","")</f>
        <v/>
      </c>
      <c r="AR1767" s="40" t="str">
        <f>IF(SUM(AR1768:AR1769)&gt;0,"►","")</f>
        <v/>
      </c>
      <c r="AS1767" s="19"/>
      <c r="AT1767" s="19"/>
      <c r="AU1767" s="122"/>
    </row>
    <row r="1768" spans="1:47" ht="14.4" customHeight="1" thickBot="1" x14ac:dyDescent="0.35">
      <c r="A1768" s="133"/>
      <c r="B1768" s="88" t="s">
        <v>1654</v>
      </c>
      <c r="C1768" s="102"/>
      <c r="D1768" s="83"/>
      <c r="E1768" s="112" t="str">
        <f>IF(F1768&gt;0,"ok","◄")</f>
        <v>◄</v>
      </c>
      <c r="F1768" s="113"/>
      <c r="G1768" s="111" t="str">
        <f t="shared" si="54"/>
        <v/>
      </c>
      <c r="H1768" s="203"/>
      <c r="I1768" s="204"/>
      <c r="J1768" s="159"/>
      <c r="K1768" s="160"/>
      <c r="L1768" s="161"/>
      <c r="M1768" s="162"/>
      <c r="N1768" s="163"/>
      <c r="O1768" s="51"/>
      <c r="P1768" s="58"/>
      <c r="Q1768" s="59"/>
      <c r="R1768" s="55"/>
      <c r="S1768" s="52"/>
      <c r="T1768" s="56"/>
      <c r="U1768" s="52"/>
      <c r="V1768" s="35"/>
      <c r="W1768" s="164">
        <f>J1768</f>
        <v>0</v>
      </c>
      <c r="X1768" s="165"/>
      <c r="Y1768" s="165"/>
      <c r="Z1768" s="165"/>
      <c r="AA1768" s="57">
        <f>N1768</f>
        <v>0</v>
      </c>
      <c r="AB1768" s="60"/>
      <c r="AC1768" s="61"/>
      <c r="AD1768" s="62"/>
      <c r="AE1768" s="57">
        <f>R1768</f>
        <v>0</v>
      </c>
      <c r="AF1768" s="63"/>
      <c r="AG1768" s="57">
        <f>T1768</f>
        <v>0</v>
      </c>
      <c r="AH1768" s="54"/>
      <c r="AI1768" s="14"/>
      <c r="AJ1768" s="171">
        <f>IF(K1768+O1768&gt;=2,0,IF(K1768+O1768=1,0,1))</f>
        <v>1</v>
      </c>
      <c r="AK1768" s="172" t="str">
        <f>IF(K1768+O1768&gt;=2,0,IF(K1768+O1768=1,0,"or◄"))</f>
        <v>or◄</v>
      </c>
      <c r="AL1768" s="173">
        <f>IF(K1768+O1768&gt;=1,"",IF(K1768+O1768&gt;=2,"",1))</f>
        <v>1</v>
      </c>
      <c r="AM1768" s="174">
        <f>IF(S1768&gt;=1,"",IF(S1768&gt;=2,"",1))</f>
        <v>1</v>
      </c>
      <c r="AN1768" s="173">
        <f>IF(U1768&gt;=1,"",IF(U1768&gt;=2,"",1))</f>
        <v>1</v>
      </c>
      <c r="AO1768" s="175">
        <f>X1768</f>
        <v>0</v>
      </c>
      <c r="AP1768" s="22">
        <f>AB1768</f>
        <v>0</v>
      </c>
      <c r="AQ1768" s="22">
        <f>AF1768</f>
        <v>0</v>
      </c>
      <c r="AR1768" s="13">
        <f>AH1768</f>
        <v>0</v>
      </c>
      <c r="AS1768" s="10" t="str">
        <f>IF(SUM(K1768,O1768,S1768,U1768)&gt;0,J1768*K1768+N1768*O1768+R1768*S1768+T1768*U1768,"")</f>
        <v/>
      </c>
      <c r="AT1768" s="41" t="str">
        <f>IF(SUM(X1768,AB1768,AF1768,AH1768)&gt;0,W1768*X1768+AA1768*AB1768+AE1768*AF1768+AG1768*AH1768,"")</f>
        <v/>
      </c>
      <c r="AU1768" s="120"/>
    </row>
    <row r="1769" spans="1:47" s="2" customFormat="1" ht="15" thickBot="1" x14ac:dyDescent="0.3">
      <c r="A1769" s="73" t="s">
        <v>953</v>
      </c>
      <c r="B1769" s="74"/>
      <c r="C1769" s="75"/>
      <c r="D1769" s="76"/>
      <c r="E1769" s="109" t="str">
        <f>IF(F1769="◄","◄",IF(F1769="ok","►",""))</f>
        <v>◄</v>
      </c>
      <c r="F1769" s="110" t="str">
        <f>IF(F1770&gt;0,"OK","◄")</f>
        <v>◄</v>
      </c>
      <c r="G1769" s="111" t="str">
        <f t="shared" si="54"/>
        <v/>
      </c>
      <c r="H1769" s="86">
        <v>35154</v>
      </c>
      <c r="I1769" s="78" t="s">
        <v>43</v>
      </c>
      <c r="J1769" s="23"/>
      <c r="K1769" s="50" t="str">
        <f>IF(K1770&gt;0,"","◄")</f>
        <v>◄</v>
      </c>
      <c r="L1769" s="141"/>
      <c r="M1769" s="141"/>
      <c r="N1769" s="20"/>
      <c r="O1769" s="50" t="str">
        <f>IF(O1770&gt;0,"","◄")</f>
        <v>◄</v>
      </c>
      <c r="P1769" s="3"/>
      <c r="Q1769" s="4"/>
      <c r="R1769" s="4"/>
      <c r="S1769" s="50" t="str">
        <f>IF(S1770&gt;0,"","◄")</f>
        <v>◄</v>
      </c>
      <c r="T1769" s="4"/>
      <c r="U1769" s="50" t="str">
        <f>IF(U1770&gt;0,"","◄")</f>
        <v>◄</v>
      </c>
      <c r="V1769" s="28"/>
      <c r="W1769" s="4"/>
      <c r="X1769" s="36" t="str">
        <f>IF(X1770,"►","")</f>
        <v/>
      </c>
      <c r="Y1769" s="142"/>
      <c r="Z1769" s="142"/>
      <c r="AA1769" s="4"/>
      <c r="AB1769" s="36" t="str">
        <f>IF(AB1770,"►","")</f>
        <v/>
      </c>
      <c r="AC1769" s="4"/>
      <c r="AD1769" s="4"/>
      <c r="AE1769" s="4"/>
      <c r="AF1769" s="36" t="str">
        <f>IF(AF1770,"►","")</f>
        <v/>
      </c>
      <c r="AG1769" s="4"/>
      <c r="AH1769" s="36" t="str">
        <f>IF(AH1770,"►","")</f>
        <v/>
      </c>
      <c r="AI1769" s="14"/>
      <c r="AJ1769" s="168" t="str">
        <f>IF(SUM(AJ1770:AJ1771)&gt;0,"◄","")</f>
        <v>◄</v>
      </c>
      <c r="AK1769" s="169" t="s">
        <v>1742</v>
      </c>
      <c r="AL1769" s="168" t="str">
        <f>IF(SUM(AL1770:AL1771)&gt;0,"◄","")</f>
        <v>◄</v>
      </c>
      <c r="AM1769" s="170"/>
      <c r="AN1769" s="168" t="str">
        <f>IF(SUM(AN1770:AN1771)&gt;0,"◄","")</f>
        <v>◄</v>
      </c>
      <c r="AO1769" s="39" t="str">
        <f>IF(SUM(AO1770:AO1771)&gt;0,"►","")</f>
        <v/>
      </c>
      <c r="AP1769" s="39" t="str">
        <f>IF(SUM(AP1770:AP1771)&gt;0,"►","")</f>
        <v/>
      </c>
      <c r="AQ1769" s="39" t="str">
        <f>IF(SUM(AQ1770:AQ1771)&gt;0,"►","")</f>
        <v/>
      </c>
      <c r="AR1769" s="40" t="str">
        <f>IF(SUM(AR1770:AR1771)&gt;0,"►","")</f>
        <v/>
      </c>
      <c r="AS1769" s="19"/>
      <c r="AT1769" s="19"/>
      <c r="AU1769" s="122"/>
    </row>
    <row r="1770" spans="1:47" ht="14.4" customHeight="1" thickBot="1" x14ac:dyDescent="0.35">
      <c r="A1770" s="133"/>
      <c r="B1770" s="88" t="s">
        <v>1655</v>
      </c>
      <c r="C1770" s="102"/>
      <c r="D1770" s="83"/>
      <c r="E1770" s="112" t="str">
        <f>IF(F1770&gt;0,"ok","◄")</f>
        <v>◄</v>
      </c>
      <c r="F1770" s="113"/>
      <c r="G1770" s="111" t="str">
        <f t="shared" si="54"/>
        <v/>
      </c>
      <c r="H1770" s="203"/>
      <c r="I1770" s="204"/>
      <c r="J1770" s="159"/>
      <c r="K1770" s="160"/>
      <c r="L1770" s="161"/>
      <c r="M1770" s="162"/>
      <c r="N1770" s="163"/>
      <c r="O1770" s="51"/>
      <c r="P1770" s="58"/>
      <c r="Q1770" s="59"/>
      <c r="R1770" s="55"/>
      <c r="S1770" s="52"/>
      <c r="T1770" s="56"/>
      <c r="U1770" s="52"/>
      <c r="V1770" s="35"/>
      <c r="W1770" s="164">
        <f>J1770</f>
        <v>0</v>
      </c>
      <c r="X1770" s="165"/>
      <c r="Y1770" s="165"/>
      <c r="Z1770" s="165"/>
      <c r="AA1770" s="57">
        <f>N1770</f>
        <v>0</v>
      </c>
      <c r="AB1770" s="60"/>
      <c r="AC1770" s="61"/>
      <c r="AD1770" s="62"/>
      <c r="AE1770" s="57">
        <f>R1770</f>
        <v>0</v>
      </c>
      <c r="AF1770" s="63"/>
      <c r="AG1770" s="57">
        <f>T1770</f>
        <v>0</v>
      </c>
      <c r="AH1770" s="54"/>
      <c r="AI1770" s="14"/>
      <c r="AJ1770" s="171">
        <f>IF(K1770+O1770&gt;=2,0,IF(K1770+O1770=1,0,1))</f>
        <v>1</v>
      </c>
      <c r="AK1770" s="172" t="str">
        <f>IF(K1770+O1770&gt;=2,0,IF(K1770+O1770=1,0,"or◄"))</f>
        <v>or◄</v>
      </c>
      <c r="AL1770" s="173">
        <f>IF(K1770+O1770&gt;=1,"",IF(K1770+O1770&gt;=2,"",1))</f>
        <v>1</v>
      </c>
      <c r="AM1770" s="174">
        <f>IF(S1770&gt;=1,"",IF(S1770&gt;=2,"",1))</f>
        <v>1</v>
      </c>
      <c r="AN1770" s="173">
        <f>IF(U1770&gt;=1,"",IF(U1770&gt;=2,"",1))</f>
        <v>1</v>
      </c>
      <c r="AO1770" s="175">
        <f>X1770</f>
        <v>0</v>
      </c>
      <c r="AP1770" s="22">
        <f>AB1770</f>
        <v>0</v>
      </c>
      <c r="AQ1770" s="22">
        <f>AF1770</f>
        <v>0</v>
      </c>
      <c r="AR1770" s="13">
        <f>AH1770</f>
        <v>0</v>
      </c>
      <c r="AS1770" s="10" t="str">
        <f>IF(SUM(K1770,O1770,S1770,U1770)&gt;0,J1770*K1770+N1770*O1770+R1770*S1770+T1770*U1770,"")</f>
        <v/>
      </c>
      <c r="AT1770" s="41" t="str">
        <f>IF(SUM(X1770,AB1770,AF1770,AH1770)&gt;0,W1770*X1770+AA1770*AB1770+AE1770*AF1770+AG1770*AH1770,"")</f>
        <v/>
      </c>
      <c r="AU1770" s="120"/>
    </row>
    <row r="1771" spans="1:47" s="2" customFormat="1" ht="15" thickBot="1" x14ac:dyDescent="0.3">
      <c r="A1771" s="73" t="s">
        <v>954</v>
      </c>
      <c r="B1771" s="74"/>
      <c r="C1771" s="75"/>
      <c r="D1771" s="76"/>
      <c r="E1771" s="109" t="str">
        <f>IF(F1771="◄","◄",IF(F1771="ok","►",""))</f>
        <v>◄</v>
      </c>
      <c r="F1771" s="110" t="str">
        <f>IF(F1772&gt;0,"OK","◄")</f>
        <v>◄</v>
      </c>
      <c r="G1771" s="111" t="str">
        <f t="shared" si="54"/>
        <v/>
      </c>
      <c r="H1771" s="86">
        <v>35189</v>
      </c>
      <c r="I1771" s="78" t="s">
        <v>43</v>
      </c>
      <c r="J1771" s="23"/>
      <c r="K1771" s="50" t="str">
        <f>IF(K1772&gt;0,"","◄")</f>
        <v>◄</v>
      </c>
      <c r="L1771" s="141"/>
      <c r="M1771" s="141"/>
      <c r="N1771" s="20"/>
      <c r="O1771" s="50" t="str">
        <f>IF(O1772&gt;0,"","◄")</f>
        <v>◄</v>
      </c>
      <c r="P1771" s="3"/>
      <c r="Q1771" s="4"/>
      <c r="R1771" s="4"/>
      <c r="S1771" s="50" t="str">
        <f>IF(S1772&gt;0,"","◄")</f>
        <v>◄</v>
      </c>
      <c r="T1771" s="4"/>
      <c r="U1771" s="50" t="str">
        <f>IF(U1772&gt;0,"","◄")</f>
        <v>◄</v>
      </c>
      <c r="V1771" s="28"/>
      <c r="W1771" s="4"/>
      <c r="X1771" s="36" t="str">
        <f>IF(X1772,"►","")</f>
        <v/>
      </c>
      <c r="Y1771" s="142"/>
      <c r="Z1771" s="142"/>
      <c r="AA1771" s="4"/>
      <c r="AB1771" s="36" t="str">
        <f>IF(AB1772,"►","")</f>
        <v/>
      </c>
      <c r="AC1771" s="4"/>
      <c r="AD1771" s="4"/>
      <c r="AE1771" s="4"/>
      <c r="AF1771" s="36" t="str">
        <f>IF(AF1772,"►","")</f>
        <v/>
      </c>
      <c r="AG1771" s="4"/>
      <c r="AH1771" s="36" t="str">
        <f>IF(AH1772,"►","")</f>
        <v/>
      </c>
      <c r="AI1771" s="14"/>
      <c r="AJ1771" s="168" t="str">
        <f>IF(SUM(AJ1772:AJ1773)&gt;0,"◄","")</f>
        <v>◄</v>
      </c>
      <c r="AK1771" s="169" t="s">
        <v>1742</v>
      </c>
      <c r="AL1771" s="168" t="str">
        <f>IF(SUM(AL1772:AL1773)&gt;0,"◄","")</f>
        <v>◄</v>
      </c>
      <c r="AM1771" s="170"/>
      <c r="AN1771" s="168" t="str">
        <f>IF(SUM(AN1772:AN1773)&gt;0,"◄","")</f>
        <v>◄</v>
      </c>
      <c r="AO1771" s="39" t="str">
        <f>IF(SUM(AO1772:AO1773)&gt;0,"►","")</f>
        <v/>
      </c>
      <c r="AP1771" s="39" t="str">
        <f>IF(SUM(AP1772:AP1773)&gt;0,"►","")</f>
        <v/>
      </c>
      <c r="AQ1771" s="39" t="str">
        <f>IF(SUM(AQ1772:AQ1773)&gt;0,"►","")</f>
        <v/>
      </c>
      <c r="AR1771" s="40" t="str">
        <f>IF(SUM(AR1772:AR1773)&gt;0,"►","")</f>
        <v/>
      </c>
      <c r="AS1771" s="19"/>
      <c r="AT1771" s="19"/>
      <c r="AU1771" s="122"/>
    </row>
    <row r="1772" spans="1:47" ht="14.4" customHeight="1" thickBot="1" x14ac:dyDescent="0.35">
      <c r="A1772" s="133"/>
      <c r="B1772" s="88" t="s">
        <v>1656</v>
      </c>
      <c r="C1772" s="102"/>
      <c r="D1772" s="83"/>
      <c r="E1772" s="112" t="str">
        <f>IF(F1772&gt;0,"ok","◄")</f>
        <v>◄</v>
      </c>
      <c r="F1772" s="113"/>
      <c r="G1772" s="111" t="str">
        <f t="shared" si="54"/>
        <v/>
      </c>
      <c r="H1772" s="203"/>
      <c r="I1772" s="204"/>
      <c r="J1772" s="159"/>
      <c r="K1772" s="160"/>
      <c r="L1772" s="161"/>
      <c r="M1772" s="162"/>
      <c r="N1772" s="163"/>
      <c r="O1772" s="51"/>
      <c r="P1772" s="58"/>
      <c r="Q1772" s="59"/>
      <c r="R1772" s="55"/>
      <c r="S1772" s="52"/>
      <c r="T1772" s="56"/>
      <c r="U1772" s="52"/>
      <c r="V1772" s="35"/>
      <c r="W1772" s="164">
        <f>J1772</f>
        <v>0</v>
      </c>
      <c r="X1772" s="165"/>
      <c r="Y1772" s="165"/>
      <c r="Z1772" s="165"/>
      <c r="AA1772" s="57">
        <f>N1772</f>
        <v>0</v>
      </c>
      <c r="AB1772" s="60"/>
      <c r="AC1772" s="61"/>
      <c r="AD1772" s="62"/>
      <c r="AE1772" s="57">
        <f>R1772</f>
        <v>0</v>
      </c>
      <c r="AF1772" s="63"/>
      <c r="AG1772" s="57">
        <f>T1772</f>
        <v>0</v>
      </c>
      <c r="AH1772" s="54"/>
      <c r="AI1772" s="14"/>
      <c r="AJ1772" s="171">
        <f>IF(K1772+O1772&gt;=2,0,IF(K1772+O1772=1,0,1))</f>
        <v>1</v>
      </c>
      <c r="AK1772" s="172" t="str">
        <f>IF(K1772+O1772&gt;=2,0,IF(K1772+O1772=1,0,"or◄"))</f>
        <v>or◄</v>
      </c>
      <c r="AL1772" s="173">
        <f>IF(K1772+O1772&gt;=1,"",IF(K1772+O1772&gt;=2,"",1))</f>
        <v>1</v>
      </c>
      <c r="AM1772" s="174">
        <f>IF(S1772&gt;=1,"",IF(S1772&gt;=2,"",1))</f>
        <v>1</v>
      </c>
      <c r="AN1772" s="173">
        <f>IF(U1772&gt;=1,"",IF(U1772&gt;=2,"",1))</f>
        <v>1</v>
      </c>
      <c r="AO1772" s="175">
        <f>X1772</f>
        <v>0</v>
      </c>
      <c r="AP1772" s="22">
        <f>AB1772</f>
        <v>0</v>
      </c>
      <c r="AQ1772" s="22">
        <f>AF1772</f>
        <v>0</v>
      </c>
      <c r="AR1772" s="13">
        <f>AH1772</f>
        <v>0</v>
      </c>
      <c r="AS1772" s="10" t="str">
        <f>IF(SUM(K1772,O1772,S1772,U1772)&gt;0,J1772*K1772+N1772*O1772+R1772*S1772+T1772*U1772,"")</f>
        <v/>
      </c>
      <c r="AT1772" s="41" t="str">
        <f>IF(SUM(X1772,AB1772,AF1772,AH1772)&gt;0,W1772*X1772+AA1772*AB1772+AE1772*AF1772+AG1772*AH1772,"")</f>
        <v/>
      </c>
      <c r="AU1772" s="120"/>
    </row>
    <row r="1773" spans="1:47" s="2" customFormat="1" x14ac:dyDescent="0.25">
      <c r="A1773" s="73" t="s">
        <v>955</v>
      </c>
      <c r="B1773" s="74"/>
      <c r="C1773" s="75"/>
      <c r="D1773" s="76"/>
      <c r="E1773" s="111" t="str">
        <f>IF(AND(F1773="◄",G1773="►"),"◄?►",IF(F1773="◄","◄",IF(G1773="►","►","")))</f>
        <v/>
      </c>
      <c r="F1773" s="111" t="str">
        <f>IF(AND(G1773="◄",H1775="►"),"◄?►",IF(G1773="◄","◄",IF(H1775="►","►","")))</f>
        <v/>
      </c>
      <c r="G1773" s="111" t="str">
        <f t="shared" si="54"/>
        <v/>
      </c>
      <c r="H1773" s="86">
        <v>35191</v>
      </c>
      <c r="I1773" s="78" t="s">
        <v>43</v>
      </c>
      <c r="J1773" s="260"/>
      <c r="K1773" s="260"/>
      <c r="L1773" s="260"/>
      <c r="M1773" s="260"/>
      <c r="N1773" s="260"/>
      <c r="O1773" s="260"/>
      <c r="P1773" s="260"/>
      <c r="Q1773" s="260"/>
      <c r="R1773" s="260"/>
      <c r="S1773" s="260"/>
      <c r="T1773" s="260"/>
      <c r="U1773" s="260"/>
      <c r="V1773" s="260"/>
      <c r="W1773" s="260"/>
      <c r="X1773" s="260"/>
      <c r="Y1773" s="260"/>
      <c r="Z1773" s="260"/>
      <c r="AA1773" s="260"/>
      <c r="AB1773" s="260"/>
      <c r="AC1773" s="260"/>
      <c r="AD1773" s="260"/>
      <c r="AE1773" s="260"/>
      <c r="AF1773" s="260"/>
      <c r="AG1773" s="260"/>
      <c r="AH1773" s="260"/>
      <c r="AI1773" s="260"/>
      <c r="AJ1773" s="260"/>
      <c r="AK1773" s="260"/>
      <c r="AL1773" s="260"/>
      <c r="AM1773" s="260"/>
      <c r="AN1773" s="260"/>
      <c r="AO1773" s="260"/>
      <c r="AP1773" s="260"/>
      <c r="AQ1773" s="260"/>
      <c r="AR1773" s="260"/>
      <c r="AS1773" s="260"/>
      <c r="AT1773" s="260"/>
      <c r="AU1773" s="122"/>
    </row>
    <row r="1774" spans="1:47" ht="14.4" customHeight="1" thickBot="1" x14ac:dyDescent="0.35">
      <c r="A1774" s="133"/>
      <c r="B1774" s="88" t="s">
        <v>1656</v>
      </c>
      <c r="C1774" s="102"/>
      <c r="D1774" s="83"/>
      <c r="E1774" s="112"/>
      <c r="F1774" s="114" t="s">
        <v>1785</v>
      </c>
      <c r="G1774" s="111" t="str">
        <f t="shared" si="54"/>
        <v/>
      </c>
      <c r="H1774" s="203"/>
      <c r="I1774" s="204"/>
      <c r="J1774" s="261"/>
      <c r="K1774" s="261"/>
      <c r="L1774" s="261"/>
      <c r="M1774" s="261"/>
      <c r="N1774" s="261"/>
      <c r="O1774" s="261"/>
      <c r="P1774" s="261"/>
      <c r="Q1774" s="261"/>
      <c r="R1774" s="261"/>
      <c r="S1774" s="261"/>
      <c r="T1774" s="261"/>
      <c r="U1774" s="261"/>
      <c r="V1774" s="261"/>
      <c r="W1774" s="261"/>
      <c r="X1774" s="261"/>
      <c r="Y1774" s="261"/>
      <c r="Z1774" s="261"/>
      <c r="AA1774" s="261"/>
      <c r="AB1774" s="261"/>
      <c r="AC1774" s="261"/>
      <c r="AD1774" s="261"/>
      <c r="AE1774" s="261"/>
      <c r="AF1774" s="261"/>
      <c r="AG1774" s="261"/>
      <c r="AH1774" s="261"/>
      <c r="AI1774" s="261"/>
      <c r="AJ1774" s="261"/>
      <c r="AK1774" s="261"/>
      <c r="AL1774" s="261"/>
      <c r="AM1774" s="261"/>
      <c r="AN1774" s="261"/>
      <c r="AO1774" s="261"/>
      <c r="AP1774" s="261"/>
      <c r="AQ1774" s="261"/>
      <c r="AR1774" s="261"/>
      <c r="AS1774" s="261"/>
      <c r="AT1774" s="261"/>
      <c r="AU1774" s="120"/>
    </row>
    <row r="1775" spans="1:47" s="2" customFormat="1" ht="15" thickBot="1" x14ac:dyDescent="0.3">
      <c r="A1775" s="73" t="s">
        <v>956</v>
      </c>
      <c r="B1775" s="74"/>
      <c r="C1775" s="75"/>
      <c r="D1775" s="76"/>
      <c r="E1775" s="109" t="str">
        <f>IF(F1775="◄","◄",IF(F1775="ok","►",""))</f>
        <v>◄</v>
      </c>
      <c r="F1775" s="110" t="str">
        <f>IF(F1776&gt;0,"OK","◄")</f>
        <v>◄</v>
      </c>
      <c r="G1775" s="111" t="str">
        <f t="shared" si="54"/>
        <v/>
      </c>
      <c r="H1775" s="86">
        <v>35222</v>
      </c>
      <c r="I1775" s="78" t="s">
        <v>43</v>
      </c>
      <c r="J1775" s="23"/>
      <c r="K1775" s="50" t="str">
        <f>IF(K1776&gt;0,"","◄")</f>
        <v>◄</v>
      </c>
      <c r="L1775" s="141"/>
      <c r="M1775" s="141"/>
      <c r="N1775" s="20"/>
      <c r="O1775" s="50" t="str">
        <f>IF(O1776&gt;0,"","◄")</f>
        <v>◄</v>
      </c>
      <c r="P1775" s="3"/>
      <c r="Q1775" s="4"/>
      <c r="R1775" s="4"/>
      <c r="S1775" s="50" t="str">
        <f>IF(S1776&gt;0,"","◄")</f>
        <v>◄</v>
      </c>
      <c r="T1775" s="4"/>
      <c r="U1775" s="50" t="str">
        <f>IF(U1776&gt;0,"","◄")</f>
        <v>◄</v>
      </c>
      <c r="V1775" s="28"/>
      <c r="W1775" s="4"/>
      <c r="X1775" s="36" t="str">
        <f>IF(X1776,"►","")</f>
        <v/>
      </c>
      <c r="Y1775" s="142"/>
      <c r="Z1775" s="142"/>
      <c r="AA1775" s="4"/>
      <c r="AB1775" s="36" t="str">
        <f>IF(AB1776,"►","")</f>
        <v/>
      </c>
      <c r="AC1775" s="4"/>
      <c r="AD1775" s="4"/>
      <c r="AE1775" s="4"/>
      <c r="AF1775" s="36" t="str">
        <f>IF(AF1776,"►","")</f>
        <v/>
      </c>
      <c r="AG1775" s="4"/>
      <c r="AH1775" s="36" t="str">
        <f>IF(AH1776,"►","")</f>
        <v/>
      </c>
      <c r="AI1775" s="14"/>
      <c r="AJ1775" s="168" t="str">
        <f>IF(SUM(AJ1776:AJ1777)&gt;0,"◄","")</f>
        <v>◄</v>
      </c>
      <c r="AK1775" s="169" t="s">
        <v>1742</v>
      </c>
      <c r="AL1775" s="168" t="str">
        <f>IF(SUM(AL1776:AL1777)&gt;0,"◄","")</f>
        <v>◄</v>
      </c>
      <c r="AM1775" s="170"/>
      <c r="AN1775" s="168" t="str">
        <f>IF(SUM(AN1776:AN1777)&gt;0,"◄","")</f>
        <v>◄</v>
      </c>
      <c r="AO1775" s="39" t="str">
        <f>IF(SUM(AO1776:AO1777)&gt;0,"►","")</f>
        <v/>
      </c>
      <c r="AP1775" s="39" t="str">
        <f>IF(SUM(AP1776:AP1777)&gt;0,"►","")</f>
        <v/>
      </c>
      <c r="AQ1775" s="39" t="str">
        <f>IF(SUM(AQ1776:AQ1777)&gt;0,"►","")</f>
        <v/>
      </c>
      <c r="AR1775" s="40" t="str">
        <f>IF(SUM(AR1776:AR1777)&gt;0,"►","")</f>
        <v/>
      </c>
      <c r="AS1775" s="19"/>
      <c r="AT1775" s="19"/>
      <c r="AU1775" s="122"/>
    </row>
    <row r="1776" spans="1:47" ht="14.4" customHeight="1" thickBot="1" x14ac:dyDescent="0.35">
      <c r="A1776" s="133"/>
      <c r="B1776" s="88" t="s">
        <v>1657</v>
      </c>
      <c r="C1776" s="102"/>
      <c r="D1776" s="83"/>
      <c r="E1776" s="112" t="str">
        <f>IF(F1776&gt;0,"ok","◄")</f>
        <v>◄</v>
      </c>
      <c r="F1776" s="113"/>
      <c r="G1776" s="111" t="str">
        <f t="shared" si="54"/>
        <v/>
      </c>
      <c r="H1776" s="203"/>
      <c r="I1776" s="204"/>
      <c r="J1776" s="159"/>
      <c r="K1776" s="160"/>
      <c r="L1776" s="161"/>
      <c r="M1776" s="162"/>
      <c r="N1776" s="163"/>
      <c r="O1776" s="51"/>
      <c r="P1776" s="58"/>
      <c r="Q1776" s="59"/>
      <c r="R1776" s="55"/>
      <c r="S1776" s="52"/>
      <c r="T1776" s="56"/>
      <c r="U1776" s="52"/>
      <c r="V1776" s="35"/>
      <c r="W1776" s="164">
        <f>J1776</f>
        <v>0</v>
      </c>
      <c r="X1776" s="165"/>
      <c r="Y1776" s="165"/>
      <c r="Z1776" s="165"/>
      <c r="AA1776" s="57">
        <f>N1776</f>
        <v>0</v>
      </c>
      <c r="AB1776" s="60"/>
      <c r="AC1776" s="61"/>
      <c r="AD1776" s="62"/>
      <c r="AE1776" s="57">
        <f>R1776</f>
        <v>0</v>
      </c>
      <c r="AF1776" s="63"/>
      <c r="AG1776" s="57">
        <f>T1776</f>
        <v>0</v>
      </c>
      <c r="AH1776" s="54"/>
      <c r="AI1776" s="14"/>
      <c r="AJ1776" s="171">
        <f>IF(K1776+O1776&gt;=2,0,IF(K1776+O1776=1,0,1))</f>
        <v>1</v>
      </c>
      <c r="AK1776" s="172" t="str">
        <f>IF(K1776+O1776&gt;=2,0,IF(K1776+O1776=1,0,"or◄"))</f>
        <v>or◄</v>
      </c>
      <c r="AL1776" s="173">
        <f>IF(K1776+O1776&gt;=1,"",IF(K1776+O1776&gt;=2,"",1))</f>
        <v>1</v>
      </c>
      <c r="AM1776" s="174">
        <f>IF(S1776&gt;=1,"",IF(S1776&gt;=2,"",1))</f>
        <v>1</v>
      </c>
      <c r="AN1776" s="173">
        <f>IF(U1776&gt;=1,"",IF(U1776&gt;=2,"",1))</f>
        <v>1</v>
      </c>
      <c r="AO1776" s="175">
        <f>X1776</f>
        <v>0</v>
      </c>
      <c r="AP1776" s="22">
        <f>AB1776</f>
        <v>0</v>
      </c>
      <c r="AQ1776" s="22">
        <f>AF1776</f>
        <v>0</v>
      </c>
      <c r="AR1776" s="13">
        <f>AH1776</f>
        <v>0</v>
      </c>
      <c r="AS1776" s="10" t="str">
        <f>IF(SUM(K1776,O1776,S1776,U1776)&gt;0,J1776*K1776+N1776*O1776+R1776*S1776+T1776*U1776,"")</f>
        <v/>
      </c>
      <c r="AT1776" s="41" t="str">
        <f>IF(SUM(X1776,AB1776,AF1776,AH1776)&gt;0,W1776*X1776+AA1776*AB1776+AE1776*AF1776+AG1776*AH1776,"")</f>
        <v/>
      </c>
      <c r="AU1776" s="120"/>
    </row>
    <row r="1777" spans="1:47" s="2" customFormat="1" ht="15" thickBot="1" x14ac:dyDescent="0.3">
      <c r="A1777" s="73" t="s">
        <v>957</v>
      </c>
      <c r="B1777" s="74"/>
      <c r="C1777" s="75"/>
      <c r="D1777" s="76"/>
      <c r="E1777" s="109" t="str">
        <f>IF(F1777="◄","◄",IF(F1777="ok","►",""))</f>
        <v>◄</v>
      </c>
      <c r="F1777" s="110" t="str">
        <f>IF(F1778&gt;0,"OK","◄")</f>
        <v>◄</v>
      </c>
      <c r="G1777" s="111" t="str">
        <f t="shared" si="54"/>
        <v/>
      </c>
      <c r="H1777" s="86">
        <v>35224</v>
      </c>
      <c r="I1777" s="78" t="s">
        <v>43</v>
      </c>
      <c r="J1777" s="23"/>
      <c r="K1777" s="50" t="str">
        <f>IF(K1778&gt;0,"","◄")</f>
        <v>◄</v>
      </c>
      <c r="L1777" s="141"/>
      <c r="M1777" s="141"/>
      <c r="N1777" s="20"/>
      <c r="O1777" s="50" t="str">
        <f>IF(O1778&gt;0,"","◄")</f>
        <v>◄</v>
      </c>
      <c r="P1777" s="3"/>
      <c r="Q1777" s="4"/>
      <c r="R1777" s="4"/>
      <c r="S1777" s="50" t="str">
        <f>IF(S1778&gt;0,"","◄")</f>
        <v>◄</v>
      </c>
      <c r="T1777" s="4"/>
      <c r="U1777" s="50" t="str">
        <f>IF(U1778&gt;0,"","◄")</f>
        <v>◄</v>
      </c>
      <c r="V1777" s="28"/>
      <c r="W1777" s="4"/>
      <c r="X1777" s="36" t="str">
        <f>IF(X1778,"►","")</f>
        <v/>
      </c>
      <c r="Y1777" s="142"/>
      <c r="Z1777" s="142"/>
      <c r="AA1777" s="4"/>
      <c r="AB1777" s="36" t="str">
        <f>IF(AB1778,"►","")</f>
        <v/>
      </c>
      <c r="AC1777" s="4"/>
      <c r="AD1777" s="4"/>
      <c r="AE1777" s="4"/>
      <c r="AF1777" s="36" t="str">
        <f>IF(AF1778,"►","")</f>
        <v/>
      </c>
      <c r="AG1777" s="4"/>
      <c r="AH1777" s="36" t="str">
        <f>IF(AH1778,"►","")</f>
        <v/>
      </c>
      <c r="AI1777" s="14"/>
      <c r="AJ1777" s="168" t="str">
        <f>IF(SUM(AJ1778:AJ1779)&gt;0,"◄","")</f>
        <v>◄</v>
      </c>
      <c r="AK1777" s="169" t="s">
        <v>1742</v>
      </c>
      <c r="AL1777" s="168" t="str">
        <f>IF(SUM(AL1778:AL1779)&gt;0,"◄","")</f>
        <v>◄</v>
      </c>
      <c r="AM1777" s="170"/>
      <c r="AN1777" s="168" t="str">
        <f>IF(SUM(AN1778:AN1779)&gt;0,"◄","")</f>
        <v>◄</v>
      </c>
      <c r="AO1777" s="39" t="str">
        <f>IF(SUM(AO1778:AO1779)&gt;0,"►","")</f>
        <v/>
      </c>
      <c r="AP1777" s="39" t="str">
        <f>IF(SUM(AP1778:AP1779)&gt;0,"►","")</f>
        <v/>
      </c>
      <c r="AQ1777" s="39" t="str">
        <f>IF(SUM(AQ1778:AQ1779)&gt;0,"►","")</f>
        <v/>
      </c>
      <c r="AR1777" s="40" t="str">
        <f>IF(SUM(AR1778:AR1779)&gt;0,"►","")</f>
        <v/>
      </c>
      <c r="AS1777" s="19"/>
      <c r="AT1777" s="19"/>
      <c r="AU1777" s="122"/>
    </row>
    <row r="1778" spans="1:47" ht="14.4" customHeight="1" thickBot="1" x14ac:dyDescent="0.35">
      <c r="A1778" s="133"/>
      <c r="B1778" s="88" t="s">
        <v>1658</v>
      </c>
      <c r="C1778" s="102"/>
      <c r="D1778" s="83"/>
      <c r="E1778" s="112" t="str">
        <f>IF(F1778&gt;0,"ok","◄")</f>
        <v>◄</v>
      </c>
      <c r="F1778" s="113"/>
      <c r="G1778" s="111" t="str">
        <f t="shared" si="54"/>
        <v/>
      </c>
      <c r="H1778" s="203"/>
      <c r="I1778" s="204"/>
      <c r="J1778" s="159"/>
      <c r="K1778" s="160"/>
      <c r="L1778" s="161"/>
      <c r="M1778" s="162"/>
      <c r="N1778" s="163"/>
      <c r="O1778" s="51"/>
      <c r="P1778" s="58"/>
      <c r="Q1778" s="59"/>
      <c r="R1778" s="55"/>
      <c r="S1778" s="52"/>
      <c r="T1778" s="56"/>
      <c r="U1778" s="52"/>
      <c r="V1778" s="35"/>
      <c r="W1778" s="164">
        <f>J1778</f>
        <v>0</v>
      </c>
      <c r="X1778" s="165"/>
      <c r="Y1778" s="165"/>
      <c r="Z1778" s="165"/>
      <c r="AA1778" s="57">
        <f>N1778</f>
        <v>0</v>
      </c>
      <c r="AB1778" s="60"/>
      <c r="AC1778" s="61"/>
      <c r="AD1778" s="62"/>
      <c r="AE1778" s="57">
        <f>R1778</f>
        <v>0</v>
      </c>
      <c r="AF1778" s="63"/>
      <c r="AG1778" s="57">
        <f>T1778</f>
        <v>0</v>
      </c>
      <c r="AH1778" s="54"/>
      <c r="AI1778" s="14"/>
      <c r="AJ1778" s="171">
        <f>IF(K1778+O1778&gt;=2,0,IF(K1778+O1778=1,0,1))</f>
        <v>1</v>
      </c>
      <c r="AK1778" s="172" t="str">
        <f>IF(K1778+O1778&gt;=2,0,IF(K1778+O1778=1,0,"or◄"))</f>
        <v>or◄</v>
      </c>
      <c r="AL1778" s="173">
        <f>IF(K1778+O1778&gt;=1,"",IF(K1778+O1778&gt;=2,"",1))</f>
        <v>1</v>
      </c>
      <c r="AM1778" s="174">
        <f>IF(S1778&gt;=1,"",IF(S1778&gt;=2,"",1))</f>
        <v>1</v>
      </c>
      <c r="AN1778" s="173">
        <f>IF(U1778&gt;=1,"",IF(U1778&gt;=2,"",1))</f>
        <v>1</v>
      </c>
      <c r="AO1778" s="175">
        <f>X1778</f>
        <v>0</v>
      </c>
      <c r="AP1778" s="22">
        <f>AB1778</f>
        <v>0</v>
      </c>
      <c r="AQ1778" s="22">
        <f>AF1778</f>
        <v>0</v>
      </c>
      <c r="AR1778" s="13">
        <f>AH1778</f>
        <v>0</v>
      </c>
      <c r="AS1778" s="10" t="str">
        <f>IF(SUM(K1778,O1778,S1778,U1778)&gt;0,J1778*K1778+N1778*O1778+R1778*S1778+T1778*U1778,"")</f>
        <v/>
      </c>
      <c r="AT1778" s="41" t="str">
        <f>IF(SUM(X1778,AB1778,AF1778,AH1778)&gt;0,W1778*X1778+AA1778*AB1778+AE1778*AF1778+AG1778*AH1778,"")</f>
        <v/>
      </c>
      <c r="AU1778" s="120"/>
    </row>
    <row r="1779" spans="1:47" s="2" customFormat="1" x14ac:dyDescent="0.25">
      <c r="A1779" s="73" t="s">
        <v>958</v>
      </c>
      <c r="B1779" s="74"/>
      <c r="C1779" s="75"/>
      <c r="D1779" s="76"/>
      <c r="E1779" s="111" t="str">
        <f>IF(AND(F1779="◄",G1779="►"),"◄?►",IF(F1779="◄","◄",IF(G1779="►","►","")))</f>
        <v/>
      </c>
      <c r="F1779" s="111" t="str">
        <f>IF(AND(G1779="◄",H1781="►"),"◄?►",IF(G1779="◄","◄",IF(H1781="►","►","")))</f>
        <v/>
      </c>
      <c r="G1779" s="111" t="str">
        <f t="shared" si="54"/>
        <v/>
      </c>
      <c r="H1779" s="86">
        <v>35224</v>
      </c>
      <c r="I1779" s="78" t="s">
        <v>43</v>
      </c>
      <c r="J1779" s="260"/>
      <c r="K1779" s="260"/>
      <c r="L1779" s="260"/>
      <c r="M1779" s="260"/>
      <c r="N1779" s="260"/>
      <c r="O1779" s="260"/>
      <c r="P1779" s="260"/>
      <c r="Q1779" s="260"/>
      <c r="R1779" s="260"/>
      <c r="S1779" s="260"/>
      <c r="T1779" s="260"/>
      <c r="U1779" s="260"/>
      <c r="V1779" s="260"/>
      <c r="W1779" s="260"/>
      <c r="X1779" s="260"/>
      <c r="Y1779" s="260"/>
      <c r="Z1779" s="260"/>
      <c r="AA1779" s="260"/>
      <c r="AB1779" s="260"/>
      <c r="AC1779" s="260"/>
      <c r="AD1779" s="260"/>
      <c r="AE1779" s="260"/>
      <c r="AF1779" s="260"/>
      <c r="AG1779" s="260"/>
      <c r="AH1779" s="260"/>
      <c r="AI1779" s="260"/>
      <c r="AJ1779" s="260"/>
      <c r="AK1779" s="260"/>
      <c r="AL1779" s="260"/>
      <c r="AM1779" s="260"/>
      <c r="AN1779" s="260"/>
      <c r="AO1779" s="260"/>
      <c r="AP1779" s="260"/>
      <c r="AQ1779" s="260"/>
      <c r="AR1779" s="260"/>
      <c r="AS1779" s="260"/>
      <c r="AT1779" s="260"/>
      <c r="AU1779" s="122"/>
    </row>
    <row r="1780" spans="1:47" ht="14.4" customHeight="1" thickBot="1" x14ac:dyDescent="0.35">
      <c r="A1780" s="133"/>
      <c r="B1780" s="88" t="s">
        <v>1657</v>
      </c>
      <c r="C1780" s="102"/>
      <c r="D1780" s="83"/>
      <c r="E1780" s="112"/>
      <c r="F1780" s="114" t="s">
        <v>1785</v>
      </c>
      <c r="G1780" s="111" t="str">
        <f t="shared" si="54"/>
        <v/>
      </c>
      <c r="H1780" s="203"/>
      <c r="I1780" s="204"/>
      <c r="J1780" s="261"/>
      <c r="K1780" s="261"/>
      <c r="L1780" s="261"/>
      <c r="M1780" s="261"/>
      <c r="N1780" s="261"/>
      <c r="O1780" s="261"/>
      <c r="P1780" s="261"/>
      <c r="Q1780" s="261"/>
      <c r="R1780" s="261"/>
      <c r="S1780" s="261"/>
      <c r="T1780" s="261"/>
      <c r="U1780" s="261"/>
      <c r="V1780" s="261"/>
      <c r="W1780" s="261"/>
      <c r="X1780" s="261"/>
      <c r="Y1780" s="261"/>
      <c r="Z1780" s="261"/>
      <c r="AA1780" s="261"/>
      <c r="AB1780" s="261"/>
      <c r="AC1780" s="261"/>
      <c r="AD1780" s="261"/>
      <c r="AE1780" s="261"/>
      <c r="AF1780" s="261"/>
      <c r="AG1780" s="261"/>
      <c r="AH1780" s="261"/>
      <c r="AI1780" s="261"/>
      <c r="AJ1780" s="261"/>
      <c r="AK1780" s="261"/>
      <c r="AL1780" s="261"/>
      <c r="AM1780" s="261"/>
      <c r="AN1780" s="261"/>
      <c r="AO1780" s="261"/>
      <c r="AP1780" s="261"/>
      <c r="AQ1780" s="261"/>
      <c r="AR1780" s="261"/>
      <c r="AS1780" s="261"/>
      <c r="AT1780" s="261"/>
      <c r="AU1780" s="120"/>
    </row>
    <row r="1781" spans="1:47" s="2" customFormat="1" ht="15" thickBot="1" x14ac:dyDescent="0.3">
      <c r="A1781" s="73" t="s">
        <v>959</v>
      </c>
      <c r="B1781" s="74"/>
      <c r="C1781" s="75"/>
      <c r="D1781" s="76"/>
      <c r="E1781" s="109" t="str">
        <f>IF(F1781="◄","◄",IF(F1781="ok","►",""))</f>
        <v>◄</v>
      </c>
      <c r="F1781" s="110" t="str">
        <f>IF(F1782&gt;0,"OK","◄")</f>
        <v>◄</v>
      </c>
      <c r="G1781" s="111" t="str">
        <f t="shared" si="54"/>
        <v/>
      </c>
      <c r="H1781" s="86">
        <v>35245</v>
      </c>
      <c r="I1781" s="78" t="s">
        <v>43</v>
      </c>
      <c r="J1781" s="23"/>
      <c r="K1781" s="50" t="str">
        <f>IF(K1782&gt;0,"","◄")</f>
        <v>◄</v>
      </c>
      <c r="L1781" s="141"/>
      <c r="M1781" s="141"/>
      <c r="N1781" s="20"/>
      <c r="O1781" s="50" t="str">
        <f>IF(O1782&gt;0,"","◄")</f>
        <v>◄</v>
      </c>
      <c r="P1781" s="3"/>
      <c r="Q1781" s="4"/>
      <c r="R1781" s="4"/>
      <c r="S1781" s="50" t="str">
        <f>IF(S1782&gt;0,"","◄")</f>
        <v>◄</v>
      </c>
      <c r="T1781" s="4"/>
      <c r="U1781" s="50" t="str">
        <f>IF(U1782&gt;0,"","◄")</f>
        <v>◄</v>
      </c>
      <c r="V1781" s="28"/>
      <c r="W1781" s="4"/>
      <c r="X1781" s="36" t="str">
        <f>IF(X1782,"►","")</f>
        <v/>
      </c>
      <c r="Y1781" s="142"/>
      <c r="Z1781" s="142"/>
      <c r="AA1781" s="4"/>
      <c r="AB1781" s="36" t="str">
        <f>IF(AB1782,"►","")</f>
        <v/>
      </c>
      <c r="AC1781" s="4"/>
      <c r="AD1781" s="4"/>
      <c r="AE1781" s="4"/>
      <c r="AF1781" s="36" t="str">
        <f>IF(AF1782,"►","")</f>
        <v/>
      </c>
      <c r="AG1781" s="4"/>
      <c r="AH1781" s="36" t="str">
        <f>IF(AH1782,"►","")</f>
        <v/>
      </c>
      <c r="AI1781" s="14"/>
      <c r="AJ1781" s="168" t="str">
        <f>IF(SUM(AJ1782:AJ1783)&gt;0,"◄","")</f>
        <v>◄</v>
      </c>
      <c r="AK1781" s="169" t="s">
        <v>1742</v>
      </c>
      <c r="AL1781" s="168" t="str">
        <f>IF(SUM(AL1782:AL1783)&gt;0,"◄","")</f>
        <v>◄</v>
      </c>
      <c r="AM1781" s="170"/>
      <c r="AN1781" s="168" t="str">
        <f>IF(SUM(AN1782:AN1783)&gt;0,"◄","")</f>
        <v>◄</v>
      </c>
      <c r="AO1781" s="39" t="str">
        <f>IF(SUM(AO1782:AO1783)&gt;0,"►","")</f>
        <v/>
      </c>
      <c r="AP1781" s="39" t="str">
        <f>IF(SUM(AP1782:AP1783)&gt;0,"►","")</f>
        <v/>
      </c>
      <c r="AQ1781" s="39" t="str">
        <f>IF(SUM(AQ1782:AQ1783)&gt;0,"►","")</f>
        <v/>
      </c>
      <c r="AR1781" s="40" t="str">
        <f>IF(SUM(AR1782:AR1783)&gt;0,"►","")</f>
        <v/>
      </c>
      <c r="AS1781" s="19"/>
      <c r="AT1781" s="19"/>
      <c r="AU1781" s="122"/>
    </row>
    <row r="1782" spans="1:47" ht="14.4" customHeight="1" thickBot="1" x14ac:dyDescent="0.35">
      <c r="A1782" s="133"/>
      <c r="B1782" s="88" t="s">
        <v>1659</v>
      </c>
      <c r="C1782" s="102"/>
      <c r="D1782" s="83"/>
      <c r="E1782" s="112" t="str">
        <f>IF(F1782&gt;0,"ok","◄")</f>
        <v>◄</v>
      </c>
      <c r="F1782" s="113"/>
      <c r="G1782" s="111" t="str">
        <f t="shared" si="54"/>
        <v/>
      </c>
      <c r="H1782" s="203"/>
      <c r="I1782" s="204"/>
      <c r="J1782" s="159"/>
      <c r="K1782" s="160"/>
      <c r="L1782" s="161"/>
      <c r="M1782" s="162"/>
      <c r="N1782" s="163"/>
      <c r="O1782" s="51"/>
      <c r="P1782" s="58"/>
      <c r="Q1782" s="59"/>
      <c r="R1782" s="55"/>
      <c r="S1782" s="52"/>
      <c r="T1782" s="56"/>
      <c r="U1782" s="52"/>
      <c r="V1782" s="35"/>
      <c r="W1782" s="164">
        <f>J1782</f>
        <v>0</v>
      </c>
      <c r="X1782" s="165"/>
      <c r="Y1782" s="165"/>
      <c r="Z1782" s="165"/>
      <c r="AA1782" s="57">
        <f>N1782</f>
        <v>0</v>
      </c>
      <c r="AB1782" s="60"/>
      <c r="AC1782" s="61"/>
      <c r="AD1782" s="62"/>
      <c r="AE1782" s="57">
        <f>R1782</f>
        <v>0</v>
      </c>
      <c r="AF1782" s="63"/>
      <c r="AG1782" s="57">
        <f>T1782</f>
        <v>0</v>
      </c>
      <c r="AH1782" s="54"/>
      <c r="AI1782" s="14"/>
      <c r="AJ1782" s="171">
        <f>IF(K1782+O1782&gt;=2,0,IF(K1782+O1782=1,0,1))</f>
        <v>1</v>
      </c>
      <c r="AK1782" s="172" t="str">
        <f>IF(K1782+O1782&gt;=2,0,IF(K1782+O1782=1,0,"or◄"))</f>
        <v>or◄</v>
      </c>
      <c r="AL1782" s="173">
        <f>IF(K1782+O1782&gt;=1,"",IF(K1782+O1782&gt;=2,"",1))</f>
        <v>1</v>
      </c>
      <c r="AM1782" s="174">
        <f>IF(S1782&gt;=1,"",IF(S1782&gt;=2,"",1))</f>
        <v>1</v>
      </c>
      <c r="AN1782" s="173">
        <f>IF(U1782&gt;=1,"",IF(U1782&gt;=2,"",1))</f>
        <v>1</v>
      </c>
      <c r="AO1782" s="175">
        <f>X1782</f>
        <v>0</v>
      </c>
      <c r="AP1782" s="22">
        <f>AB1782</f>
        <v>0</v>
      </c>
      <c r="AQ1782" s="22">
        <f>AF1782</f>
        <v>0</v>
      </c>
      <c r="AR1782" s="13">
        <f>AH1782</f>
        <v>0</v>
      </c>
      <c r="AS1782" s="10" t="str">
        <f>IF(SUM(K1782,O1782,S1782,U1782)&gt;0,J1782*K1782+N1782*O1782+R1782*S1782+T1782*U1782,"")</f>
        <v/>
      </c>
      <c r="AT1782" s="41" t="str">
        <f>IF(SUM(X1782,AB1782,AF1782,AH1782)&gt;0,W1782*X1782+AA1782*AB1782+AE1782*AF1782+AG1782*AH1782,"")</f>
        <v/>
      </c>
      <c r="AU1782" s="120"/>
    </row>
    <row r="1783" spans="1:47" s="2" customFormat="1" ht="15" thickBot="1" x14ac:dyDescent="0.3">
      <c r="A1783" s="73" t="s">
        <v>960</v>
      </c>
      <c r="B1783" s="74"/>
      <c r="C1783" s="75"/>
      <c r="D1783" s="76"/>
      <c r="E1783" s="109" t="str">
        <f>IF(F1783="◄","◄",IF(F1783="ok","►",""))</f>
        <v>◄</v>
      </c>
      <c r="F1783" s="110" t="str">
        <f>IF(F1784&gt;0,"OK","◄")</f>
        <v>◄</v>
      </c>
      <c r="G1783" s="111" t="str">
        <f t="shared" si="54"/>
        <v/>
      </c>
      <c r="H1783" s="86">
        <v>35245</v>
      </c>
      <c r="I1783" s="78" t="s">
        <v>43</v>
      </c>
      <c r="J1783" s="23"/>
      <c r="K1783" s="50" t="str">
        <f>IF(K1784&gt;0,"","◄")</f>
        <v>◄</v>
      </c>
      <c r="L1783" s="141"/>
      <c r="M1783" s="141"/>
      <c r="N1783" s="20"/>
      <c r="O1783" s="50" t="str">
        <f>IF(O1784&gt;0,"","◄")</f>
        <v>◄</v>
      </c>
      <c r="P1783" s="3"/>
      <c r="Q1783" s="4"/>
      <c r="R1783" s="4"/>
      <c r="S1783" s="50" t="str">
        <f>IF(S1784&gt;0,"","◄")</f>
        <v>◄</v>
      </c>
      <c r="T1783" s="4"/>
      <c r="U1783" s="50" t="str">
        <f>IF(U1784&gt;0,"","◄")</f>
        <v>◄</v>
      </c>
      <c r="V1783" s="28"/>
      <c r="W1783" s="4"/>
      <c r="X1783" s="36" t="str">
        <f>IF(X1784,"►","")</f>
        <v/>
      </c>
      <c r="Y1783" s="142"/>
      <c r="Z1783" s="142"/>
      <c r="AA1783" s="4"/>
      <c r="AB1783" s="36" t="str">
        <f>IF(AB1784,"►","")</f>
        <v/>
      </c>
      <c r="AC1783" s="4"/>
      <c r="AD1783" s="4"/>
      <c r="AE1783" s="4"/>
      <c r="AF1783" s="36" t="str">
        <f>IF(AF1784,"►","")</f>
        <v/>
      </c>
      <c r="AG1783" s="4"/>
      <c r="AH1783" s="36" t="str">
        <f>IF(AH1784,"►","")</f>
        <v/>
      </c>
      <c r="AI1783" s="14"/>
      <c r="AJ1783" s="168" t="str">
        <f>IF(SUM(AJ1784:AJ1785)&gt;0,"◄","")</f>
        <v>◄</v>
      </c>
      <c r="AK1783" s="169" t="s">
        <v>1742</v>
      </c>
      <c r="AL1783" s="168" t="str">
        <f>IF(SUM(AL1784:AL1785)&gt;0,"◄","")</f>
        <v>◄</v>
      </c>
      <c r="AM1783" s="170"/>
      <c r="AN1783" s="168" t="str">
        <f>IF(SUM(AN1784:AN1785)&gt;0,"◄","")</f>
        <v>◄</v>
      </c>
      <c r="AO1783" s="39" t="str">
        <f>IF(SUM(AO1784:AO1785)&gt;0,"►","")</f>
        <v/>
      </c>
      <c r="AP1783" s="39" t="str">
        <f>IF(SUM(AP1784:AP1785)&gt;0,"►","")</f>
        <v/>
      </c>
      <c r="AQ1783" s="39" t="str">
        <f>IF(SUM(AQ1784:AQ1785)&gt;0,"►","")</f>
        <v/>
      </c>
      <c r="AR1783" s="40" t="str">
        <f>IF(SUM(AR1784:AR1785)&gt;0,"►","")</f>
        <v/>
      </c>
      <c r="AS1783" s="19"/>
      <c r="AT1783" s="19"/>
      <c r="AU1783" s="122"/>
    </row>
    <row r="1784" spans="1:47" ht="14.4" customHeight="1" thickBot="1" x14ac:dyDescent="0.35">
      <c r="A1784" s="133"/>
      <c r="B1784" s="88" t="s">
        <v>1660</v>
      </c>
      <c r="C1784" s="102"/>
      <c r="D1784" s="83"/>
      <c r="E1784" s="112" t="str">
        <f>IF(F1784&gt;0,"ok","◄")</f>
        <v>◄</v>
      </c>
      <c r="F1784" s="113"/>
      <c r="G1784" s="111" t="str">
        <f t="shared" si="54"/>
        <v/>
      </c>
      <c r="H1784" s="203"/>
      <c r="I1784" s="204"/>
      <c r="J1784" s="159"/>
      <c r="K1784" s="160"/>
      <c r="L1784" s="161"/>
      <c r="M1784" s="162"/>
      <c r="N1784" s="163"/>
      <c r="O1784" s="51"/>
      <c r="P1784" s="58"/>
      <c r="Q1784" s="59"/>
      <c r="R1784" s="55"/>
      <c r="S1784" s="52"/>
      <c r="T1784" s="56"/>
      <c r="U1784" s="52"/>
      <c r="V1784" s="35"/>
      <c r="W1784" s="164">
        <f>J1784</f>
        <v>0</v>
      </c>
      <c r="X1784" s="165"/>
      <c r="Y1784" s="165"/>
      <c r="Z1784" s="165"/>
      <c r="AA1784" s="57">
        <f>N1784</f>
        <v>0</v>
      </c>
      <c r="AB1784" s="60"/>
      <c r="AC1784" s="61"/>
      <c r="AD1784" s="62"/>
      <c r="AE1784" s="57">
        <f>R1784</f>
        <v>0</v>
      </c>
      <c r="AF1784" s="63"/>
      <c r="AG1784" s="57">
        <f>T1784</f>
        <v>0</v>
      </c>
      <c r="AH1784" s="54"/>
      <c r="AI1784" s="14"/>
      <c r="AJ1784" s="171">
        <f>IF(K1784+O1784&gt;=2,0,IF(K1784+O1784=1,0,1))</f>
        <v>1</v>
      </c>
      <c r="AK1784" s="172" t="str">
        <f>IF(K1784+O1784&gt;=2,0,IF(K1784+O1784=1,0,"or◄"))</f>
        <v>or◄</v>
      </c>
      <c r="AL1784" s="173">
        <f>IF(K1784+O1784&gt;=1,"",IF(K1784+O1784&gt;=2,"",1))</f>
        <v>1</v>
      </c>
      <c r="AM1784" s="174">
        <f>IF(S1784&gt;=1,"",IF(S1784&gt;=2,"",1))</f>
        <v>1</v>
      </c>
      <c r="AN1784" s="173">
        <f>IF(U1784&gt;=1,"",IF(U1784&gt;=2,"",1))</f>
        <v>1</v>
      </c>
      <c r="AO1784" s="175">
        <f>X1784</f>
        <v>0</v>
      </c>
      <c r="AP1784" s="22">
        <f>AB1784</f>
        <v>0</v>
      </c>
      <c r="AQ1784" s="22">
        <f>AF1784</f>
        <v>0</v>
      </c>
      <c r="AR1784" s="13">
        <f>AH1784</f>
        <v>0</v>
      </c>
      <c r="AS1784" s="10" t="str">
        <f>IF(SUM(K1784,O1784,S1784,U1784)&gt;0,J1784*K1784+N1784*O1784+R1784*S1784+T1784*U1784,"")</f>
        <v/>
      </c>
      <c r="AT1784" s="41" t="str">
        <f>IF(SUM(X1784,AB1784,AF1784,AH1784)&gt;0,W1784*X1784+AA1784*AB1784+AE1784*AF1784+AG1784*AH1784,"")</f>
        <v/>
      </c>
      <c r="AU1784" s="120"/>
    </row>
    <row r="1785" spans="1:47" s="2" customFormat="1" x14ac:dyDescent="0.25">
      <c r="A1785" s="73" t="s">
        <v>961</v>
      </c>
      <c r="B1785" s="74"/>
      <c r="C1785" s="75"/>
      <c r="D1785" s="76"/>
      <c r="E1785" s="111" t="str">
        <f>IF(AND(F1785="◄",G1785="►"),"◄?►",IF(F1785="◄","◄",IF(G1785="►","►","")))</f>
        <v/>
      </c>
      <c r="F1785" s="111" t="str">
        <f>IF(AND(G1785="◄",H1787="►"),"◄?►",IF(G1785="◄","◄",IF(H1787="►","►","")))</f>
        <v/>
      </c>
      <c r="G1785" s="111" t="str">
        <f t="shared" si="54"/>
        <v/>
      </c>
      <c r="H1785" s="86">
        <v>35245</v>
      </c>
      <c r="I1785" s="78" t="s">
        <v>43</v>
      </c>
      <c r="J1785" s="260"/>
      <c r="K1785" s="260"/>
      <c r="L1785" s="260"/>
      <c r="M1785" s="260"/>
      <c r="N1785" s="260"/>
      <c r="O1785" s="260"/>
      <c r="P1785" s="260"/>
      <c r="Q1785" s="260"/>
      <c r="R1785" s="260"/>
      <c r="S1785" s="260"/>
      <c r="T1785" s="260"/>
      <c r="U1785" s="260"/>
      <c r="V1785" s="260"/>
      <c r="W1785" s="260"/>
      <c r="X1785" s="260"/>
      <c r="Y1785" s="260"/>
      <c r="Z1785" s="260"/>
      <c r="AA1785" s="260"/>
      <c r="AB1785" s="260"/>
      <c r="AC1785" s="260"/>
      <c r="AD1785" s="260"/>
      <c r="AE1785" s="260"/>
      <c r="AF1785" s="260"/>
      <c r="AG1785" s="260"/>
      <c r="AH1785" s="260"/>
      <c r="AI1785" s="260"/>
      <c r="AJ1785" s="260"/>
      <c r="AK1785" s="260"/>
      <c r="AL1785" s="260"/>
      <c r="AM1785" s="260"/>
      <c r="AN1785" s="260"/>
      <c r="AO1785" s="260"/>
      <c r="AP1785" s="260"/>
      <c r="AQ1785" s="260"/>
      <c r="AR1785" s="260"/>
      <c r="AS1785" s="260"/>
      <c r="AT1785" s="260"/>
      <c r="AU1785" s="122"/>
    </row>
    <row r="1786" spans="1:47" ht="14.4" customHeight="1" thickBot="1" x14ac:dyDescent="0.35">
      <c r="A1786" s="133"/>
      <c r="B1786" s="88" t="s">
        <v>1660</v>
      </c>
      <c r="C1786" s="102"/>
      <c r="D1786" s="83"/>
      <c r="E1786" s="112"/>
      <c r="F1786" s="114" t="s">
        <v>1785</v>
      </c>
      <c r="G1786" s="111" t="str">
        <f t="shared" si="54"/>
        <v/>
      </c>
      <c r="H1786" s="203"/>
      <c r="I1786" s="204"/>
      <c r="J1786" s="261"/>
      <c r="K1786" s="261"/>
      <c r="L1786" s="261"/>
      <c r="M1786" s="261"/>
      <c r="N1786" s="261"/>
      <c r="O1786" s="261"/>
      <c r="P1786" s="261"/>
      <c r="Q1786" s="261"/>
      <c r="R1786" s="261"/>
      <c r="S1786" s="261"/>
      <c r="T1786" s="261"/>
      <c r="U1786" s="261"/>
      <c r="V1786" s="261"/>
      <c r="W1786" s="261"/>
      <c r="X1786" s="261"/>
      <c r="Y1786" s="261"/>
      <c r="Z1786" s="261"/>
      <c r="AA1786" s="261"/>
      <c r="AB1786" s="261"/>
      <c r="AC1786" s="261"/>
      <c r="AD1786" s="261"/>
      <c r="AE1786" s="261"/>
      <c r="AF1786" s="261"/>
      <c r="AG1786" s="261"/>
      <c r="AH1786" s="261"/>
      <c r="AI1786" s="261"/>
      <c r="AJ1786" s="261"/>
      <c r="AK1786" s="261"/>
      <c r="AL1786" s="261"/>
      <c r="AM1786" s="261"/>
      <c r="AN1786" s="261"/>
      <c r="AO1786" s="261"/>
      <c r="AP1786" s="261"/>
      <c r="AQ1786" s="261"/>
      <c r="AR1786" s="261"/>
      <c r="AS1786" s="261"/>
      <c r="AT1786" s="261"/>
      <c r="AU1786" s="120"/>
    </row>
    <row r="1787" spans="1:47" s="2" customFormat="1" ht="15" thickBot="1" x14ac:dyDescent="0.3">
      <c r="A1787" s="73" t="s">
        <v>962</v>
      </c>
      <c r="B1787" s="74"/>
      <c r="C1787" s="75"/>
      <c r="D1787" s="76"/>
      <c r="E1787" s="109" t="str">
        <f>IF(F1787="◄","◄",IF(F1787="ok","►",""))</f>
        <v>◄</v>
      </c>
      <c r="F1787" s="110" t="str">
        <f>IF(F1788&gt;0,"OK","◄")</f>
        <v>◄</v>
      </c>
      <c r="G1787" s="111" t="str">
        <f t="shared" si="54"/>
        <v/>
      </c>
      <c r="H1787" s="86">
        <v>35308</v>
      </c>
      <c r="I1787" s="78" t="s">
        <v>43</v>
      </c>
      <c r="J1787" s="23"/>
      <c r="K1787" s="50" t="str">
        <f>IF(K1788&gt;0,"","◄")</f>
        <v>◄</v>
      </c>
      <c r="L1787" s="141"/>
      <c r="M1787" s="141"/>
      <c r="N1787" s="20"/>
      <c r="O1787" s="50" t="str">
        <f>IF(O1788&gt;0,"","◄")</f>
        <v>◄</v>
      </c>
      <c r="P1787" s="3"/>
      <c r="Q1787" s="4"/>
      <c r="R1787" s="4"/>
      <c r="S1787" s="50" t="str">
        <f>IF(S1788&gt;0,"","◄")</f>
        <v>◄</v>
      </c>
      <c r="T1787" s="4"/>
      <c r="U1787" s="50" t="str">
        <f>IF(U1788&gt;0,"","◄")</f>
        <v>◄</v>
      </c>
      <c r="V1787" s="28"/>
      <c r="W1787" s="4"/>
      <c r="X1787" s="36" t="str">
        <f>IF(X1788,"►","")</f>
        <v/>
      </c>
      <c r="Y1787" s="142"/>
      <c r="Z1787" s="142"/>
      <c r="AA1787" s="4"/>
      <c r="AB1787" s="36" t="str">
        <f>IF(AB1788,"►","")</f>
        <v/>
      </c>
      <c r="AC1787" s="4"/>
      <c r="AD1787" s="4"/>
      <c r="AE1787" s="4"/>
      <c r="AF1787" s="36" t="str">
        <f>IF(AF1788,"►","")</f>
        <v/>
      </c>
      <c r="AG1787" s="4"/>
      <c r="AH1787" s="36" t="str">
        <f>IF(AH1788,"►","")</f>
        <v/>
      </c>
      <c r="AI1787" s="14"/>
      <c r="AJ1787" s="168" t="str">
        <f>IF(SUM(AJ1788:AJ1789)&gt;0,"◄","")</f>
        <v>◄</v>
      </c>
      <c r="AK1787" s="169" t="s">
        <v>1742</v>
      </c>
      <c r="AL1787" s="168" t="str">
        <f>IF(SUM(AL1788:AL1789)&gt;0,"◄","")</f>
        <v>◄</v>
      </c>
      <c r="AM1787" s="170"/>
      <c r="AN1787" s="168" t="str">
        <f>IF(SUM(AN1788:AN1789)&gt;0,"◄","")</f>
        <v>◄</v>
      </c>
      <c r="AO1787" s="39" t="str">
        <f>IF(SUM(AO1788:AO1789)&gt;0,"►","")</f>
        <v/>
      </c>
      <c r="AP1787" s="39" t="str">
        <f>IF(SUM(AP1788:AP1789)&gt;0,"►","")</f>
        <v/>
      </c>
      <c r="AQ1787" s="39" t="str">
        <f>IF(SUM(AQ1788:AQ1789)&gt;0,"►","")</f>
        <v/>
      </c>
      <c r="AR1787" s="40" t="str">
        <f>IF(SUM(AR1788:AR1789)&gt;0,"►","")</f>
        <v/>
      </c>
      <c r="AS1787" s="19"/>
      <c r="AT1787" s="19"/>
      <c r="AU1787" s="122"/>
    </row>
    <row r="1788" spans="1:47" ht="14.4" customHeight="1" thickBot="1" x14ac:dyDescent="0.35">
      <c r="A1788" s="133"/>
      <c r="B1788" s="88" t="s">
        <v>1661</v>
      </c>
      <c r="C1788" s="102"/>
      <c r="D1788" s="83"/>
      <c r="E1788" s="112" t="str">
        <f>IF(F1788&gt;0,"ok","◄")</f>
        <v>◄</v>
      </c>
      <c r="F1788" s="113"/>
      <c r="G1788" s="111" t="str">
        <f t="shared" si="54"/>
        <v/>
      </c>
      <c r="H1788" s="203"/>
      <c r="I1788" s="204"/>
      <c r="J1788" s="159"/>
      <c r="K1788" s="160"/>
      <c r="L1788" s="161"/>
      <c r="M1788" s="162"/>
      <c r="N1788" s="163"/>
      <c r="O1788" s="51"/>
      <c r="P1788" s="58"/>
      <c r="Q1788" s="59"/>
      <c r="R1788" s="55"/>
      <c r="S1788" s="52"/>
      <c r="T1788" s="56"/>
      <c r="U1788" s="52"/>
      <c r="V1788" s="35"/>
      <c r="W1788" s="164">
        <f>J1788</f>
        <v>0</v>
      </c>
      <c r="X1788" s="165"/>
      <c r="Y1788" s="165"/>
      <c r="Z1788" s="165"/>
      <c r="AA1788" s="57">
        <f>N1788</f>
        <v>0</v>
      </c>
      <c r="AB1788" s="60"/>
      <c r="AC1788" s="61"/>
      <c r="AD1788" s="62"/>
      <c r="AE1788" s="57">
        <f>R1788</f>
        <v>0</v>
      </c>
      <c r="AF1788" s="63"/>
      <c r="AG1788" s="57">
        <f>T1788</f>
        <v>0</v>
      </c>
      <c r="AH1788" s="54"/>
      <c r="AI1788" s="14"/>
      <c r="AJ1788" s="171">
        <f>IF(K1788+O1788&gt;=2,0,IF(K1788+O1788=1,0,1))</f>
        <v>1</v>
      </c>
      <c r="AK1788" s="172" t="str">
        <f>IF(K1788+O1788&gt;=2,0,IF(K1788+O1788=1,0,"or◄"))</f>
        <v>or◄</v>
      </c>
      <c r="AL1788" s="173">
        <f>IF(K1788+O1788&gt;=1,"",IF(K1788+O1788&gt;=2,"",1))</f>
        <v>1</v>
      </c>
      <c r="AM1788" s="174">
        <f>IF(S1788&gt;=1,"",IF(S1788&gt;=2,"",1))</f>
        <v>1</v>
      </c>
      <c r="AN1788" s="173">
        <f>IF(U1788&gt;=1,"",IF(U1788&gt;=2,"",1))</f>
        <v>1</v>
      </c>
      <c r="AO1788" s="175">
        <f>X1788</f>
        <v>0</v>
      </c>
      <c r="AP1788" s="22">
        <f>AB1788</f>
        <v>0</v>
      </c>
      <c r="AQ1788" s="22">
        <f>AF1788</f>
        <v>0</v>
      </c>
      <c r="AR1788" s="13">
        <f>AH1788</f>
        <v>0</v>
      </c>
      <c r="AS1788" s="10" t="str">
        <f>IF(SUM(K1788,O1788,S1788,U1788)&gt;0,J1788*K1788+N1788*O1788+R1788*S1788+T1788*U1788,"")</f>
        <v/>
      </c>
      <c r="AT1788" s="41" t="str">
        <f>IF(SUM(X1788,AB1788,AF1788,AH1788)&gt;0,W1788*X1788+AA1788*AB1788+AE1788*AF1788+AG1788*AH1788,"")</f>
        <v/>
      </c>
      <c r="AU1788" s="120"/>
    </row>
    <row r="1789" spans="1:47" s="2" customFormat="1" ht="15" thickBot="1" x14ac:dyDescent="0.3">
      <c r="A1789" s="73" t="s">
        <v>963</v>
      </c>
      <c r="B1789" s="74"/>
      <c r="C1789" s="75"/>
      <c r="D1789" s="76"/>
      <c r="E1789" s="109" t="str">
        <f>IF(F1789="◄","◄",IF(F1789="ok","►",""))</f>
        <v>◄</v>
      </c>
      <c r="F1789" s="110" t="str">
        <f>IF(F1790&gt;0,"OK","◄")</f>
        <v>◄</v>
      </c>
      <c r="G1789" s="111" t="str">
        <f t="shared" si="54"/>
        <v/>
      </c>
      <c r="H1789" s="86">
        <v>35308</v>
      </c>
      <c r="I1789" s="78" t="s">
        <v>43</v>
      </c>
      <c r="J1789" s="23"/>
      <c r="K1789" s="50" t="str">
        <f>IF(K1790&gt;0,"","◄")</f>
        <v>◄</v>
      </c>
      <c r="L1789" s="141"/>
      <c r="M1789" s="141"/>
      <c r="N1789" s="20"/>
      <c r="O1789" s="50" t="str">
        <f>IF(O1790&gt;0,"","◄")</f>
        <v>◄</v>
      </c>
      <c r="P1789" s="3"/>
      <c r="Q1789" s="4"/>
      <c r="R1789" s="4"/>
      <c r="S1789" s="50" t="str">
        <f>IF(S1790&gt;0,"","◄")</f>
        <v>◄</v>
      </c>
      <c r="T1789" s="4"/>
      <c r="U1789" s="50" t="str">
        <f>IF(U1790&gt;0,"","◄")</f>
        <v>◄</v>
      </c>
      <c r="V1789" s="28"/>
      <c r="W1789" s="4"/>
      <c r="X1789" s="36" t="str">
        <f>IF(X1790,"►","")</f>
        <v/>
      </c>
      <c r="Y1789" s="142"/>
      <c r="Z1789" s="142"/>
      <c r="AA1789" s="4"/>
      <c r="AB1789" s="36" t="str">
        <f>IF(AB1790,"►","")</f>
        <v/>
      </c>
      <c r="AC1789" s="4"/>
      <c r="AD1789" s="4"/>
      <c r="AE1789" s="4"/>
      <c r="AF1789" s="36" t="str">
        <f>IF(AF1790,"►","")</f>
        <v/>
      </c>
      <c r="AG1789" s="4"/>
      <c r="AH1789" s="36" t="str">
        <f>IF(AH1790,"►","")</f>
        <v/>
      </c>
      <c r="AI1789" s="14"/>
      <c r="AJ1789" s="168" t="str">
        <f>IF(SUM(AJ1790:AJ1791)&gt;0,"◄","")</f>
        <v>◄</v>
      </c>
      <c r="AK1789" s="169" t="s">
        <v>1742</v>
      </c>
      <c r="AL1789" s="168" t="str">
        <f>IF(SUM(AL1790:AL1791)&gt;0,"◄","")</f>
        <v>◄</v>
      </c>
      <c r="AM1789" s="170"/>
      <c r="AN1789" s="168" t="str">
        <f>IF(SUM(AN1790:AN1791)&gt;0,"◄","")</f>
        <v>◄</v>
      </c>
      <c r="AO1789" s="39" t="str">
        <f>IF(SUM(AO1790:AO1791)&gt;0,"►","")</f>
        <v/>
      </c>
      <c r="AP1789" s="39" t="str">
        <f>IF(SUM(AP1790:AP1791)&gt;0,"►","")</f>
        <v/>
      </c>
      <c r="AQ1789" s="39" t="str">
        <f>IF(SUM(AQ1790:AQ1791)&gt;0,"►","")</f>
        <v/>
      </c>
      <c r="AR1789" s="40" t="str">
        <f>IF(SUM(AR1790:AR1791)&gt;0,"►","")</f>
        <v/>
      </c>
      <c r="AS1789" s="19"/>
      <c r="AT1789" s="19"/>
      <c r="AU1789" s="122"/>
    </row>
    <row r="1790" spans="1:47" ht="14.4" customHeight="1" thickBot="1" x14ac:dyDescent="0.35">
      <c r="A1790" s="133"/>
      <c r="B1790" s="88" t="s">
        <v>1662</v>
      </c>
      <c r="C1790" s="102"/>
      <c r="D1790" s="83"/>
      <c r="E1790" s="112" t="str">
        <f>IF(F1790&gt;0,"ok","◄")</f>
        <v>◄</v>
      </c>
      <c r="F1790" s="113"/>
      <c r="G1790" s="111" t="str">
        <f t="shared" si="54"/>
        <v/>
      </c>
      <c r="H1790" s="203"/>
      <c r="I1790" s="204"/>
      <c r="J1790" s="159"/>
      <c r="K1790" s="160"/>
      <c r="L1790" s="161"/>
      <c r="M1790" s="162"/>
      <c r="N1790" s="163"/>
      <c r="O1790" s="51"/>
      <c r="P1790" s="58"/>
      <c r="Q1790" s="59"/>
      <c r="R1790" s="55"/>
      <c r="S1790" s="52"/>
      <c r="T1790" s="56"/>
      <c r="U1790" s="52"/>
      <c r="V1790" s="35"/>
      <c r="W1790" s="164">
        <f>J1790</f>
        <v>0</v>
      </c>
      <c r="X1790" s="165"/>
      <c r="Y1790" s="165"/>
      <c r="Z1790" s="165"/>
      <c r="AA1790" s="57">
        <f>N1790</f>
        <v>0</v>
      </c>
      <c r="AB1790" s="60"/>
      <c r="AC1790" s="61"/>
      <c r="AD1790" s="62"/>
      <c r="AE1790" s="57">
        <f>R1790</f>
        <v>0</v>
      </c>
      <c r="AF1790" s="63"/>
      <c r="AG1790" s="57">
        <f>T1790</f>
        <v>0</v>
      </c>
      <c r="AH1790" s="54"/>
      <c r="AI1790" s="14"/>
      <c r="AJ1790" s="171">
        <f>IF(K1790+O1790&gt;=2,0,IF(K1790+O1790=1,0,1))</f>
        <v>1</v>
      </c>
      <c r="AK1790" s="172" t="str">
        <f>IF(K1790+O1790&gt;=2,0,IF(K1790+O1790=1,0,"or◄"))</f>
        <v>or◄</v>
      </c>
      <c r="AL1790" s="173">
        <f>IF(K1790+O1790&gt;=1,"",IF(K1790+O1790&gt;=2,"",1))</f>
        <v>1</v>
      </c>
      <c r="AM1790" s="174">
        <f>IF(S1790&gt;=1,"",IF(S1790&gt;=2,"",1))</f>
        <v>1</v>
      </c>
      <c r="AN1790" s="173">
        <f>IF(U1790&gt;=1,"",IF(U1790&gt;=2,"",1))</f>
        <v>1</v>
      </c>
      <c r="AO1790" s="175">
        <f>X1790</f>
        <v>0</v>
      </c>
      <c r="AP1790" s="22">
        <f>AB1790</f>
        <v>0</v>
      </c>
      <c r="AQ1790" s="22">
        <f>AF1790</f>
        <v>0</v>
      </c>
      <c r="AR1790" s="13">
        <f>AH1790</f>
        <v>0</v>
      </c>
      <c r="AS1790" s="10" t="str">
        <f>IF(SUM(K1790,O1790,S1790,U1790)&gt;0,J1790*K1790+N1790*O1790+R1790*S1790+T1790*U1790,"")</f>
        <v/>
      </c>
      <c r="AT1790" s="41" t="str">
        <f>IF(SUM(X1790,AB1790,AF1790,AH1790)&gt;0,W1790*X1790+AA1790*AB1790+AE1790*AF1790+AG1790*AH1790,"")</f>
        <v/>
      </c>
      <c r="AU1790" s="120"/>
    </row>
    <row r="1791" spans="1:47" s="2" customFormat="1" x14ac:dyDescent="0.25">
      <c r="A1791" s="73" t="s">
        <v>964</v>
      </c>
      <c r="B1791" s="74"/>
      <c r="C1791" s="75"/>
      <c r="D1791" s="76"/>
      <c r="E1791" s="111" t="str">
        <f>IF(AND(F1791="◄",G1791="►"),"◄?►",IF(F1791="◄","◄",IF(G1791="►","►","")))</f>
        <v/>
      </c>
      <c r="F1791" s="111" t="str">
        <f>IF(AND(G1791="◄",H1793="►"),"◄?►",IF(G1791="◄","◄",IF(H1793="►","►","")))</f>
        <v/>
      </c>
      <c r="G1791" s="111" t="str">
        <f t="shared" si="54"/>
        <v/>
      </c>
      <c r="H1791" s="86">
        <v>35308</v>
      </c>
      <c r="I1791" s="78" t="s">
        <v>43</v>
      </c>
      <c r="J1791" s="260"/>
      <c r="K1791" s="260"/>
      <c r="L1791" s="260"/>
      <c r="M1791" s="260"/>
      <c r="N1791" s="260"/>
      <c r="O1791" s="260"/>
      <c r="P1791" s="260"/>
      <c r="Q1791" s="260"/>
      <c r="R1791" s="260"/>
      <c r="S1791" s="260"/>
      <c r="T1791" s="260"/>
      <c r="U1791" s="260"/>
      <c r="V1791" s="260"/>
      <c r="W1791" s="260"/>
      <c r="X1791" s="260"/>
      <c r="Y1791" s="260"/>
      <c r="Z1791" s="260"/>
      <c r="AA1791" s="260"/>
      <c r="AB1791" s="260"/>
      <c r="AC1791" s="260"/>
      <c r="AD1791" s="260"/>
      <c r="AE1791" s="260"/>
      <c r="AF1791" s="260"/>
      <c r="AG1791" s="260"/>
      <c r="AH1791" s="260"/>
      <c r="AI1791" s="260"/>
      <c r="AJ1791" s="260"/>
      <c r="AK1791" s="260"/>
      <c r="AL1791" s="260"/>
      <c r="AM1791" s="260"/>
      <c r="AN1791" s="260"/>
      <c r="AO1791" s="260"/>
      <c r="AP1791" s="260"/>
      <c r="AQ1791" s="260"/>
      <c r="AR1791" s="260"/>
      <c r="AS1791" s="260"/>
      <c r="AT1791" s="260"/>
      <c r="AU1791" s="122"/>
    </row>
    <row r="1792" spans="1:47" ht="14.4" customHeight="1" thickBot="1" x14ac:dyDescent="0.35">
      <c r="A1792" s="133"/>
      <c r="B1792" s="88" t="s">
        <v>1661</v>
      </c>
      <c r="C1792" s="102"/>
      <c r="D1792" s="83"/>
      <c r="E1792" s="112"/>
      <c r="F1792" s="114" t="s">
        <v>1785</v>
      </c>
      <c r="G1792" s="111" t="str">
        <f t="shared" si="54"/>
        <v/>
      </c>
      <c r="H1792" s="203"/>
      <c r="I1792" s="204"/>
      <c r="J1792" s="261"/>
      <c r="K1792" s="261"/>
      <c r="L1792" s="261"/>
      <c r="M1792" s="261"/>
      <c r="N1792" s="261"/>
      <c r="O1792" s="261"/>
      <c r="P1792" s="261"/>
      <c r="Q1792" s="261"/>
      <c r="R1792" s="261"/>
      <c r="S1792" s="261"/>
      <c r="T1792" s="261"/>
      <c r="U1792" s="261"/>
      <c r="V1792" s="261"/>
      <c r="W1792" s="261"/>
      <c r="X1792" s="261"/>
      <c r="Y1792" s="261"/>
      <c r="Z1792" s="261"/>
      <c r="AA1792" s="261"/>
      <c r="AB1792" s="261"/>
      <c r="AC1792" s="261"/>
      <c r="AD1792" s="261"/>
      <c r="AE1792" s="261"/>
      <c r="AF1792" s="261"/>
      <c r="AG1792" s="261"/>
      <c r="AH1792" s="261"/>
      <c r="AI1792" s="261"/>
      <c r="AJ1792" s="261"/>
      <c r="AK1792" s="261"/>
      <c r="AL1792" s="261"/>
      <c r="AM1792" s="261"/>
      <c r="AN1792" s="261"/>
      <c r="AO1792" s="261"/>
      <c r="AP1792" s="261"/>
      <c r="AQ1792" s="261"/>
      <c r="AR1792" s="261"/>
      <c r="AS1792" s="261"/>
      <c r="AT1792" s="261"/>
      <c r="AU1792" s="120"/>
    </row>
    <row r="1793" spans="1:47" s="2" customFormat="1" ht="15" thickBot="1" x14ac:dyDescent="0.3">
      <c r="A1793" s="73" t="s">
        <v>965</v>
      </c>
      <c r="B1793" s="74"/>
      <c r="C1793" s="75"/>
      <c r="D1793" s="76"/>
      <c r="E1793" s="109" t="str">
        <f>IF(F1793="◄","◄",IF(F1793="ok","►",""))</f>
        <v>◄</v>
      </c>
      <c r="F1793" s="110" t="str">
        <f>IF(F1794&gt;0,"OK","◄")</f>
        <v>◄</v>
      </c>
      <c r="G1793" s="111" t="str">
        <f t="shared" si="54"/>
        <v/>
      </c>
      <c r="H1793" s="86">
        <v>35343</v>
      </c>
      <c r="I1793" s="78" t="s">
        <v>43</v>
      </c>
      <c r="J1793" s="23"/>
      <c r="K1793" s="50" t="str">
        <f>IF(K1794&gt;0,"","◄")</f>
        <v>◄</v>
      </c>
      <c r="L1793" s="141"/>
      <c r="M1793" s="141"/>
      <c r="N1793" s="20"/>
      <c r="O1793" s="50" t="str">
        <f>IF(O1794&gt;0,"","◄")</f>
        <v>◄</v>
      </c>
      <c r="P1793" s="3"/>
      <c r="Q1793" s="4"/>
      <c r="R1793" s="4"/>
      <c r="S1793" s="50" t="str">
        <f>IF(S1794&gt;0,"","◄")</f>
        <v>◄</v>
      </c>
      <c r="T1793" s="4"/>
      <c r="U1793" s="50" t="str">
        <f>IF(U1794&gt;0,"","◄")</f>
        <v>◄</v>
      </c>
      <c r="V1793" s="28"/>
      <c r="W1793" s="4"/>
      <c r="X1793" s="36" t="str">
        <f>IF(X1794,"►","")</f>
        <v/>
      </c>
      <c r="Y1793" s="142"/>
      <c r="Z1793" s="142"/>
      <c r="AA1793" s="4"/>
      <c r="AB1793" s="36" t="str">
        <f>IF(AB1794,"►","")</f>
        <v/>
      </c>
      <c r="AC1793" s="4"/>
      <c r="AD1793" s="4"/>
      <c r="AE1793" s="4"/>
      <c r="AF1793" s="36" t="str">
        <f>IF(AF1794,"►","")</f>
        <v/>
      </c>
      <c r="AG1793" s="4"/>
      <c r="AH1793" s="36" t="str">
        <f>IF(AH1794,"►","")</f>
        <v/>
      </c>
      <c r="AI1793" s="14"/>
      <c r="AJ1793" s="168" t="str">
        <f>IF(SUM(AJ1794:AJ1795)&gt;0,"◄","")</f>
        <v>◄</v>
      </c>
      <c r="AK1793" s="169" t="s">
        <v>1742</v>
      </c>
      <c r="AL1793" s="168" t="str">
        <f>IF(SUM(AL1794:AL1795)&gt;0,"◄","")</f>
        <v>◄</v>
      </c>
      <c r="AM1793" s="170"/>
      <c r="AN1793" s="168" t="str">
        <f>IF(SUM(AN1794:AN1795)&gt;0,"◄","")</f>
        <v>◄</v>
      </c>
      <c r="AO1793" s="39" t="str">
        <f>IF(SUM(AO1794:AO1795)&gt;0,"►","")</f>
        <v/>
      </c>
      <c r="AP1793" s="39" t="str">
        <f>IF(SUM(AP1794:AP1795)&gt;0,"►","")</f>
        <v/>
      </c>
      <c r="AQ1793" s="39" t="str">
        <f>IF(SUM(AQ1794:AQ1795)&gt;0,"►","")</f>
        <v/>
      </c>
      <c r="AR1793" s="40" t="str">
        <f>IF(SUM(AR1794:AR1795)&gt;0,"►","")</f>
        <v/>
      </c>
      <c r="AS1793" s="19"/>
      <c r="AT1793" s="19"/>
      <c r="AU1793" s="122"/>
    </row>
    <row r="1794" spans="1:47" ht="14.4" customHeight="1" thickBot="1" x14ac:dyDescent="0.35">
      <c r="A1794" s="133"/>
      <c r="B1794" s="88" t="s">
        <v>1663</v>
      </c>
      <c r="C1794" s="102"/>
      <c r="D1794" s="83"/>
      <c r="E1794" s="112" t="str">
        <f>IF(F1794&gt;0,"ok","◄")</f>
        <v>◄</v>
      </c>
      <c r="F1794" s="113"/>
      <c r="G1794" s="111" t="str">
        <f t="shared" ref="G1794:G1857" si="55">IF(AND(H1794="◄",I1794="►"),"◄?►",IF(H1794="◄","◄",IF(I1794="►","►","")))</f>
        <v/>
      </c>
      <c r="H1794" s="203"/>
      <c r="I1794" s="204"/>
      <c r="J1794" s="159"/>
      <c r="K1794" s="160"/>
      <c r="L1794" s="161"/>
      <c r="M1794" s="162"/>
      <c r="N1794" s="163"/>
      <c r="O1794" s="51"/>
      <c r="P1794" s="58"/>
      <c r="Q1794" s="59"/>
      <c r="R1794" s="55"/>
      <c r="S1794" s="52"/>
      <c r="T1794" s="56"/>
      <c r="U1794" s="52"/>
      <c r="V1794" s="35"/>
      <c r="W1794" s="164">
        <f>J1794</f>
        <v>0</v>
      </c>
      <c r="X1794" s="165"/>
      <c r="Y1794" s="165"/>
      <c r="Z1794" s="165"/>
      <c r="AA1794" s="57">
        <f>N1794</f>
        <v>0</v>
      </c>
      <c r="AB1794" s="60"/>
      <c r="AC1794" s="61"/>
      <c r="AD1794" s="62"/>
      <c r="AE1794" s="57">
        <f>R1794</f>
        <v>0</v>
      </c>
      <c r="AF1794" s="63"/>
      <c r="AG1794" s="57">
        <f>T1794</f>
        <v>0</v>
      </c>
      <c r="AH1794" s="54"/>
      <c r="AI1794" s="14"/>
      <c r="AJ1794" s="171">
        <f>IF(K1794+O1794&gt;=2,0,IF(K1794+O1794=1,0,1))</f>
        <v>1</v>
      </c>
      <c r="AK1794" s="172" t="str">
        <f>IF(K1794+O1794&gt;=2,0,IF(K1794+O1794=1,0,"or◄"))</f>
        <v>or◄</v>
      </c>
      <c r="AL1794" s="173">
        <f>IF(K1794+O1794&gt;=1,"",IF(K1794+O1794&gt;=2,"",1))</f>
        <v>1</v>
      </c>
      <c r="AM1794" s="174">
        <f>IF(S1794&gt;=1,"",IF(S1794&gt;=2,"",1))</f>
        <v>1</v>
      </c>
      <c r="AN1794" s="173">
        <f>IF(U1794&gt;=1,"",IF(U1794&gt;=2,"",1))</f>
        <v>1</v>
      </c>
      <c r="AO1794" s="175">
        <f>X1794</f>
        <v>0</v>
      </c>
      <c r="AP1794" s="22">
        <f>AB1794</f>
        <v>0</v>
      </c>
      <c r="AQ1794" s="22">
        <f>AF1794</f>
        <v>0</v>
      </c>
      <c r="AR1794" s="13">
        <f>AH1794</f>
        <v>0</v>
      </c>
      <c r="AS1794" s="10" t="str">
        <f>IF(SUM(K1794,O1794,S1794,U1794)&gt;0,J1794*K1794+N1794*O1794+R1794*S1794+T1794*U1794,"")</f>
        <v/>
      </c>
      <c r="AT1794" s="41" t="str">
        <f>IF(SUM(X1794,AB1794,AF1794,AH1794)&gt;0,W1794*X1794+AA1794*AB1794+AE1794*AF1794+AG1794*AH1794,"")</f>
        <v/>
      </c>
      <c r="AU1794" s="120"/>
    </row>
    <row r="1795" spans="1:47" s="2" customFormat="1" ht="15" thickBot="1" x14ac:dyDescent="0.3">
      <c r="A1795" s="73" t="s">
        <v>966</v>
      </c>
      <c r="B1795" s="74"/>
      <c r="C1795" s="75"/>
      <c r="D1795" s="76"/>
      <c r="E1795" s="109" t="str">
        <f>IF(F1795="◄","◄",IF(F1795="ok","►",""))</f>
        <v>◄</v>
      </c>
      <c r="F1795" s="110" t="str">
        <f>IF(F1796&gt;0,"OK","◄")</f>
        <v>◄</v>
      </c>
      <c r="G1795" s="111" t="str">
        <f t="shared" si="55"/>
        <v/>
      </c>
      <c r="H1795" s="86">
        <v>35343</v>
      </c>
      <c r="I1795" s="78" t="s">
        <v>43</v>
      </c>
      <c r="J1795" s="23"/>
      <c r="K1795" s="50" t="str">
        <f>IF(K1796&gt;0,"","◄")</f>
        <v>◄</v>
      </c>
      <c r="L1795" s="141"/>
      <c r="M1795" s="141"/>
      <c r="N1795" s="20"/>
      <c r="O1795" s="50" t="str">
        <f>IF(O1796&gt;0,"","◄")</f>
        <v>◄</v>
      </c>
      <c r="P1795" s="3"/>
      <c r="Q1795" s="4"/>
      <c r="R1795" s="4"/>
      <c r="S1795" s="50" t="str">
        <f>IF(S1796&gt;0,"","◄")</f>
        <v>◄</v>
      </c>
      <c r="T1795" s="4"/>
      <c r="U1795" s="50" t="str">
        <f>IF(U1796&gt;0,"","◄")</f>
        <v>◄</v>
      </c>
      <c r="V1795" s="28"/>
      <c r="W1795" s="4"/>
      <c r="X1795" s="36" t="str">
        <f>IF(X1796,"►","")</f>
        <v/>
      </c>
      <c r="Y1795" s="142"/>
      <c r="Z1795" s="142"/>
      <c r="AA1795" s="4"/>
      <c r="AB1795" s="36" t="str">
        <f>IF(AB1796,"►","")</f>
        <v/>
      </c>
      <c r="AC1795" s="4"/>
      <c r="AD1795" s="4"/>
      <c r="AE1795" s="4"/>
      <c r="AF1795" s="36" t="str">
        <f>IF(AF1796,"►","")</f>
        <v/>
      </c>
      <c r="AG1795" s="4"/>
      <c r="AH1795" s="36" t="str">
        <f>IF(AH1796,"►","")</f>
        <v/>
      </c>
      <c r="AI1795" s="14"/>
      <c r="AJ1795" s="168" t="str">
        <f>IF(SUM(AJ1796:AJ1797)&gt;0,"◄","")</f>
        <v>◄</v>
      </c>
      <c r="AK1795" s="169" t="s">
        <v>1742</v>
      </c>
      <c r="AL1795" s="168" t="str">
        <f>IF(SUM(AL1796:AL1797)&gt;0,"◄","")</f>
        <v>◄</v>
      </c>
      <c r="AM1795" s="170"/>
      <c r="AN1795" s="168" t="str">
        <f>IF(SUM(AN1796:AN1797)&gt;0,"◄","")</f>
        <v>◄</v>
      </c>
      <c r="AO1795" s="39" t="str">
        <f>IF(SUM(AO1796:AO1797)&gt;0,"►","")</f>
        <v/>
      </c>
      <c r="AP1795" s="39" t="str">
        <f>IF(SUM(AP1796:AP1797)&gt;0,"►","")</f>
        <v/>
      </c>
      <c r="AQ1795" s="39" t="str">
        <f>IF(SUM(AQ1796:AQ1797)&gt;0,"►","")</f>
        <v/>
      </c>
      <c r="AR1795" s="40" t="str">
        <f>IF(SUM(AR1796:AR1797)&gt;0,"►","")</f>
        <v/>
      </c>
      <c r="AS1795" s="19"/>
      <c r="AT1795" s="19"/>
      <c r="AU1795" s="122"/>
    </row>
    <row r="1796" spans="1:47" ht="14.4" customHeight="1" thickBot="1" x14ac:dyDescent="0.35">
      <c r="A1796" s="133"/>
      <c r="B1796" s="88" t="s">
        <v>1664</v>
      </c>
      <c r="C1796" s="102"/>
      <c r="D1796" s="83"/>
      <c r="E1796" s="112" t="str">
        <f>IF(F1796&gt;0,"ok","◄")</f>
        <v>◄</v>
      </c>
      <c r="F1796" s="113"/>
      <c r="G1796" s="111" t="str">
        <f t="shared" si="55"/>
        <v/>
      </c>
      <c r="H1796" s="203"/>
      <c r="I1796" s="204"/>
      <c r="J1796" s="159"/>
      <c r="K1796" s="160"/>
      <c r="L1796" s="161"/>
      <c r="M1796" s="162"/>
      <c r="N1796" s="163"/>
      <c r="O1796" s="51"/>
      <c r="P1796" s="58"/>
      <c r="Q1796" s="59"/>
      <c r="R1796" s="55"/>
      <c r="S1796" s="52"/>
      <c r="T1796" s="56"/>
      <c r="U1796" s="52"/>
      <c r="V1796" s="35"/>
      <c r="W1796" s="164">
        <f>J1796</f>
        <v>0</v>
      </c>
      <c r="X1796" s="165"/>
      <c r="Y1796" s="165"/>
      <c r="Z1796" s="165"/>
      <c r="AA1796" s="57">
        <f>N1796</f>
        <v>0</v>
      </c>
      <c r="AB1796" s="60"/>
      <c r="AC1796" s="61"/>
      <c r="AD1796" s="62"/>
      <c r="AE1796" s="57">
        <f>R1796</f>
        <v>0</v>
      </c>
      <c r="AF1796" s="63"/>
      <c r="AG1796" s="57">
        <f>T1796</f>
        <v>0</v>
      </c>
      <c r="AH1796" s="54"/>
      <c r="AI1796" s="14"/>
      <c r="AJ1796" s="171">
        <f>IF(K1796+O1796&gt;=2,0,IF(K1796+O1796=1,0,1))</f>
        <v>1</v>
      </c>
      <c r="AK1796" s="172" t="str">
        <f>IF(K1796+O1796&gt;=2,0,IF(K1796+O1796=1,0,"or◄"))</f>
        <v>or◄</v>
      </c>
      <c r="AL1796" s="173">
        <f>IF(K1796+O1796&gt;=1,"",IF(K1796+O1796&gt;=2,"",1))</f>
        <v>1</v>
      </c>
      <c r="AM1796" s="174">
        <f>IF(S1796&gt;=1,"",IF(S1796&gt;=2,"",1))</f>
        <v>1</v>
      </c>
      <c r="AN1796" s="173">
        <f>IF(U1796&gt;=1,"",IF(U1796&gt;=2,"",1))</f>
        <v>1</v>
      </c>
      <c r="AO1796" s="175">
        <f>X1796</f>
        <v>0</v>
      </c>
      <c r="AP1796" s="22">
        <f>AB1796</f>
        <v>0</v>
      </c>
      <c r="AQ1796" s="22">
        <f>AF1796</f>
        <v>0</v>
      </c>
      <c r="AR1796" s="13">
        <f>AH1796</f>
        <v>0</v>
      </c>
      <c r="AS1796" s="10" t="str">
        <f>IF(SUM(K1796,O1796,S1796,U1796)&gt;0,J1796*K1796+N1796*O1796+R1796*S1796+T1796*U1796,"")</f>
        <v/>
      </c>
      <c r="AT1796" s="41" t="str">
        <f>IF(SUM(X1796,AB1796,AF1796,AH1796)&gt;0,W1796*X1796+AA1796*AB1796+AE1796*AF1796+AG1796*AH1796,"")</f>
        <v/>
      </c>
      <c r="AU1796" s="120"/>
    </row>
    <row r="1797" spans="1:47" s="2" customFormat="1" x14ac:dyDescent="0.25">
      <c r="A1797" s="73" t="s">
        <v>967</v>
      </c>
      <c r="B1797" s="74"/>
      <c r="C1797" s="75"/>
      <c r="D1797" s="76"/>
      <c r="E1797" s="111" t="str">
        <f>IF(AND(F1797="◄",G1797="►"),"◄?►",IF(F1797="◄","◄",IF(G1797="►","►","")))</f>
        <v/>
      </c>
      <c r="F1797" s="111" t="str">
        <f>IF(AND(G1797="◄",H1799="►"),"◄?►",IF(G1797="◄","◄",IF(H1799="►","►","")))</f>
        <v/>
      </c>
      <c r="G1797" s="111" t="str">
        <f t="shared" si="55"/>
        <v/>
      </c>
      <c r="H1797" s="86">
        <v>35343</v>
      </c>
      <c r="I1797" s="78" t="s">
        <v>43</v>
      </c>
      <c r="J1797" s="260"/>
      <c r="K1797" s="260"/>
      <c r="L1797" s="260"/>
      <c r="M1797" s="260"/>
      <c r="N1797" s="260"/>
      <c r="O1797" s="260"/>
      <c r="P1797" s="260"/>
      <c r="Q1797" s="260"/>
      <c r="R1797" s="260"/>
      <c r="S1797" s="260"/>
      <c r="T1797" s="260"/>
      <c r="U1797" s="260"/>
      <c r="V1797" s="260"/>
      <c r="W1797" s="260"/>
      <c r="X1797" s="260"/>
      <c r="Y1797" s="260"/>
      <c r="Z1797" s="260"/>
      <c r="AA1797" s="260"/>
      <c r="AB1797" s="260"/>
      <c r="AC1797" s="260"/>
      <c r="AD1797" s="260"/>
      <c r="AE1797" s="260"/>
      <c r="AF1797" s="260"/>
      <c r="AG1797" s="260"/>
      <c r="AH1797" s="260"/>
      <c r="AI1797" s="260"/>
      <c r="AJ1797" s="260"/>
      <c r="AK1797" s="260"/>
      <c r="AL1797" s="260"/>
      <c r="AM1797" s="260"/>
      <c r="AN1797" s="260"/>
      <c r="AO1797" s="260"/>
      <c r="AP1797" s="260"/>
      <c r="AQ1797" s="260"/>
      <c r="AR1797" s="260"/>
      <c r="AS1797" s="260"/>
      <c r="AT1797" s="260"/>
      <c r="AU1797" s="122"/>
    </row>
    <row r="1798" spans="1:47" ht="14.4" customHeight="1" thickBot="1" x14ac:dyDescent="0.35">
      <c r="A1798" s="133"/>
      <c r="B1798" s="88" t="s">
        <v>1663</v>
      </c>
      <c r="C1798" s="102"/>
      <c r="D1798" s="83"/>
      <c r="E1798" s="112"/>
      <c r="F1798" s="114" t="s">
        <v>1785</v>
      </c>
      <c r="G1798" s="111" t="str">
        <f t="shared" si="55"/>
        <v/>
      </c>
      <c r="H1798" s="203"/>
      <c r="I1798" s="204"/>
      <c r="J1798" s="261"/>
      <c r="K1798" s="261"/>
      <c r="L1798" s="261"/>
      <c r="M1798" s="261"/>
      <c r="N1798" s="261"/>
      <c r="O1798" s="261"/>
      <c r="P1798" s="261"/>
      <c r="Q1798" s="261"/>
      <c r="R1798" s="261"/>
      <c r="S1798" s="261"/>
      <c r="T1798" s="261"/>
      <c r="U1798" s="261"/>
      <c r="V1798" s="261"/>
      <c r="W1798" s="261"/>
      <c r="X1798" s="261"/>
      <c r="Y1798" s="261"/>
      <c r="Z1798" s="261"/>
      <c r="AA1798" s="261"/>
      <c r="AB1798" s="261"/>
      <c r="AC1798" s="261"/>
      <c r="AD1798" s="261"/>
      <c r="AE1798" s="261"/>
      <c r="AF1798" s="261"/>
      <c r="AG1798" s="261"/>
      <c r="AH1798" s="261"/>
      <c r="AI1798" s="261"/>
      <c r="AJ1798" s="261"/>
      <c r="AK1798" s="261"/>
      <c r="AL1798" s="261"/>
      <c r="AM1798" s="261"/>
      <c r="AN1798" s="261"/>
      <c r="AO1798" s="261"/>
      <c r="AP1798" s="261"/>
      <c r="AQ1798" s="261"/>
      <c r="AR1798" s="261"/>
      <c r="AS1798" s="261"/>
      <c r="AT1798" s="261"/>
      <c r="AU1798" s="120"/>
    </row>
    <row r="1799" spans="1:47" s="2" customFormat="1" ht="15" thickBot="1" x14ac:dyDescent="0.3">
      <c r="A1799" s="73" t="s">
        <v>968</v>
      </c>
      <c r="B1799" s="74"/>
      <c r="C1799" s="75"/>
      <c r="D1799" s="76"/>
      <c r="E1799" s="109" t="str">
        <f>IF(F1799="◄","◄",IF(F1799="ok","►",""))</f>
        <v>◄</v>
      </c>
      <c r="F1799" s="110" t="str">
        <f>IF(F1800&gt;0,"OK","◄")</f>
        <v>◄</v>
      </c>
      <c r="G1799" s="111" t="str">
        <f t="shared" si="55"/>
        <v/>
      </c>
      <c r="H1799" s="86">
        <v>35364</v>
      </c>
      <c r="I1799" s="78" t="s">
        <v>43</v>
      </c>
      <c r="J1799" s="23"/>
      <c r="K1799" s="50" t="str">
        <f>IF(K1800&gt;0,"","◄")</f>
        <v>◄</v>
      </c>
      <c r="L1799" s="141"/>
      <c r="M1799" s="141"/>
      <c r="N1799" s="20"/>
      <c r="O1799" s="50" t="str">
        <f>IF(O1800&gt;0,"","◄")</f>
        <v>◄</v>
      </c>
      <c r="P1799" s="3"/>
      <c r="Q1799" s="4"/>
      <c r="R1799" s="4"/>
      <c r="S1799" s="50" t="str">
        <f>IF(S1800&gt;0,"","◄")</f>
        <v>◄</v>
      </c>
      <c r="T1799" s="4"/>
      <c r="U1799" s="50" t="str">
        <f>IF(U1800&gt;0,"","◄")</f>
        <v>◄</v>
      </c>
      <c r="V1799" s="28"/>
      <c r="W1799" s="4"/>
      <c r="X1799" s="36" t="str">
        <f>IF(X1800,"►","")</f>
        <v/>
      </c>
      <c r="Y1799" s="142"/>
      <c r="Z1799" s="142"/>
      <c r="AA1799" s="4"/>
      <c r="AB1799" s="36" t="str">
        <f>IF(AB1800,"►","")</f>
        <v/>
      </c>
      <c r="AC1799" s="4"/>
      <c r="AD1799" s="4"/>
      <c r="AE1799" s="4"/>
      <c r="AF1799" s="36" t="str">
        <f>IF(AF1800,"►","")</f>
        <v/>
      </c>
      <c r="AG1799" s="4"/>
      <c r="AH1799" s="36" t="str">
        <f>IF(AH1800,"►","")</f>
        <v/>
      </c>
      <c r="AI1799" s="14"/>
      <c r="AJ1799" s="168" t="str">
        <f>IF(SUM(AJ1800:AJ1801)&gt;0,"◄","")</f>
        <v>◄</v>
      </c>
      <c r="AK1799" s="169" t="s">
        <v>1742</v>
      </c>
      <c r="AL1799" s="168" t="str">
        <f>IF(SUM(AL1800:AL1801)&gt;0,"◄","")</f>
        <v>◄</v>
      </c>
      <c r="AM1799" s="170"/>
      <c r="AN1799" s="168" t="str">
        <f>IF(SUM(AN1800:AN1801)&gt;0,"◄","")</f>
        <v>◄</v>
      </c>
      <c r="AO1799" s="39" t="str">
        <f>IF(SUM(AO1800:AO1801)&gt;0,"►","")</f>
        <v/>
      </c>
      <c r="AP1799" s="39" t="str">
        <f>IF(SUM(AP1800:AP1801)&gt;0,"►","")</f>
        <v/>
      </c>
      <c r="AQ1799" s="39" t="str">
        <f>IF(SUM(AQ1800:AQ1801)&gt;0,"►","")</f>
        <v/>
      </c>
      <c r="AR1799" s="40" t="str">
        <f>IF(SUM(AR1800:AR1801)&gt;0,"►","")</f>
        <v/>
      </c>
      <c r="AS1799" s="19"/>
      <c r="AT1799" s="19"/>
      <c r="AU1799" s="122"/>
    </row>
    <row r="1800" spans="1:47" ht="14.4" customHeight="1" thickBot="1" x14ac:dyDescent="0.35">
      <c r="A1800" s="133"/>
      <c r="B1800" s="88" t="s">
        <v>1665</v>
      </c>
      <c r="C1800" s="102"/>
      <c r="D1800" s="83"/>
      <c r="E1800" s="112" t="str">
        <f>IF(F1800&gt;0,"ok","◄")</f>
        <v>◄</v>
      </c>
      <c r="F1800" s="113"/>
      <c r="G1800" s="111" t="str">
        <f t="shared" si="55"/>
        <v/>
      </c>
      <c r="H1800" s="203"/>
      <c r="I1800" s="204"/>
      <c r="J1800" s="159"/>
      <c r="K1800" s="160"/>
      <c r="L1800" s="161"/>
      <c r="M1800" s="162"/>
      <c r="N1800" s="163"/>
      <c r="O1800" s="51"/>
      <c r="P1800" s="58"/>
      <c r="Q1800" s="59"/>
      <c r="R1800" s="55"/>
      <c r="S1800" s="52"/>
      <c r="T1800" s="56"/>
      <c r="U1800" s="52"/>
      <c r="V1800" s="35"/>
      <c r="W1800" s="164">
        <f>J1800</f>
        <v>0</v>
      </c>
      <c r="X1800" s="165"/>
      <c r="Y1800" s="165"/>
      <c r="Z1800" s="165"/>
      <c r="AA1800" s="57">
        <f>N1800</f>
        <v>0</v>
      </c>
      <c r="AB1800" s="60"/>
      <c r="AC1800" s="61"/>
      <c r="AD1800" s="62"/>
      <c r="AE1800" s="57">
        <f>R1800</f>
        <v>0</v>
      </c>
      <c r="AF1800" s="63"/>
      <c r="AG1800" s="57">
        <f>T1800</f>
        <v>0</v>
      </c>
      <c r="AH1800" s="54"/>
      <c r="AI1800" s="14"/>
      <c r="AJ1800" s="171">
        <f>IF(K1800+O1800&gt;=2,0,IF(K1800+O1800=1,0,1))</f>
        <v>1</v>
      </c>
      <c r="AK1800" s="172" t="str">
        <f>IF(K1800+O1800&gt;=2,0,IF(K1800+O1800=1,0,"or◄"))</f>
        <v>or◄</v>
      </c>
      <c r="AL1800" s="173">
        <f>IF(K1800+O1800&gt;=1,"",IF(K1800+O1800&gt;=2,"",1))</f>
        <v>1</v>
      </c>
      <c r="AM1800" s="174">
        <f>IF(S1800&gt;=1,"",IF(S1800&gt;=2,"",1))</f>
        <v>1</v>
      </c>
      <c r="AN1800" s="173">
        <f>IF(U1800&gt;=1,"",IF(U1800&gt;=2,"",1))</f>
        <v>1</v>
      </c>
      <c r="AO1800" s="175">
        <f>X1800</f>
        <v>0</v>
      </c>
      <c r="AP1800" s="22">
        <f>AB1800</f>
        <v>0</v>
      </c>
      <c r="AQ1800" s="22">
        <f>AF1800</f>
        <v>0</v>
      </c>
      <c r="AR1800" s="13">
        <f>AH1800</f>
        <v>0</v>
      </c>
      <c r="AS1800" s="10" t="str">
        <f>IF(SUM(K1800,O1800,S1800,U1800)&gt;0,J1800*K1800+N1800*O1800+R1800*S1800+T1800*U1800,"")</f>
        <v/>
      </c>
      <c r="AT1800" s="41" t="str">
        <f>IF(SUM(X1800,AB1800,AF1800,AH1800)&gt;0,W1800*X1800+AA1800*AB1800+AE1800*AF1800+AG1800*AH1800,"")</f>
        <v/>
      </c>
      <c r="AU1800" s="120"/>
    </row>
    <row r="1801" spans="1:47" s="2" customFormat="1" ht="15" thickBot="1" x14ac:dyDescent="0.3">
      <c r="A1801" s="73" t="s">
        <v>969</v>
      </c>
      <c r="B1801" s="74"/>
      <c r="C1801" s="75"/>
      <c r="D1801" s="76"/>
      <c r="E1801" s="109" t="str">
        <f>IF(F1801="◄","◄",IF(F1801="ok","►",""))</f>
        <v>◄</v>
      </c>
      <c r="F1801" s="110" t="str">
        <f>IF(F1802&gt;0,"OK","◄")</f>
        <v>◄</v>
      </c>
      <c r="G1801" s="111" t="str">
        <f t="shared" si="55"/>
        <v/>
      </c>
      <c r="H1801" s="86">
        <v>35385</v>
      </c>
      <c r="I1801" s="78" t="s">
        <v>43</v>
      </c>
      <c r="J1801" s="23"/>
      <c r="K1801" s="50" t="str">
        <f>IF(K1802&gt;0,"","◄")</f>
        <v>◄</v>
      </c>
      <c r="L1801" s="141"/>
      <c r="M1801" s="141"/>
      <c r="N1801" s="20"/>
      <c r="O1801" s="50" t="str">
        <f>IF(O1802&gt;0,"","◄")</f>
        <v>◄</v>
      </c>
      <c r="P1801" s="3"/>
      <c r="Q1801" s="4"/>
      <c r="R1801" s="4"/>
      <c r="S1801" s="50" t="str">
        <f>IF(S1802&gt;0,"","◄")</f>
        <v>◄</v>
      </c>
      <c r="T1801" s="4"/>
      <c r="U1801" s="50" t="str">
        <f>IF(U1802&gt;0,"","◄")</f>
        <v>◄</v>
      </c>
      <c r="V1801" s="28"/>
      <c r="W1801" s="4"/>
      <c r="X1801" s="36" t="str">
        <f>IF(X1802,"►","")</f>
        <v/>
      </c>
      <c r="Y1801" s="142"/>
      <c r="Z1801" s="142"/>
      <c r="AA1801" s="4"/>
      <c r="AB1801" s="36" t="str">
        <f>IF(AB1802,"►","")</f>
        <v/>
      </c>
      <c r="AC1801" s="4"/>
      <c r="AD1801" s="4"/>
      <c r="AE1801" s="4"/>
      <c r="AF1801" s="36" t="str">
        <f>IF(AF1802,"►","")</f>
        <v/>
      </c>
      <c r="AG1801" s="4"/>
      <c r="AH1801" s="36" t="str">
        <f>IF(AH1802,"►","")</f>
        <v/>
      </c>
      <c r="AI1801" s="14"/>
      <c r="AJ1801" s="168" t="str">
        <f>IF(SUM(AJ1802:AJ1803)&gt;0,"◄","")</f>
        <v>◄</v>
      </c>
      <c r="AK1801" s="169" t="s">
        <v>1742</v>
      </c>
      <c r="AL1801" s="168" t="str">
        <f>IF(SUM(AL1802:AL1803)&gt;0,"◄","")</f>
        <v>◄</v>
      </c>
      <c r="AM1801" s="170"/>
      <c r="AN1801" s="168" t="str">
        <f>IF(SUM(AN1802:AN1803)&gt;0,"◄","")</f>
        <v>◄</v>
      </c>
      <c r="AO1801" s="39" t="str">
        <f>IF(SUM(AO1802:AO1803)&gt;0,"►","")</f>
        <v/>
      </c>
      <c r="AP1801" s="39" t="str">
        <f>IF(SUM(AP1802:AP1803)&gt;0,"►","")</f>
        <v/>
      </c>
      <c r="AQ1801" s="39" t="str">
        <f>IF(SUM(AQ1802:AQ1803)&gt;0,"►","")</f>
        <v/>
      </c>
      <c r="AR1801" s="40" t="str">
        <f>IF(SUM(AR1802:AR1803)&gt;0,"►","")</f>
        <v/>
      </c>
      <c r="AS1801" s="19"/>
      <c r="AT1801" s="19"/>
      <c r="AU1801" s="122"/>
    </row>
    <row r="1802" spans="1:47" ht="14.4" customHeight="1" thickBot="1" x14ac:dyDescent="0.35">
      <c r="A1802" s="133"/>
      <c r="B1802" s="88" t="s">
        <v>1666</v>
      </c>
      <c r="C1802" s="102"/>
      <c r="D1802" s="83"/>
      <c r="E1802" s="112" t="str">
        <f>IF(F1802&gt;0,"ok","◄")</f>
        <v>◄</v>
      </c>
      <c r="F1802" s="113"/>
      <c r="G1802" s="111" t="str">
        <f t="shared" si="55"/>
        <v/>
      </c>
      <c r="H1802" s="203"/>
      <c r="I1802" s="204"/>
      <c r="J1802" s="159"/>
      <c r="K1802" s="160"/>
      <c r="L1802" s="161"/>
      <c r="M1802" s="162"/>
      <c r="N1802" s="163"/>
      <c r="O1802" s="51"/>
      <c r="P1802" s="58"/>
      <c r="Q1802" s="59"/>
      <c r="R1802" s="55"/>
      <c r="S1802" s="52"/>
      <c r="T1802" s="56"/>
      <c r="U1802" s="52"/>
      <c r="V1802" s="35"/>
      <c r="W1802" s="164">
        <f>J1802</f>
        <v>0</v>
      </c>
      <c r="X1802" s="165"/>
      <c r="Y1802" s="165"/>
      <c r="Z1802" s="165"/>
      <c r="AA1802" s="57">
        <f>N1802</f>
        <v>0</v>
      </c>
      <c r="AB1802" s="60"/>
      <c r="AC1802" s="61"/>
      <c r="AD1802" s="62"/>
      <c r="AE1802" s="57">
        <f>R1802</f>
        <v>0</v>
      </c>
      <c r="AF1802" s="63"/>
      <c r="AG1802" s="57">
        <f>T1802</f>
        <v>0</v>
      </c>
      <c r="AH1802" s="54"/>
      <c r="AI1802" s="14"/>
      <c r="AJ1802" s="171">
        <f>IF(K1802+O1802&gt;=2,0,IF(K1802+O1802=1,0,1))</f>
        <v>1</v>
      </c>
      <c r="AK1802" s="172" t="str">
        <f>IF(K1802+O1802&gt;=2,0,IF(K1802+O1802=1,0,"or◄"))</f>
        <v>or◄</v>
      </c>
      <c r="AL1802" s="173">
        <f>IF(K1802+O1802&gt;=1,"",IF(K1802+O1802&gt;=2,"",1))</f>
        <v>1</v>
      </c>
      <c r="AM1802" s="174">
        <f>IF(S1802&gt;=1,"",IF(S1802&gt;=2,"",1))</f>
        <v>1</v>
      </c>
      <c r="AN1802" s="173">
        <f>IF(U1802&gt;=1,"",IF(U1802&gt;=2,"",1))</f>
        <v>1</v>
      </c>
      <c r="AO1802" s="175">
        <f>X1802</f>
        <v>0</v>
      </c>
      <c r="AP1802" s="22">
        <f>AB1802</f>
        <v>0</v>
      </c>
      <c r="AQ1802" s="22">
        <f>AF1802</f>
        <v>0</v>
      </c>
      <c r="AR1802" s="13">
        <f>AH1802</f>
        <v>0</v>
      </c>
      <c r="AS1802" s="10" t="str">
        <f>IF(SUM(K1802,O1802,S1802,U1802)&gt;0,J1802*K1802+N1802*O1802+R1802*S1802+T1802*U1802,"")</f>
        <v/>
      </c>
      <c r="AT1802" s="41" t="str">
        <f>IF(SUM(X1802,AB1802,AF1802,AH1802)&gt;0,W1802*X1802+AA1802*AB1802+AE1802*AF1802+AG1802*AH1802,"")</f>
        <v/>
      </c>
      <c r="AU1802" s="120"/>
    </row>
    <row r="1803" spans="1:47" s="2" customFormat="1" ht="15" thickBot="1" x14ac:dyDescent="0.3">
      <c r="A1803" s="73" t="s">
        <v>970</v>
      </c>
      <c r="B1803" s="74"/>
      <c r="C1803" s="75"/>
      <c r="D1803" s="76"/>
      <c r="E1803" s="109" t="str">
        <f>IF(F1803="◄","◄",IF(F1803="ok","►",""))</f>
        <v>◄</v>
      </c>
      <c r="F1803" s="110" t="str">
        <f>IF(F1804&gt;0,"OK","◄")</f>
        <v>◄</v>
      </c>
      <c r="G1803" s="111" t="str">
        <f t="shared" si="55"/>
        <v/>
      </c>
      <c r="H1803" s="86">
        <v>35385</v>
      </c>
      <c r="I1803" s="78" t="s">
        <v>43</v>
      </c>
      <c r="J1803" s="23"/>
      <c r="K1803" s="50" t="str">
        <f>IF(K1804&gt;0,"","◄")</f>
        <v>◄</v>
      </c>
      <c r="L1803" s="141"/>
      <c r="M1803" s="141"/>
      <c r="N1803" s="20"/>
      <c r="O1803" s="50" t="str">
        <f>IF(O1804&gt;0,"","◄")</f>
        <v>◄</v>
      </c>
      <c r="P1803" s="3"/>
      <c r="Q1803" s="4"/>
      <c r="R1803" s="4"/>
      <c r="S1803" s="50" t="str">
        <f>IF(S1804&gt;0,"","◄")</f>
        <v>◄</v>
      </c>
      <c r="T1803" s="4"/>
      <c r="U1803" s="50" t="str">
        <f>IF(U1804&gt;0,"","◄")</f>
        <v>◄</v>
      </c>
      <c r="V1803" s="28"/>
      <c r="W1803" s="4"/>
      <c r="X1803" s="36" t="str">
        <f>IF(X1804,"►","")</f>
        <v/>
      </c>
      <c r="Y1803" s="142"/>
      <c r="Z1803" s="142"/>
      <c r="AA1803" s="4"/>
      <c r="AB1803" s="36" t="str">
        <f>IF(AB1804,"►","")</f>
        <v/>
      </c>
      <c r="AC1803" s="4"/>
      <c r="AD1803" s="4"/>
      <c r="AE1803" s="4"/>
      <c r="AF1803" s="36" t="str">
        <f>IF(AF1804,"►","")</f>
        <v/>
      </c>
      <c r="AG1803" s="4"/>
      <c r="AH1803" s="36" t="str">
        <f>IF(AH1804,"►","")</f>
        <v/>
      </c>
      <c r="AI1803" s="14"/>
      <c r="AJ1803" s="168" t="str">
        <f>IF(SUM(AJ1804:AJ1805)&gt;0,"◄","")</f>
        <v>◄</v>
      </c>
      <c r="AK1803" s="169" t="s">
        <v>1742</v>
      </c>
      <c r="AL1803" s="168" t="str">
        <f>IF(SUM(AL1804:AL1805)&gt;0,"◄","")</f>
        <v>◄</v>
      </c>
      <c r="AM1803" s="170"/>
      <c r="AN1803" s="168" t="str">
        <f>IF(SUM(AN1804:AN1805)&gt;0,"◄","")</f>
        <v>◄</v>
      </c>
      <c r="AO1803" s="39" t="str">
        <f>IF(SUM(AO1804:AO1805)&gt;0,"►","")</f>
        <v/>
      </c>
      <c r="AP1803" s="39" t="str">
        <f>IF(SUM(AP1804:AP1805)&gt;0,"►","")</f>
        <v/>
      </c>
      <c r="AQ1803" s="39" t="str">
        <f>IF(SUM(AQ1804:AQ1805)&gt;0,"►","")</f>
        <v/>
      </c>
      <c r="AR1803" s="40" t="str">
        <f>IF(SUM(AR1804:AR1805)&gt;0,"►","")</f>
        <v/>
      </c>
      <c r="AS1803" s="19"/>
      <c r="AT1803" s="19"/>
      <c r="AU1803" s="122"/>
    </row>
    <row r="1804" spans="1:47" ht="14.4" customHeight="1" thickBot="1" x14ac:dyDescent="0.35">
      <c r="A1804" s="133"/>
      <c r="B1804" s="88" t="s">
        <v>1667</v>
      </c>
      <c r="C1804" s="102"/>
      <c r="D1804" s="83"/>
      <c r="E1804" s="112" t="str">
        <f>IF(F1804&gt;0,"ok","◄")</f>
        <v>◄</v>
      </c>
      <c r="F1804" s="113"/>
      <c r="G1804" s="111" t="str">
        <f t="shared" si="55"/>
        <v/>
      </c>
      <c r="H1804" s="203"/>
      <c r="I1804" s="204"/>
      <c r="J1804" s="159"/>
      <c r="K1804" s="160"/>
      <c r="L1804" s="161"/>
      <c r="M1804" s="162"/>
      <c r="N1804" s="163"/>
      <c r="O1804" s="51"/>
      <c r="P1804" s="58"/>
      <c r="Q1804" s="59"/>
      <c r="R1804" s="55"/>
      <c r="S1804" s="52"/>
      <c r="T1804" s="56"/>
      <c r="U1804" s="52"/>
      <c r="V1804" s="35"/>
      <c r="W1804" s="164">
        <f>J1804</f>
        <v>0</v>
      </c>
      <c r="X1804" s="165"/>
      <c r="Y1804" s="165"/>
      <c r="Z1804" s="165"/>
      <c r="AA1804" s="57">
        <f>N1804</f>
        <v>0</v>
      </c>
      <c r="AB1804" s="60"/>
      <c r="AC1804" s="61"/>
      <c r="AD1804" s="62"/>
      <c r="AE1804" s="57">
        <f>R1804</f>
        <v>0</v>
      </c>
      <c r="AF1804" s="63"/>
      <c r="AG1804" s="57">
        <f>T1804</f>
        <v>0</v>
      </c>
      <c r="AH1804" s="54"/>
      <c r="AI1804" s="14"/>
      <c r="AJ1804" s="171">
        <f>IF(K1804+O1804&gt;=2,0,IF(K1804+O1804=1,0,1))</f>
        <v>1</v>
      </c>
      <c r="AK1804" s="172" t="str">
        <f>IF(K1804+O1804&gt;=2,0,IF(K1804+O1804=1,0,"or◄"))</f>
        <v>or◄</v>
      </c>
      <c r="AL1804" s="173">
        <f>IF(K1804+O1804&gt;=1,"",IF(K1804+O1804&gt;=2,"",1))</f>
        <v>1</v>
      </c>
      <c r="AM1804" s="174">
        <f>IF(S1804&gt;=1,"",IF(S1804&gt;=2,"",1))</f>
        <v>1</v>
      </c>
      <c r="AN1804" s="173">
        <f>IF(U1804&gt;=1,"",IF(U1804&gt;=2,"",1))</f>
        <v>1</v>
      </c>
      <c r="AO1804" s="175">
        <f>X1804</f>
        <v>0</v>
      </c>
      <c r="AP1804" s="22">
        <f>AB1804</f>
        <v>0</v>
      </c>
      <c r="AQ1804" s="22">
        <f>AF1804</f>
        <v>0</v>
      </c>
      <c r="AR1804" s="13">
        <f>AH1804</f>
        <v>0</v>
      </c>
      <c r="AS1804" s="10" t="str">
        <f>IF(SUM(K1804,O1804,S1804,U1804)&gt;0,J1804*K1804+N1804*O1804+R1804*S1804+T1804*U1804,"")</f>
        <v/>
      </c>
      <c r="AT1804" s="41" t="str">
        <f>IF(SUM(X1804,AB1804,AF1804,AH1804)&gt;0,W1804*X1804+AA1804*AB1804+AE1804*AF1804+AG1804*AH1804,"")</f>
        <v/>
      </c>
      <c r="AU1804" s="120"/>
    </row>
    <row r="1805" spans="1:47" s="2" customFormat="1" ht="15" thickBot="1" x14ac:dyDescent="0.3">
      <c r="A1805" s="73" t="s">
        <v>971</v>
      </c>
      <c r="B1805" s="74"/>
      <c r="C1805" s="75"/>
      <c r="D1805" s="76"/>
      <c r="E1805" s="109" t="str">
        <f>IF(F1805="◄","◄",IF(F1805="ok","►",""))</f>
        <v>◄</v>
      </c>
      <c r="F1805" s="110" t="str">
        <f>IF(F1806&gt;0,"OK","◄")</f>
        <v>◄</v>
      </c>
      <c r="G1805" s="111" t="str">
        <f t="shared" si="55"/>
        <v/>
      </c>
      <c r="H1805" s="86">
        <v>35415</v>
      </c>
      <c r="I1805" s="78" t="s">
        <v>43</v>
      </c>
      <c r="J1805" s="23"/>
      <c r="K1805" s="50" t="str">
        <f>IF(K1806&gt;0,"","◄")</f>
        <v>◄</v>
      </c>
      <c r="L1805" s="141"/>
      <c r="M1805" s="141"/>
      <c r="N1805" s="20"/>
      <c r="O1805" s="50" t="str">
        <f>IF(O1806&gt;0,"","◄")</f>
        <v>◄</v>
      </c>
      <c r="P1805" s="3"/>
      <c r="Q1805" s="4"/>
      <c r="R1805" s="4"/>
      <c r="S1805" s="50" t="str">
        <f>IF(S1806&gt;0,"","◄")</f>
        <v>◄</v>
      </c>
      <c r="T1805" s="4"/>
      <c r="U1805" s="50" t="str">
        <f>IF(U1806&gt;0,"","◄")</f>
        <v>◄</v>
      </c>
      <c r="V1805" s="28"/>
      <c r="W1805" s="4"/>
      <c r="X1805" s="36" t="str">
        <f>IF(X1806,"►","")</f>
        <v/>
      </c>
      <c r="Y1805" s="142"/>
      <c r="Z1805" s="142"/>
      <c r="AA1805" s="4"/>
      <c r="AB1805" s="36" t="str">
        <f>IF(AB1806,"►","")</f>
        <v/>
      </c>
      <c r="AC1805" s="4"/>
      <c r="AD1805" s="4"/>
      <c r="AE1805" s="4"/>
      <c r="AF1805" s="36" t="str">
        <f>IF(AF1806,"►","")</f>
        <v/>
      </c>
      <c r="AG1805" s="4"/>
      <c r="AH1805" s="36" t="str">
        <f>IF(AH1806,"►","")</f>
        <v/>
      </c>
      <c r="AI1805" s="14"/>
      <c r="AJ1805" s="168" t="str">
        <f>IF(SUM(AJ1806:AJ1807)&gt;0,"◄","")</f>
        <v>◄</v>
      </c>
      <c r="AK1805" s="169" t="s">
        <v>1742</v>
      </c>
      <c r="AL1805" s="168" t="str">
        <f>IF(SUM(AL1806:AL1807)&gt;0,"◄","")</f>
        <v>◄</v>
      </c>
      <c r="AM1805" s="170"/>
      <c r="AN1805" s="168" t="str">
        <f>IF(SUM(AN1806:AN1807)&gt;0,"◄","")</f>
        <v>◄</v>
      </c>
      <c r="AO1805" s="39" t="str">
        <f>IF(SUM(AO1806:AO1807)&gt;0,"►","")</f>
        <v/>
      </c>
      <c r="AP1805" s="39" t="str">
        <f>IF(SUM(AP1806:AP1807)&gt;0,"►","")</f>
        <v/>
      </c>
      <c r="AQ1805" s="39" t="str">
        <f>IF(SUM(AQ1806:AQ1807)&gt;0,"►","")</f>
        <v/>
      </c>
      <c r="AR1805" s="40" t="str">
        <f>IF(SUM(AR1806:AR1807)&gt;0,"►","")</f>
        <v/>
      </c>
      <c r="AS1805" s="19"/>
      <c r="AT1805" s="19"/>
      <c r="AU1805" s="122"/>
    </row>
    <row r="1806" spans="1:47" ht="14.4" customHeight="1" thickBot="1" x14ac:dyDescent="0.35">
      <c r="A1806" s="104"/>
      <c r="B1806" s="88" t="s">
        <v>1668</v>
      </c>
      <c r="C1806" s="102"/>
      <c r="D1806" s="83"/>
      <c r="E1806" s="112" t="str">
        <f>IF(F1806&gt;0,"ok","◄")</f>
        <v>◄</v>
      </c>
      <c r="F1806" s="113"/>
      <c r="G1806" s="111" t="str">
        <f t="shared" si="55"/>
        <v/>
      </c>
      <c r="H1806" s="203"/>
      <c r="I1806" s="204"/>
      <c r="J1806" s="159"/>
      <c r="K1806" s="160"/>
      <c r="L1806" s="161"/>
      <c r="M1806" s="162"/>
      <c r="N1806" s="163"/>
      <c r="O1806" s="51"/>
      <c r="P1806" s="58"/>
      <c r="Q1806" s="59"/>
      <c r="R1806" s="55"/>
      <c r="S1806" s="52"/>
      <c r="T1806" s="56"/>
      <c r="U1806" s="52"/>
      <c r="V1806" s="35"/>
      <c r="W1806" s="164">
        <f>J1806</f>
        <v>0</v>
      </c>
      <c r="X1806" s="165"/>
      <c r="Y1806" s="165"/>
      <c r="Z1806" s="165"/>
      <c r="AA1806" s="57">
        <f>N1806</f>
        <v>0</v>
      </c>
      <c r="AB1806" s="60"/>
      <c r="AC1806" s="61"/>
      <c r="AD1806" s="62"/>
      <c r="AE1806" s="57">
        <f>R1806</f>
        <v>0</v>
      </c>
      <c r="AF1806" s="63"/>
      <c r="AG1806" s="57">
        <f>T1806</f>
        <v>0</v>
      </c>
      <c r="AH1806" s="54"/>
      <c r="AI1806" s="14"/>
      <c r="AJ1806" s="171">
        <f>IF(K1806+O1806&gt;=2,0,IF(K1806+O1806=1,0,1))</f>
        <v>1</v>
      </c>
      <c r="AK1806" s="172" t="str">
        <f>IF(K1806+O1806&gt;=2,0,IF(K1806+O1806=1,0,"or◄"))</f>
        <v>or◄</v>
      </c>
      <c r="AL1806" s="173">
        <f>IF(K1806+O1806&gt;=1,"",IF(K1806+O1806&gt;=2,"",1))</f>
        <v>1</v>
      </c>
      <c r="AM1806" s="174">
        <f>IF(S1806&gt;=1,"",IF(S1806&gt;=2,"",1))</f>
        <v>1</v>
      </c>
      <c r="AN1806" s="173">
        <f>IF(U1806&gt;=1,"",IF(U1806&gt;=2,"",1))</f>
        <v>1</v>
      </c>
      <c r="AO1806" s="175">
        <f>X1806</f>
        <v>0</v>
      </c>
      <c r="AP1806" s="22">
        <f>AB1806</f>
        <v>0</v>
      </c>
      <c r="AQ1806" s="22">
        <f>AF1806</f>
        <v>0</v>
      </c>
      <c r="AR1806" s="13">
        <f>AH1806</f>
        <v>0</v>
      </c>
      <c r="AS1806" s="10" t="str">
        <f>IF(SUM(K1806,O1806,S1806,U1806)&gt;0,J1806*K1806+N1806*O1806+R1806*S1806+T1806*U1806,"")</f>
        <v/>
      </c>
      <c r="AT1806" s="41" t="str">
        <f>IF(SUM(X1806,AB1806,AF1806,AH1806)&gt;0,W1806*X1806+AA1806*AB1806+AE1806*AF1806+AG1806*AH1806,"")</f>
        <v/>
      </c>
      <c r="AU1806" s="120"/>
    </row>
    <row r="1807" spans="1:47" ht="14.4" customHeight="1" thickBot="1" x14ac:dyDescent="0.35">
      <c r="A1807" s="95"/>
      <c r="B1807" s="96"/>
      <c r="C1807" s="97"/>
      <c r="D1807" s="98"/>
      <c r="E1807" s="109" t="str">
        <f>IF(F1807="◄","◄",IF(F1807="ok","►",""))</f>
        <v>◄</v>
      </c>
      <c r="F1807" s="110" t="str">
        <f>IF(F1808&gt;0,"OK","◄")</f>
        <v>◄</v>
      </c>
      <c r="G1807" s="111" t="str">
        <f t="shared" si="55"/>
        <v/>
      </c>
      <c r="H1807" s="86">
        <v>35431</v>
      </c>
      <c r="I1807" s="78" t="s">
        <v>43</v>
      </c>
      <c r="J1807" s="23"/>
      <c r="K1807" s="50" t="str">
        <f>IF(K1808&gt;0,"","◄")</f>
        <v>◄</v>
      </c>
      <c r="L1807" s="141"/>
      <c r="M1807" s="141"/>
      <c r="N1807" s="20"/>
      <c r="O1807" s="50" t="str">
        <f>IF(O1808&gt;0,"","◄")</f>
        <v>◄</v>
      </c>
      <c r="P1807" s="3"/>
      <c r="Q1807" s="4"/>
      <c r="R1807" s="4"/>
      <c r="S1807" s="50" t="str">
        <f>IF(S1808&gt;0,"","◄")</f>
        <v>◄</v>
      </c>
      <c r="T1807" s="4"/>
      <c r="U1807" s="50" t="str">
        <f>IF(U1808&gt;0,"","◄")</f>
        <v>◄</v>
      </c>
      <c r="V1807" s="28"/>
      <c r="W1807" s="4"/>
      <c r="X1807" s="36" t="str">
        <f>IF(X1808,"►","")</f>
        <v/>
      </c>
      <c r="Y1807" s="142"/>
      <c r="Z1807" s="142"/>
      <c r="AA1807" s="4"/>
      <c r="AB1807" s="36" t="str">
        <f>IF(AB1808,"►","")</f>
        <v/>
      </c>
      <c r="AC1807" s="4"/>
      <c r="AD1807" s="4"/>
      <c r="AE1807" s="4"/>
      <c r="AF1807" s="36" t="str">
        <f>IF(AF1808,"►","")</f>
        <v/>
      </c>
      <c r="AG1807" s="4"/>
      <c r="AH1807" s="36" t="str">
        <f>IF(AH1808,"►","")</f>
        <v/>
      </c>
      <c r="AI1807" s="14"/>
      <c r="AJ1807" s="168" t="str">
        <f>IF(SUM(AJ1808:AJ1809)&gt;0,"◄","")</f>
        <v>◄</v>
      </c>
      <c r="AK1807" s="169" t="s">
        <v>1742</v>
      </c>
      <c r="AL1807" s="168" t="str">
        <f>IF(SUM(AL1808:AL1809)&gt;0,"◄","")</f>
        <v>◄</v>
      </c>
      <c r="AM1807" s="170"/>
      <c r="AN1807" s="168" t="str">
        <f>IF(SUM(AN1808:AN1809)&gt;0,"◄","")</f>
        <v>◄</v>
      </c>
      <c r="AO1807" s="39" t="str">
        <f>IF(SUM(AO1808:AO1809)&gt;0,"►","")</f>
        <v/>
      </c>
      <c r="AP1807" s="39" t="str">
        <f>IF(SUM(AP1808:AP1809)&gt;0,"►","")</f>
        <v/>
      </c>
      <c r="AQ1807" s="39" t="str">
        <f>IF(SUM(AQ1808:AQ1809)&gt;0,"►","")</f>
        <v/>
      </c>
      <c r="AR1807" s="40" t="str">
        <f>IF(SUM(AR1808:AR1809)&gt;0,"►","")</f>
        <v/>
      </c>
      <c r="AS1807" s="19"/>
      <c r="AT1807" s="19"/>
      <c r="AU1807" s="120"/>
    </row>
    <row r="1808" spans="1:47" ht="14.4" customHeight="1" thickBot="1" x14ac:dyDescent="0.35">
      <c r="A1808" s="138"/>
      <c r="B1808" s="79" t="s">
        <v>38</v>
      </c>
      <c r="C1808" s="102"/>
      <c r="D1808" s="83"/>
      <c r="E1808" s="112" t="str">
        <f>IF(F1808&gt;0,"ok","◄")</f>
        <v>◄</v>
      </c>
      <c r="F1808" s="113"/>
      <c r="G1808" s="111" t="str">
        <f t="shared" si="55"/>
        <v/>
      </c>
      <c r="H1808" s="96"/>
      <c r="I1808" s="96"/>
      <c r="J1808" s="159"/>
      <c r="K1808" s="160"/>
      <c r="L1808" s="161"/>
      <c r="M1808" s="162"/>
      <c r="N1808" s="163"/>
      <c r="O1808" s="51"/>
      <c r="P1808" s="58"/>
      <c r="Q1808" s="59"/>
      <c r="R1808" s="55"/>
      <c r="S1808" s="52"/>
      <c r="T1808" s="56"/>
      <c r="U1808" s="52"/>
      <c r="V1808" s="35"/>
      <c r="W1808" s="164">
        <f>J1808</f>
        <v>0</v>
      </c>
      <c r="X1808" s="165"/>
      <c r="Y1808" s="165"/>
      <c r="Z1808" s="165"/>
      <c r="AA1808" s="57">
        <f>N1808</f>
        <v>0</v>
      </c>
      <c r="AB1808" s="60"/>
      <c r="AC1808" s="61"/>
      <c r="AD1808" s="62"/>
      <c r="AE1808" s="57">
        <f>R1808</f>
        <v>0</v>
      </c>
      <c r="AF1808" s="63"/>
      <c r="AG1808" s="57">
        <f>T1808</f>
        <v>0</v>
      </c>
      <c r="AH1808" s="54"/>
      <c r="AI1808" s="14"/>
      <c r="AJ1808" s="171">
        <f>IF(K1808+O1808&gt;=2,0,IF(K1808+O1808=1,0,1))</f>
        <v>1</v>
      </c>
      <c r="AK1808" s="172" t="str">
        <f>IF(K1808+O1808&gt;=2,0,IF(K1808+O1808=1,0,"or◄"))</f>
        <v>or◄</v>
      </c>
      <c r="AL1808" s="173">
        <f>IF(K1808+O1808&gt;=1,"",IF(K1808+O1808&gt;=2,"",1))</f>
        <v>1</v>
      </c>
      <c r="AM1808" s="174">
        <f>IF(S1808&gt;=1,"",IF(S1808&gt;=2,"",1))</f>
        <v>1</v>
      </c>
      <c r="AN1808" s="173">
        <f>IF(U1808&gt;=1,"",IF(U1808&gt;=2,"",1))</f>
        <v>1</v>
      </c>
      <c r="AO1808" s="175">
        <f>X1808</f>
        <v>0</v>
      </c>
      <c r="AP1808" s="22">
        <f>AB1808</f>
        <v>0</v>
      </c>
      <c r="AQ1808" s="22">
        <f>AF1808</f>
        <v>0</v>
      </c>
      <c r="AR1808" s="13">
        <f>AH1808</f>
        <v>0</v>
      </c>
      <c r="AS1808" s="10" t="str">
        <f>IF(SUM(K1808,O1808,S1808,U1808)&gt;0,J1808*K1808+N1808*O1808+R1808*S1808+T1808*U1808,"")</f>
        <v/>
      </c>
      <c r="AT1808" s="41" t="str">
        <f>IF(SUM(X1808,AB1808,AF1808,AH1808)&gt;0,W1808*X1808+AA1808*AB1808+AE1808*AF1808+AG1808*AH1808,"")</f>
        <v/>
      </c>
      <c r="AU1808" s="120"/>
    </row>
    <row r="1809" spans="1:47" ht="14.4" customHeight="1" thickBot="1" x14ac:dyDescent="0.35">
      <c r="A1809" s="95"/>
      <c r="B1809" s="96"/>
      <c r="C1809" s="97"/>
      <c r="D1809" s="98"/>
      <c r="E1809" s="109" t="str">
        <f>IF(F1809="◄","◄",IF(F1809="ok","►",""))</f>
        <v>◄</v>
      </c>
      <c r="F1809" s="110" t="str">
        <f>IF(F1810&gt;0,"OK","◄")</f>
        <v>◄</v>
      </c>
      <c r="G1809" s="111" t="str">
        <f t="shared" si="55"/>
        <v/>
      </c>
      <c r="H1809" s="86">
        <v>35431</v>
      </c>
      <c r="I1809" s="78" t="s">
        <v>43</v>
      </c>
      <c r="J1809" s="23"/>
      <c r="K1809" s="50" t="str">
        <f>IF(K1810&gt;0,"","◄")</f>
        <v>◄</v>
      </c>
      <c r="L1809" s="141"/>
      <c r="M1809" s="141"/>
      <c r="N1809" s="20"/>
      <c r="O1809" s="50" t="str">
        <f>IF(O1810&gt;0,"","◄")</f>
        <v>◄</v>
      </c>
      <c r="P1809" s="3"/>
      <c r="Q1809" s="4"/>
      <c r="R1809" s="4"/>
      <c r="S1809" s="50" t="str">
        <f>IF(S1810&gt;0,"","◄")</f>
        <v>◄</v>
      </c>
      <c r="T1809" s="4"/>
      <c r="U1809" s="50" t="str">
        <f>IF(U1810&gt;0,"","◄")</f>
        <v>◄</v>
      </c>
      <c r="V1809" s="28"/>
      <c r="W1809" s="4"/>
      <c r="X1809" s="36" t="str">
        <f>IF(X1810,"►","")</f>
        <v/>
      </c>
      <c r="Y1809" s="142"/>
      <c r="Z1809" s="142"/>
      <c r="AA1809" s="4"/>
      <c r="AB1809" s="36" t="str">
        <f>IF(AB1810,"►","")</f>
        <v/>
      </c>
      <c r="AC1809" s="4"/>
      <c r="AD1809" s="4"/>
      <c r="AE1809" s="4"/>
      <c r="AF1809" s="36" t="str">
        <f>IF(AF1810,"►","")</f>
        <v/>
      </c>
      <c r="AG1809" s="4"/>
      <c r="AH1809" s="36" t="str">
        <f>IF(AH1810,"►","")</f>
        <v/>
      </c>
      <c r="AI1809" s="14"/>
      <c r="AJ1809" s="168" t="str">
        <f>IF(SUM(AJ1810:AJ1811)&gt;0,"◄","")</f>
        <v>◄</v>
      </c>
      <c r="AK1809" s="169" t="s">
        <v>1742</v>
      </c>
      <c r="AL1809" s="168" t="str">
        <f>IF(SUM(AL1810:AL1811)&gt;0,"◄","")</f>
        <v>◄</v>
      </c>
      <c r="AM1809" s="170"/>
      <c r="AN1809" s="168" t="str">
        <f>IF(SUM(AN1810:AN1811)&gt;0,"◄","")</f>
        <v>◄</v>
      </c>
      <c r="AO1809" s="39" t="str">
        <f>IF(SUM(AO1810:AO1811)&gt;0,"►","")</f>
        <v/>
      </c>
      <c r="AP1809" s="39" t="str">
        <f>IF(SUM(AP1810:AP1811)&gt;0,"►","")</f>
        <v/>
      </c>
      <c r="AQ1809" s="39" t="str">
        <f>IF(SUM(AQ1810:AQ1811)&gt;0,"►","")</f>
        <v/>
      </c>
      <c r="AR1809" s="40" t="str">
        <f>IF(SUM(AR1810:AR1811)&gt;0,"►","")</f>
        <v/>
      </c>
      <c r="AS1809" s="19"/>
      <c r="AT1809" s="19"/>
      <c r="AU1809" s="120"/>
    </row>
    <row r="1810" spans="1:47" ht="14.4" customHeight="1" thickBot="1" x14ac:dyDescent="0.35">
      <c r="A1810" s="138"/>
      <c r="B1810" s="79" t="s">
        <v>40</v>
      </c>
      <c r="C1810" s="102"/>
      <c r="D1810" s="83"/>
      <c r="E1810" s="112" t="str">
        <f>IF(F1810&gt;0,"ok","◄")</f>
        <v>◄</v>
      </c>
      <c r="F1810" s="113"/>
      <c r="G1810" s="111" t="str">
        <f t="shared" si="55"/>
        <v/>
      </c>
      <c r="H1810" s="96"/>
      <c r="I1810" s="96"/>
      <c r="J1810" s="159"/>
      <c r="K1810" s="160"/>
      <c r="L1810" s="161"/>
      <c r="M1810" s="162"/>
      <c r="N1810" s="163"/>
      <c r="O1810" s="51"/>
      <c r="P1810" s="58"/>
      <c r="Q1810" s="59"/>
      <c r="R1810" s="55"/>
      <c r="S1810" s="52"/>
      <c r="T1810" s="56"/>
      <c r="U1810" s="52"/>
      <c r="V1810" s="35"/>
      <c r="W1810" s="164">
        <f>J1810</f>
        <v>0</v>
      </c>
      <c r="X1810" s="165"/>
      <c r="Y1810" s="165"/>
      <c r="Z1810" s="165"/>
      <c r="AA1810" s="57">
        <f>N1810</f>
        <v>0</v>
      </c>
      <c r="AB1810" s="60"/>
      <c r="AC1810" s="61"/>
      <c r="AD1810" s="62"/>
      <c r="AE1810" s="57">
        <f>R1810</f>
        <v>0</v>
      </c>
      <c r="AF1810" s="63"/>
      <c r="AG1810" s="57">
        <f>T1810</f>
        <v>0</v>
      </c>
      <c r="AH1810" s="54"/>
      <c r="AI1810" s="14"/>
      <c r="AJ1810" s="171">
        <f>IF(K1810+O1810&gt;=2,0,IF(K1810+O1810=1,0,1))</f>
        <v>1</v>
      </c>
      <c r="AK1810" s="172" t="str">
        <f>IF(K1810+O1810&gt;=2,0,IF(K1810+O1810=1,0,"or◄"))</f>
        <v>or◄</v>
      </c>
      <c r="AL1810" s="173">
        <f>IF(K1810+O1810&gt;=1,"",IF(K1810+O1810&gt;=2,"",1))</f>
        <v>1</v>
      </c>
      <c r="AM1810" s="174">
        <f>IF(S1810&gt;=1,"",IF(S1810&gt;=2,"",1))</f>
        <v>1</v>
      </c>
      <c r="AN1810" s="173">
        <f>IF(U1810&gt;=1,"",IF(U1810&gt;=2,"",1))</f>
        <v>1</v>
      </c>
      <c r="AO1810" s="175">
        <f>X1810</f>
        <v>0</v>
      </c>
      <c r="AP1810" s="22">
        <f>AB1810</f>
        <v>0</v>
      </c>
      <c r="AQ1810" s="22">
        <f>AF1810</f>
        <v>0</v>
      </c>
      <c r="AR1810" s="13">
        <f>AH1810</f>
        <v>0</v>
      </c>
      <c r="AS1810" s="10" t="str">
        <f>IF(SUM(K1810,O1810,S1810,U1810)&gt;0,J1810*K1810+N1810*O1810+R1810*S1810+T1810*U1810,"")</f>
        <v/>
      </c>
      <c r="AT1810" s="41" t="str">
        <f>IF(SUM(X1810,AB1810,AF1810,AH1810)&gt;0,W1810*X1810+AA1810*AB1810+AE1810*AF1810+AG1810*AH1810,"")</f>
        <v/>
      </c>
      <c r="AU1810" s="120"/>
    </row>
    <row r="1811" spans="1:47" ht="14.4" customHeight="1" thickBot="1" x14ac:dyDescent="0.35">
      <c r="A1811" s="95"/>
      <c r="B1811" s="96"/>
      <c r="C1811" s="97"/>
      <c r="D1811" s="98"/>
      <c r="E1811" s="109" t="str">
        <f>IF(F1811="◄","◄",IF(F1811="ok","►",""))</f>
        <v>◄</v>
      </c>
      <c r="F1811" s="110" t="str">
        <f>IF(F1812&gt;0,"OK","◄")</f>
        <v>◄</v>
      </c>
      <c r="G1811" s="111" t="str">
        <f t="shared" si="55"/>
        <v/>
      </c>
      <c r="H1811" s="86">
        <v>35431</v>
      </c>
      <c r="I1811" s="78" t="s">
        <v>43</v>
      </c>
      <c r="J1811" s="23"/>
      <c r="K1811" s="50" t="str">
        <f>IF(K1812&gt;0,"","◄")</f>
        <v>◄</v>
      </c>
      <c r="L1811" s="141"/>
      <c r="M1811" s="141"/>
      <c r="N1811" s="20"/>
      <c r="O1811" s="50" t="str">
        <f>IF(O1812&gt;0,"","◄")</f>
        <v>◄</v>
      </c>
      <c r="P1811" s="3"/>
      <c r="Q1811" s="4"/>
      <c r="R1811" s="4"/>
      <c r="S1811" s="50" t="str">
        <f>IF(S1812&gt;0,"","◄")</f>
        <v>◄</v>
      </c>
      <c r="T1811" s="4"/>
      <c r="U1811" s="50" t="str">
        <f>IF(U1812&gt;0,"","◄")</f>
        <v>◄</v>
      </c>
      <c r="V1811" s="28"/>
      <c r="W1811" s="4"/>
      <c r="X1811" s="36" t="str">
        <f>IF(X1812,"►","")</f>
        <v/>
      </c>
      <c r="Y1811" s="142"/>
      <c r="Z1811" s="142"/>
      <c r="AA1811" s="4"/>
      <c r="AB1811" s="36" t="str">
        <f>IF(AB1812,"►","")</f>
        <v/>
      </c>
      <c r="AC1811" s="4"/>
      <c r="AD1811" s="4"/>
      <c r="AE1811" s="4"/>
      <c r="AF1811" s="36" t="str">
        <f>IF(AF1812,"►","")</f>
        <v/>
      </c>
      <c r="AG1811" s="4"/>
      <c r="AH1811" s="36" t="str">
        <f>IF(AH1812,"►","")</f>
        <v/>
      </c>
      <c r="AI1811" s="14"/>
      <c r="AJ1811" s="168" t="str">
        <f>IF(SUM(AJ1812:AJ1813)&gt;0,"◄","")</f>
        <v>◄</v>
      </c>
      <c r="AK1811" s="169" t="s">
        <v>1742</v>
      </c>
      <c r="AL1811" s="168" t="str">
        <f>IF(SUM(AL1812:AL1813)&gt;0,"◄","")</f>
        <v>◄</v>
      </c>
      <c r="AM1811" s="170"/>
      <c r="AN1811" s="168" t="str">
        <f>IF(SUM(AN1812:AN1813)&gt;0,"◄","")</f>
        <v>◄</v>
      </c>
      <c r="AO1811" s="39" t="str">
        <f>IF(SUM(AO1812:AO1813)&gt;0,"►","")</f>
        <v/>
      </c>
      <c r="AP1811" s="39" t="str">
        <f>IF(SUM(AP1812:AP1813)&gt;0,"►","")</f>
        <v/>
      </c>
      <c r="AQ1811" s="39" t="str">
        <f>IF(SUM(AQ1812:AQ1813)&gt;0,"►","")</f>
        <v/>
      </c>
      <c r="AR1811" s="40" t="str">
        <f>IF(SUM(AR1812:AR1813)&gt;0,"►","")</f>
        <v/>
      </c>
      <c r="AS1811" s="19"/>
      <c r="AT1811" s="19"/>
      <c r="AU1811" s="120"/>
    </row>
    <row r="1812" spans="1:47" ht="14.4" customHeight="1" thickBot="1" x14ac:dyDescent="0.35">
      <c r="A1812" s="138"/>
      <c r="B1812" s="79" t="s">
        <v>39</v>
      </c>
      <c r="C1812" s="102"/>
      <c r="D1812" s="83"/>
      <c r="E1812" s="112" t="str">
        <f>IF(F1812&gt;0,"ok","◄")</f>
        <v>◄</v>
      </c>
      <c r="F1812" s="113"/>
      <c r="G1812" s="111" t="str">
        <f t="shared" si="55"/>
        <v/>
      </c>
      <c r="H1812" s="96"/>
      <c r="I1812" s="96"/>
      <c r="J1812" s="159"/>
      <c r="K1812" s="160"/>
      <c r="L1812" s="161"/>
      <c r="M1812" s="162"/>
      <c r="N1812" s="163"/>
      <c r="O1812" s="51"/>
      <c r="P1812" s="58"/>
      <c r="Q1812" s="59"/>
      <c r="R1812" s="55"/>
      <c r="S1812" s="52"/>
      <c r="T1812" s="56"/>
      <c r="U1812" s="52"/>
      <c r="V1812" s="35"/>
      <c r="W1812" s="164">
        <f>J1812</f>
        <v>0</v>
      </c>
      <c r="X1812" s="165"/>
      <c r="Y1812" s="165"/>
      <c r="Z1812" s="165"/>
      <c r="AA1812" s="57">
        <f>N1812</f>
        <v>0</v>
      </c>
      <c r="AB1812" s="60"/>
      <c r="AC1812" s="61"/>
      <c r="AD1812" s="62"/>
      <c r="AE1812" s="57">
        <f>R1812</f>
        <v>0</v>
      </c>
      <c r="AF1812" s="63"/>
      <c r="AG1812" s="57">
        <f>T1812</f>
        <v>0</v>
      </c>
      <c r="AH1812" s="54"/>
      <c r="AI1812" s="14"/>
      <c r="AJ1812" s="171">
        <f>IF(K1812+O1812&gt;=2,0,IF(K1812+O1812=1,0,1))</f>
        <v>1</v>
      </c>
      <c r="AK1812" s="172" t="str">
        <f>IF(K1812+O1812&gt;=2,0,IF(K1812+O1812=1,0,"or◄"))</f>
        <v>or◄</v>
      </c>
      <c r="AL1812" s="173">
        <f>IF(K1812+O1812&gt;=1,"",IF(K1812+O1812&gt;=2,"",1))</f>
        <v>1</v>
      </c>
      <c r="AM1812" s="174">
        <f>IF(S1812&gt;=1,"",IF(S1812&gt;=2,"",1))</f>
        <v>1</v>
      </c>
      <c r="AN1812" s="173">
        <f>IF(U1812&gt;=1,"",IF(U1812&gt;=2,"",1))</f>
        <v>1</v>
      </c>
      <c r="AO1812" s="175">
        <f>X1812</f>
        <v>0</v>
      </c>
      <c r="AP1812" s="22">
        <f>AB1812</f>
        <v>0</v>
      </c>
      <c r="AQ1812" s="22">
        <f>AF1812</f>
        <v>0</v>
      </c>
      <c r="AR1812" s="13">
        <f>AH1812</f>
        <v>0</v>
      </c>
      <c r="AS1812" s="10" t="str">
        <f>IF(SUM(K1812,O1812,S1812,U1812)&gt;0,J1812*K1812+N1812*O1812+R1812*S1812+T1812*U1812,"")</f>
        <v/>
      </c>
      <c r="AT1812" s="41" t="str">
        <f>IF(SUM(X1812,AB1812,AF1812,AH1812)&gt;0,W1812*X1812+AA1812*AB1812+AE1812*AF1812+AG1812*AH1812,"")</f>
        <v/>
      </c>
      <c r="AU1812" s="120"/>
    </row>
    <row r="1813" spans="1:47" ht="14.4" customHeight="1" x14ac:dyDescent="0.3">
      <c r="A1813" s="73" t="s">
        <v>972</v>
      </c>
      <c r="B1813" s="74"/>
      <c r="C1813" s="75"/>
      <c r="D1813" s="76"/>
      <c r="E1813" s="111" t="str">
        <f>IF(AND(F1813="◄",G1813="►"),"◄?►",IF(F1813="◄","◄",IF(G1813="►","►","")))</f>
        <v/>
      </c>
      <c r="F1813" s="111" t="str">
        <f>IF(AND(G1813="◄",H1815="►"),"◄?►",IF(G1813="◄","◄",IF(H1815="►","►","")))</f>
        <v/>
      </c>
      <c r="G1813" s="111" t="str">
        <f t="shared" si="55"/>
        <v/>
      </c>
      <c r="H1813" s="86">
        <v>35450</v>
      </c>
      <c r="I1813" s="78" t="s">
        <v>43</v>
      </c>
      <c r="J1813" s="260"/>
      <c r="K1813" s="260"/>
      <c r="L1813" s="260"/>
      <c r="M1813" s="260"/>
      <c r="N1813" s="260"/>
      <c r="O1813" s="260"/>
      <c r="P1813" s="260"/>
      <c r="Q1813" s="260"/>
      <c r="R1813" s="260"/>
      <c r="S1813" s="260"/>
      <c r="T1813" s="260"/>
      <c r="U1813" s="260"/>
      <c r="V1813" s="260"/>
      <c r="W1813" s="260"/>
      <c r="X1813" s="260"/>
      <c r="Y1813" s="260"/>
      <c r="Z1813" s="260"/>
      <c r="AA1813" s="260"/>
      <c r="AB1813" s="260"/>
      <c r="AC1813" s="260"/>
      <c r="AD1813" s="260"/>
      <c r="AE1813" s="260"/>
      <c r="AF1813" s="260"/>
      <c r="AG1813" s="260"/>
      <c r="AH1813" s="260"/>
      <c r="AI1813" s="260"/>
      <c r="AJ1813" s="260"/>
      <c r="AK1813" s="260"/>
      <c r="AL1813" s="260"/>
      <c r="AM1813" s="260"/>
      <c r="AN1813" s="260"/>
      <c r="AO1813" s="260"/>
      <c r="AP1813" s="260"/>
      <c r="AQ1813" s="260"/>
      <c r="AR1813" s="260"/>
      <c r="AS1813" s="260"/>
      <c r="AT1813" s="260"/>
      <c r="AU1813" s="120"/>
    </row>
    <row r="1814" spans="1:47" ht="14.4" customHeight="1" thickBot="1" x14ac:dyDescent="0.35">
      <c r="A1814" s="104"/>
      <c r="B1814" s="88" t="s">
        <v>1668</v>
      </c>
      <c r="C1814" s="102"/>
      <c r="D1814" s="83"/>
      <c r="E1814" s="112"/>
      <c r="F1814" s="114" t="s">
        <v>1785</v>
      </c>
      <c r="G1814" s="111" t="str">
        <f t="shared" si="55"/>
        <v/>
      </c>
      <c r="H1814" s="203"/>
      <c r="I1814" s="204"/>
      <c r="J1814" s="261"/>
      <c r="K1814" s="261"/>
      <c r="L1814" s="261"/>
      <c r="M1814" s="261"/>
      <c r="N1814" s="261"/>
      <c r="O1814" s="261"/>
      <c r="P1814" s="261"/>
      <c r="Q1814" s="261"/>
      <c r="R1814" s="261"/>
      <c r="S1814" s="261"/>
      <c r="T1814" s="261"/>
      <c r="U1814" s="261"/>
      <c r="V1814" s="261"/>
      <c r="W1814" s="261"/>
      <c r="X1814" s="261"/>
      <c r="Y1814" s="261"/>
      <c r="Z1814" s="261"/>
      <c r="AA1814" s="261"/>
      <c r="AB1814" s="261"/>
      <c r="AC1814" s="261"/>
      <c r="AD1814" s="261"/>
      <c r="AE1814" s="261"/>
      <c r="AF1814" s="261"/>
      <c r="AG1814" s="261"/>
      <c r="AH1814" s="261"/>
      <c r="AI1814" s="261"/>
      <c r="AJ1814" s="261"/>
      <c r="AK1814" s="261"/>
      <c r="AL1814" s="261"/>
      <c r="AM1814" s="261"/>
      <c r="AN1814" s="261"/>
      <c r="AO1814" s="261"/>
      <c r="AP1814" s="261"/>
      <c r="AQ1814" s="261"/>
      <c r="AR1814" s="261"/>
      <c r="AS1814" s="261"/>
      <c r="AT1814" s="261"/>
      <c r="AU1814" s="120"/>
    </row>
    <row r="1815" spans="1:47" ht="14.4" customHeight="1" thickBot="1" x14ac:dyDescent="0.35">
      <c r="A1815" s="73" t="s">
        <v>973</v>
      </c>
      <c r="B1815" s="74"/>
      <c r="C1815" s="75"/>
      <c r="D1815" s="76"/>
      <c r="E1815" s="109" t="str">
        <f>IF(F1815="◄","◄",IF(F1815="ok","►",""))</f>
        <v>◄</v>
      </c>
      <c r="F1815" s="110" t="str">
        <f>IF(F1816&gt;0,"OK","◄")</f>
        <v>◄</v>
      </c>
      <c r="G1815" s="111" t="str">
        <f t="shared" si="55"/>
        <v/>
      </c>
      <c r="H1815" s="86">
        <v>35448</v>
      </c>
      <c r="I1815" s="78" t="s">
        <v>43</v>
      </c>
      <c r="J1815" s="23"/>
      <c r="K1815" s="50" t="str">
        <f>IF(K1816&gt;0,"","◄")</f>
        <v>◄</v>
      </c>
      <c r="L1815" s="141"/>
      <c r="M1815" s="141"/>
      <c r="N1815" s="20"/>
      <c r="O1815" s="50" t="str">
        <f>IF(O1816&gt;0,"","◄")</f>
        <v>◄</v>
      </c>
      <c r="P1815" s="3"/>
      <c r="Q1815" s="4"/>
      <c r="R1815" s="4"/>
      <c r="S1815" s="50" t="str">
        <f>IF(S1816&gt;0,"","◄")</f>
        <v>◄</v>
      </c>
      <c r="T1815" s="4"/>
      <c r="U1815" s="50" t="str">
        <f>IF(U1816&gt;0,"","◄")</f>
        <v>◄</v>
      </c>
      <c r="V1815" s="28"/>
      <c r="W1815" s="4"/>
      <c r="X1815" s="36" t="str">
        <f>IF(X1816,"►","")</f>
        <v/>
      </c>
      <c r="Y1815" s="142"/>
      <c r="Z1815" s="142"/>
      <c r="AA1815" s="4"/>
      <c r="AB1815" s="36" t="str">
        <f>IF(AB1816,"►","")</f>
        <v/>
      </c>
      <c r="AC1815" s="4"/>
      <c r="AD1815" s="4"/>
      <c r="AE1815" s="4"/>
      <c r="AF1815" s="36" t="str">
        <f>IF(AF1816,"►","")</f>
        <v/>
      </c>
      <c r="AG1815" s="4"/>
      <c r="AH1815" s="36" t="str">
        <f>IF(AH1816,"►","")</f>
        <v/>
      </c>
      <c r="AI1815" s="14"/>
      <c r="AJ1815" s="168" t="str">
        <f>IF(SUM(AJ1816:AJ1817)&gt;0,"◄","")</f>
        <v>◄</v>
      </c>
      <c r="AK1815" s="169" t="s">
        <v>1742</v>
      </c>
      <c r="AL1815" s="168" t="str">
        <f>IF(SUM(AL1816:AL1817)&gt;0,"◄","")</f>
        <v>◄</v>
      </c>
      <c r="AM1815" s="170"/>
      <c r="AN1815" s="168" t="str">
        <f>IF(SUM(AN1816:AN1817)&gt;0,"◄","")</f>
        <v>◄</v>
      </c>
      <c r="AO1815" s="39" t="str">
        <f>IF(SUM(AO1816:AO1817)&gt;0,"►","")</f>
        <v/>
      </c>
      <c r="AP1815" s="39" t="str">
        <f>IF(SUM(AP1816:AP1817)&gt;0,"►","")</f>
        <v/>
      </c>
      <c r="AQ1815" s="39" t="str">
        <f>IF(SUM(AQ1816:AQ1817)&gt;0,"►","")</f>
        <v/>
      </c>
      <c r="AR1815" s="40" t="str">
        <f>IF(SUM(AR1816:AR1817)&gt;0,"►","")</f>
        <v/>
      </c>
      <c r="AS1815" s="19"/>
      <c r="AT1815" s="19"/>
      <c r="AU1815" s="120"/>
    </row>
    <row r="1816" spans="1:47" ht="14.4" customHeight="1" thickBot="1" x14ac:dyDescent="0.35">
      <c r="A1816" s="104"/>
      <c r="B1816" s="88" t="s">
        <v>1669</v>
      </c>
      <c r="C1816" s="102"/>
      <c r="D1816" s="83"/>
      <c r="E1816" s="112" t="str">
        <f>IF(F1816&gt;0,"ok","◄")</f>
        <v>◄</v>
      </c>
      <c r="F1816" s="113"/>
      <c r="G1816" s="111" t="str">
        <f t="shared" si="55"/>
        <v/>
      </c>
      <c r="H1816" s="203"/>
      <c r="I1816" s="204"/>
      <c r="J1816" s="159"/>
      <c r="K1816" s="160"/>
      <c r="L1816" s="161"/>
      <c r="M1816" s="162"/>
      <c r="N1816" s="163"/>
      <c r="O1816" s="51"/>
      <c r="P1816" s="58"/>
      <c r="Q1816" s="59"/>
      <c r="R1816" s="55"/>
      <c r="S1816" s="52"/>
      <c r="T1816" s="56"/>
      <c r="U1816" s="52"/>
      <c r="V1816" s="35"/>
      <c r="W1816" s="164">
        <f>J1816</f>
        <v>0</v>
      </c>
      <c r="X1816" s="165"/>
      <c r="Y1816" s="165"/>
      <c r="Z1816" s="165"/>
      <c r="AA1816" s="57">
        <f>N1816</f>
        <v>0</v>
      </c>
      <c r="AB1816" s="60"/>
      <c r="AC1816" s="61"/>
      <c r="AD1816" s="62"/>
      <c r="AE1816" s="57">
        <f>R1816</f>
        <v>0</v>
      </c>
      <c r="AF1816" s="63"/>
      <c r="AG1816" s="57">
        <f>T1816</f>
        <v>0</v>
      </c>
      <c r="AH1816" s="54"/>
      <c r="AI1816" s="14"/>
      <c r="AJ1816" s="171">
        <f>IF(K1816+O1816&gt;=2,0,IF(K1816+O1816=1,0,1))</f>
        <v>1</v>
      </c>
      <c r="AK1816" s="172" t="str">
        <f>IF(K1816+O1816&gt;=2,0,IF(K1816+O1816=1,0,"or◄"))</f>
        <v>or◄</v>
      </c>
      <c r="AL1816" s="173">
        <f>IF(K1816+O1816&gt;=1,"",IF(K1816+O1816&gt;=2,"",1))</f>
        <v>1</v>
      </c>
      <c r="AM1816" s="174">
        <f>IF(S1816&gt;=1,"",IF(S1816&gt;=2,"",1))</f>
        <v>1</v>
      </c>
      <c r="AN1816" s="173">
        <f>IF(U1816&gt;=1,"",IF(U1816&gt;=2,"",1))</f>
        <v>1</v>
      </c>
      <c r="AO1816" s="175">
        <f>X1816</f>
        <v>0</v>
      </c>
      <c r="AP1816" s="22">
        <f>AB1816</f>
        <v>0</v>
      </c>
      <c r="AQ1816" s="22">
        <f>AF1816</f>
        <v>0</v>
      </c>
      <c r="AR1816" s="13">
        <f>AH1816</f>
        <v>0</v>
      </c>
      <c r="AS1816" s="10" t="str">
        <f>IF(SUM(K1816,O1816,S1816,U1816)&gt;0,J1816*K1816+N1816*O1816+R1816*S1816+T1816*U1816,"")</f>
        <v/>
      </c>
      <c r="AT1816" s="41" t="str">
        <f>IF(SUM(X1816,AB1816,AF1816,AH1816)&gt;0,W1816*X1816+AA1816*AB1816+AE1816*AF1816+AG1816*AH1816,"")</f>
        <v/>
      </c>
      <c r="AU1816" s="120"/>
    </row>
    <row r="1817" spans="1:47" ht="14.4" customHeight="1" thickBot="1" x14ac:dyDescent="0.35">
      <c r="A1817" s="73" t="s">
        <v>974</v>
      </c>
      <c r="B1817" s="74"/>
      <c r="C1817" s="75"/>
      <c r="D1817" s="76"/>
      <c r="E1817" s="109" t="str">
        <f>IF(F1817="◄","◄",IF(F1817="ok","►",""))</f>
        <v>◄</v>
      </c>
      <c r="F1817" s="110" t="str">
        <f>IF(F1818&gt;0,"OK","◄")</f>
        <v>◄</v>
      </c>
      <c r="G1817" s="111" t="str">
        <f t="shared" si="55"/>
        <v/>
      </c>
      <c r="H1817" s="86">
        <v>35469</v>
      </c>
      <c r="I1817" s="78" t="s">
        <v>43</v>
      </c>
      <c r="J1817" s="23"/>
      <c r="K1817" s="50" t="str">
        <f>IF(K1818&gt;0,"","◄")</f>
        <v>◄</v>
      </c>
      <c r="L1817" s="141"/>
      <c r="M1817" s="141"/>
      <c r="N1817" s="20"/>
      <c r="O1817" s="50" t="str">
        <f>IF(O1818&gt;0,"","◄")</f>
        <v>◄</v>
      </c>
      <c r="P1817" s="3"/>
      <c r="Q1817" s="4"/>
      <c r="R1817" s="4"/>
      <c r="S1817" s="50" t="str">
        <f>IF(S1818&gt;0,"","◄")</f>
        <v>◄</v>
      </c>
      <c r="T1817" s="4"/>
      <c r="U1817" s="50" t="str">
        <f>IF(U1818&gt;0,"","◄")</f>
        <v>◄</v>
      </c>
      <c r="V1817" s="28"/>
      <c r="W1817" s="4"/>
      <c r="X1817" s="36" t="str">
        <f>IF(X1818,"►","")</f>
        <v/>
      </c>
      <c r="Y1817" s="142"/>
      <c r="Z1817" s="142"/>
      <c r="AA1817" s="4"/>
      <c r="AB1817" s="36" t="str">
        <f>IF(AB1818,"►","")</f>
        <v/>
      </c>
      <c r="AC1817" s="4"/>
      <c r="AD1817" s="4"/>
      <c r="AE1817" s="4"/>
      <c r="AF1817" s="36" t="str">
        <f>IF(AF1818,"►","")</f>
        <v/>
      </c>
      <c r="AG1817" s="4"/>
      <c r="AH1817" s="36" t="str">
        <f>IF(AH1818,"►","")</f>
        <v/>
      </c>
      <c r="AI1817" s="14"/>
      <c r="AJ1817" s="168" t="str">
        <f>IF(SUM(AJ1818:AJ1819)&gt;0,"◄","")</f>
        <v>◄</v>
      </c>
      <c r="AK1817" s="169" t="s">
        <v>1742</v>
      </c>
      <c r="AL1817" s="168" t="str">
        <f>IF(SUM(AL1818:AL1819)&gt;0,"◄","")</f>
        <v>◄</v>
      </c>
      <c r="AM1817" s="170"/>
      <c r="AN1817" s="168" t="str">
        <f>IF(SUM(AN1818:AN1819)&gt;0,"◄","")</f>
        <v>◄</v>
      </c>
      <c r="AO1817" s="39" t="str">
        <f>IF(SUM(AO1818:AO1819)&gt;0,"►","")</f>
        <v/>
      </c>
      <c r="AP1817" s="39" t="str">
        <f>IF(SUM(AP1818:AP1819)&gt;0,"►","")</f>
        <v/>
      </c>
      <c r="AQ1817" s="39" t="str">
        <f>IF(SUM(AQ1818:AQ1819)&gt;0,"►","")</f>
        <v/>
      </c>
      <c r="AR1817" s="40" t="str">
        <f>IF(SUM(AR1818:AR1819)&gt;0,"►","")</f>
        <v/>
      </c>
      <c r="AS1817" s="19"/>
      <c r="AT1817" s="19"/>
      <c r="AU1817" s="120"/>
    </row>
    <row r="1818" spans="1:47" ht="14.4" customHeight="1" thickBot="1" x14ac:dyDescent="0.35">
      <c r="A1818" s="104"/>
      <c r="B1818" s="88" t="s">
        <v>1670</v>
      </c>
      <c r="C1818" s="102"/>
      <c r="D1818" s="83"/>
      <c r="E1818" s="112" t="str">
        <f>IF(F1818&gt;0,"ok","◄")</f>
        <v>◄</v>
      </c>
      <c r="F1818" s="113"/>
      <c r="G1818" s="111" t="str">
        <f t="shared" si="55"/>
        <v/>
      </c>
      <c r="H1818" s="203"/>
      <c r="I1818" s="204"/>
      <c r="J1818" s="159"/>
      <c r="K1818" s="160"/>
      <c r="L1818" s="161"/>
      <c r="M1818" s="162"/>
      <c r="N1818" s="163"/>
      <c r="O1818" s="51"/>
      <c r="P1818" s="58"/>
      <c r="Q1818" s="59"/>
      <c r="R1818" s="55"/>
      <c r="S1818" s="52"/>
      <c r="T1818" s="56"/>
      <c r="U1818" s="52"/>
      <c r="V1818" s="35"/>
      <c r="W1818" s="164">
        <f>J1818</f>
        <v>0</v>
      </c>
      <c r="X1818" s="165"/>
      <c r="Y1818" s="165"/>
      <c r="Z1818" s="165"/>
      <c r="AA1818" s="57">
        <f>N1818</f>
        <v>0</v>
      </c>
      <c r="AB1818" s="60"/>
      <c r="AC1818" s="61"/>
      <c r="AD1818" s="62"/>
      <c r="AE1818" s="57">
        <f>R1818</f>
        <v>0</v>
      </c>
      <c r="AF1818" s="63"/>
      <c r="AG1818" s="57">
        <f>T1818</f>
        <v>0</v>
      </c>
      <c r="AH1818" s="54"/>
      <c r="AI1818" s="14"/>
      <c r="AJ1818" s="171">
        <f>IF(K1818+O1818&gt;=2,0,IF(K1818+O1818=1,0,1))</f>
        <v>1</v>
      </c>
      <c r="AK1818" s="172" t="str">
        <f>IF(K1818+O1818&gt;=2,0,IF(K1818+O1818=1,0,"or◄"))</f>
        <v>or◄</v>
      </c>
      <c r="AL1818" s="173">
        <f>IF(K1818+O1818&gt;=1,"",IF(K1818+O1818&gt;=2,"",1))</f>
        <v>1</v>
      </c>
      <c r="AM1818" s="174">
        <f>IF(S1818&gt;=1,"",IF(S1818&gt;=2,"",1))</f>
        <v>1</v>
      </c>
      <c r="AN1818" s="173">
        <f>IF(U1818&gt;=1,"",IF(U1818&gt;=2,"",1))</f>
        <v>1</v>
      </c>
      <c r="AO1818" s="175">
        <f>X1818</f>
        <v>0</v>
      </c>
      <c r="AP1818" s="22">
        <f>AB1818</f>
        <v>0</v>
      </c>
      <c r="AQ1818" s="22">
        <f>AF1818</f>
        <v>0</v>
      </c>
      <c r="AR1818" s="13">
        <f>AH1818</f>
        <v>0</v>
      </c>
      <c r="AS1818" s="10" t="str">
        <f>IF(SUM(K1818,O1818,S1818,U1818)&gt;0,J1818*K1818+N1818*O1818+R1818*S1818+T1818*U1818,"")</f>
        <v/>
      </c>
      <c r="AT1818" s="41" t="str">
        <f>IF(SUM(X1818,AB1818,AF1818,AH1818)&gt;0,W1818*X1818+AA1818*AB1818+AE1818*AF1818+AG1818*AH1818,"")</f>
        <v/>
      </c>
      <c r="AU1818" s="120"/>
    </row>
    <row r="1819" spans="1:47" ht="14.4" customHeight="1" thickBot="1" x14ac:dyDescent="0.35">
      <c r="A1819" s="73" t="s">
        <v>975</v>
      </c>
      <c r="B1819" s="74"/>
      <c r="C1819" s="75"/>
      <c r="D1819" s="76"/>
      <c r="E1819" s="109" t="str">
        <f>IF(F1819="◄","◄",IF(F1819="ok","►",""))</f>
        <v>◄</v>
      </c>
      <c r="F1819" s="110" t="str">
        <f>IF(F1820&gt;0,"OK","◄")</f>
        <v>◄</v>
      </c>
      <c r="G1819" s="111" t="str">
        <f t="shared" si="55"/>
        <v/>
      </c>
      <c r="H1819" s="86">
        <v>35469</v>
      </c>
      <c r="I1819" s="78" t="s">
        <v>43</v>
      </c>
      <c r="J1819" s="23"/>
      <c r="K1819" s="50" t="str">
        <f>IF(K1820&gt;0,"","◄")</f>
        <v>◄</v>
      </c>
      <c r="L1819" s="141"/>
      <c r="M1819" s="141"/>
      <c r="N1819" s="20"/>
      <c r="O1819" s="50" t="str">
        <f>IF(O1820&gt;0,"","◄")</f>
        <v>◄</v>
      </c>
      <c r="P1819" s="3"/>
      <c r="Q1819" s="4"/>
      <c r="R1819" s="4"/>
      <c r="S1819" s="50" t="str">
        <f>IF(S1820&gt;0,"","◄")</f>
        <v>◄</v>
      </c>
      <c r="T1819" s="4"/>
      <c r="U1819" s="50" t="str">
        <f>IF(U1820&gt;0,"","◄")</f>
        <v>◄</v>
      </c>
      <c r="V1819" s="28"/>
      <c r="W1819" s="4"/>
      <c r="X1819" s="36" t="str">
        <f>IF(X1820,"►","")</f>
        <v/>
      </c>
      <c r="Y1819" s="142"/>
      <c r="Z1819" s="142"/>
      <c r="AA1819" s="4"/>
      <c r="AB1819" s="36" t="str">
        <f>IF(AB1820,"►","")</f>
        <v/>
      </c>
      <c r="AC1819" s="4"/>
      <c r="AD1819" s="4"/>
      <c r="AE1819" s="4"/>
      <c r="AF1819" s="36" t="str">
        <f>IF(AF1820,"►","")</f>
        <v/>
      </c>
      <c r="AG1819" s="4"/>
      <c r="AH1819" s="36" t="str">
        <f>IF(AH1820,"►","")</f>
        <v/>
      </c>
      <c r="AI1819" s="14"/>
      <c r="AJ1819" s="168" t="str">
        <f>IF(SUM(AJ1820:AJ1821)&gt;0,"◄","")</f>
        <v>◄</v>
      </c>
      <c r="AK1819" s="169" t="s">
        <v>1742</v>
      </c>
      <c r="AL1819" s="168" t="str">
        <f>IF(SUM(AL1820:AL1821)&gt;0,"◄","")</f>
        <v>◄</v>
      </c>
      <c r="AM1819" s="170"/>
      <c r="AN1819" s="168" t="str">
        <f>IF(SUM(AN1820:AN1821)&gt;0,"◄","")</f>
        <v>◄</v>
      </c>
      <c r="AO1819" s="39" t="str">
        <f>IF(SUM(AO1820:AO1821)&gt;0,"►","")</f>
        <v/>
      </c>
      <c r="AP1819" s="39" t="str">
        <f>IF(SUM(AP1820:AP1821)&gt;0,"►","")</f>
        <v/>
      </c>
      <c r="AQ1819" s="39" t="str">
        <f>IF(SUM(AQ1820:AQ1821)&gt;0,"►","")</f>
        <v/>
      </c>
      <c r="AR1819" s="40" t="str">
        <f>IF(SUM(AR1820:AR1821)&gt;0,"►","")</f>
        <v/>
      </c>
      <c r="AS1819" s="19"/>
      <c r="AT1819" s="19"/>
      <c r="AU1819" s="120"/>
    </row>
    <row r="1820" spans="1:47" ht="14.4" customHeight="1" thickBot="1" x14ac:dyDescent="0.35">
      <c r="A1820" s="104"/>
      <c r="B1820" s="88" t="s">
        <v>1671</v>
      </c>
      <c r="C1820" s="102"/>
      <c r="D1820" s="83"/>
      <c r="E1820" s="112" t="str">
        <f>IF(F1820&gt;0,"ok","◄")</f>
        <v>◄</v>
      </c>
      <c r="F1820" s="113"/>
      <c r="G1820" s="111" t="str">
        <f t="shared" si="55"/>
        <v/>
      </c>
      <c r="H1820" s="203"/>
      <c r="I1820" s="204"/>
      <c r="J1820" s="159"/>
      <c r="K1820" s="160"/>
      <c r="L1820" s="161"/>
      <c r="M1820" s="162"/>
      <c r="N1820" s="163"/>
      <c r="O1820" s="51"/>
      <c r="P1820" s="58"/>
      <c r="Q1820" s="59"/>
      <c r="R1820" s="55"/>
      <c r="S1820" s="52"/>
      <c r="T1820" s="56"/>
      <c r="U1820" s="52"/>
      <c r="V1820" s="35"/>
      <c r="W1820" s="164">
        <f>J1820</f>
        <v>0</v>
      </c>
      <c r="X1820" s="165"/>
      <c r="Y1820" s="165"/>
      <c r="Z1820" s="165"/>
      <c r="AA1820" s="57">
        <f>N1820</f>
        <v>0</v>
      </c>
      <c r="AB1820" s="60"/>
      <c r="AC1820" s="61"/>
      <c r="AD1820" s="62"/>
      <c r="AE1820" s="57">
        <f>R1820</f>
        <v>0</v>
      </c>
      <c r="AF1820" s="63"/>
      <c r="AG1820" s="57">
        <f>T1820</f>
        <v>0</v>
      </c>
      <c r="AH1820" s="54"/>
      <c r="AI1820" s="14"/>
      <c r="AJ1820" s="171">
        <f>IF(K1820+O1820&gt;=2,0,IF(K1820+O1820=1,0,1))</f>
        <v>1</v>
      </c>
      <c r="AK1820" s="172" t="str">
        <f>IF(K1820+O1820&gt;=2,0,IF(K1820+O1820=1,0,"or◄"))</f>
        <v>or◄</v>
      </c>
      <c r="AL1820" s="173">
        <f>IF(K1820+O1820&gt;=1,"",IF(K1820+O1820&gt;=2,"",1))</f>
        <v>1</v>
      </c>
      <c r="AM1820" s="174">
        <f>IF(S1820&gt;=1,"",IF(S1820&gt;=2,"",1))</f>
        <v>1</v>
      </c>
      <c r="AN1820" s="173">
        <f>IF(U1820&gt;=1,"",IF(U1820&gt;=2,"",1))</f>
        <v>1</v>
      </c>
      <c r="AO1820" s="175">
        <f>X1820</f>
        <v>0</v>
      </c>
      <c r="AP1820" s="22">
        <f>AB1820</f>
        <v>0</v>
      </c>
      <c r="AQ1820" s="22">
        <f>AF1820</f>
        <v>0</v>
      </c>
      <c r="AR1820" s="13">
        <f>AH1820</f>
        <v>0</v>
      </c>
      <c r="AS1820" s="10" t="str">
        <f>IF(SUM(K1820,O1820,S1820,U1820)&gt;0,J1820*K1820+N1820*O1820+R1820*S1820+T1820*U1820,"")</f>
        <v/>
      </c>
      <c r="AT1820" s="41" t="str">
        <f>IF(SUM(X1820,AB1820,AF1820,AH1820)&gt;0,W1820*X1820+AA1820*AB1820+AE1820*AF1820+AG1820*AH1820,"")</f>
        <v/>
      </c>
      <c r="AU1820" s="120"/>
    </row>
    <row r="1821" spans="1:47" ht="14.4" customHeight="1" x14ac:dyDescent="0.3">
      <c r="A1821" s="73" t="s">
        <v>976</v>
      </c>
      <c r="B1821" s="74"/>
      <c r="C1821" s="75"/>
      <c r="D1821" s="76"/>
      <c r="E1821" s="111" t="str">
        <f>IF(AND(F1821="◄",G1821="►"),"◄?►",IF(F1821="◄","◄",IF(G1821="►","►","")))</f>
        <v/>
      </c>
      <c r="F1821" s="111" t="str">
        <f>IF(AND(G1821="◄",H1823="►"),"◄?►",IF(G1821="◄","◄",IF(H1823="►","►","")))</f>
        <v/>
      </c>
      <c r="G1821" s="111" t="str">
        <f t="shared" si="55"/>
        <v/>
      </c>
      <c r="H1821" s="86">
        <v>35469</v>
      </c>
      <c r="I1821" s="78" t="s">
        <v>43</v>
      </c>
      <c r="J1821" s="260"/>
      <c r="K1821" s="260"/>
      <c r="L1821" s="260"/>
      <c r="M1821" s="260"/>
      <c r="N1821" s="260"/>
      <c r="O1821" s="260"/>
      <c r="P1821" s="260"/>
      <c r="Q1821" s="260"/>
      <c r="R1821" s="260"/>
      <c r="S1821" s="260"/>
      <c r="T1821" s="260"/>
      <c r="U1821" s="260"/>
      <c r="V1821" s="260"/>
      <c r="W1821" s="260"/>
      <c r="X1821" s="260"/>
      <c r="Y1821" s="260"/>
      <c r="Z1821" s="260"/>
      <c r="AA1821" s="260"/>
      <c r="AB1821" s="260"/>
      <c r="AC1821" s="260"/>
      <c r="AD1821" s="260"/>
      <c r="AE1821" s="260"/>
      <c r="AF1821" s="260"/>
      <c r="AG1821" s="260"/>
      <c r="AH1821" s="260"/>
      <c r="AI1821" s="260"/>
      <c r="AJ1821" s="260"/>
      <c r="AK1821" s="260"/>
      <c r="AL1821" s="260"/>
      <c r="AM1821" s="260"/>
      <c r="AN1821" s="260"/>
      <c r="AO1821" s="260"/>
      <c r="AP1821" s="260"/>
      <c r="AQ1821" s="260"/>
      <c r="AR1821" s="260"/>
      <c r="AS1821" s="260"/>
      <c r="AT1821" s="260"/>
      <c r="AU1821" s="120"/>
    </row>
    <row r="1822" spans="1:47" ht="14.4" customHeight="1" thickBot="1" x14ac:dyDescent="0.35">
      <c r="A1822" s="104"/>
      <c r="B1822" s="88" t="s">
        <v>1670</v>
      </c>
      <c r="C1822" s="102"/>
      <c r="D1822" s="83"/>
      <c r="E1822" s="112"/>
      <c r="F1822" s="114" t="s">
        <v>1785</v>
      </c>
      <c r="G1822" s="111" t="str">
        <f t="shared" si="55"/>
        <v/>
      </c>
      <c r="H1822" s="203"/>
      <c r="I1822" s="204"/>
      <c r="J1822" s="261"/>
      <c r="K1822" s="261"/>
      <c r="L1822" s="261"/>
      <c r="M1822" s="261"/>
      <c r="N1822" s="261"/>
      <c r="O1822" s="261"/>
      <c r="P1822" s="261"/>
      <c r="Q1822" s="261"/>
      <c r="R1822" s="261"/>
      <c r="S1822" s="261"/>
      <c r="T1822" s="261"/>
      <c r="U1822" s="261"/>
      <c r="V1822" s="261"/>
      <c r="W1822" s="261"/>
      <c r="X1822" s="261"/>
      <c r="Y1822" s="261"/>
      <c r="Z1822" s="261"/>
      <c r="AA1822" s="261"/>
      <c r="AB1822" s="261"/>
      <c r="AC1822" s="261"/>
      <c r="AD1822" s="261"/>
      <c r="AE1822" s="261"/>
      <c r="AF1822" s="261"/>
      <c r="AG1822" s="261"/>
      <c r="AH1822" s="261"/>
      <c r="AI1822" s="261"/>
      <c r="AJ1822" s="261"/>
      <c r="AK1822" s="261"/>
      <c r="AL1822" s="261"/>
      <c r="AM1822" s="261"/>
      <c r="AN1822" s="261"/>
      <c r="AO1822" s="261"/>
      <c r="AP1822" s="261"/>
      <c r="AQ1822" s="261"/>
      <c r="AR1822" s="261"/>
      <c r="AS1822" s="261"/>
      <c r="AT1822" s="261"/>
      <c r="AU1822" s="120"/>
    </row>
    <row r="1823" spans="1:47" ht="14.4" customHeight="1" thickBot="1" x14ac:dyDescent="0.35">
      <c r="A1823" s="73" t="s">
        <v>977</v>
      </c>
      <c r="B1823" s="74"/>
      <c r="C1823" s="75"/>
      <c r="D1823" s="76"/>
      <c r="E1823" s="109" t="str">
        <f>IF(F1823="◄","◄",IF(F1823="ok","►",""))</f>
        <v>◄</v>
      </c>
      <c r="F1823" s="110" t="str">
        <f>IF(F1824&gt;0,"OK","◄")</f>
        <v>◄</v>
      </c>
      <c r="G1823" s="111" t="str">
        <f t="shared" si="55"/>
        <v/>
      </c>
      <c r="H1823" s="86">
        <v>35497</v>
      </c>
      <c r="I1823" s="78" t="s">
        <v>43</v>
      </c>
      <c r="J1823" s="23"/>
      <c r="K1823" s="50" t="str">
        <f>IF(K1824&gt;0,"","◄")</f>
        <v>◄</v>
      </c>
      <c r="L1823" s="141"/>
      <c r="M1823" s="141"/>
      <c r="N1823" s="20"/>
      <c r="O1823" s="50" t="str">
        <f>IF(O1824&gt;0,"","◄")</f>
        <v>◄</v>
      </c>
      <c r="P1823" s="3"/>
      <c r="Q1823" s="4"/>
      <c r="R1823" s="4"/>
      <c r="S1823" s="50" t="str">
        <f>IF(S1824&gt;0,"","◄")</f>
        <v>◄</v>
      </c>
      <c r="T1823" s="4"/>
      <c r="U1823" s="50" t="str">
        <f>IF(U1824&gt;0,"","◄")</f>
        <v>◄</v>
      </c>
      <c r="V1823" s="28"/>
      <c r="W1823" s="4"/>
      <c r="X1823" s="36" t="str">
        <f>IF(X1824,"►","")</f>
        <v/>
      </c>
      <c r="Y1823" s="142"/>
      <c r="Z1823" s="142"/>
      <c r="AA1823" s="4"/>
      <c r="AB1823" s="36" t="str">
        <f>IF(AB1824,"►","")</f>
        <v/>
      </c>
      <c r="AC1823" s="4"/>
      <c r="AD1823" s="4"/>
      <c r="AE1823" s="4"/>
      <c r="AF1823" s="36" t="str">
        <f>IF(AF1824,"►","")</f>
        <v/>
      </c>
      <c r="AG1823" s="4"/>
      <c r="AH1823" s="36" t="str">
        <f>IF(AH1824,"►","")</f>
        <v/>
      </c>
      <c r="AI1823" s="14"/>
      <c r="AJ1823" s="168" t="str">
        <f>IF(SUM(AJ1824:AJ1825)&gt;0,"◄","")</f>
        <v>◄</v>
      </c>
      <c r="AK1823" s="169" t="s">
        <v>1742</v>
      </c>
      <c r="AL1823" s="168" t="str">
        <f>IF(SUM(AL1824:AL1825)&gt;0,"◄","")</f>
        <v>◄</v>
      </c>
      <c r="AM1823" s="170"/>
      <c r="AN1823" s="168" t="str">
        <f>IF(SUM(AN1824:AN1825)&gt;0,"◄","")</f>
        <v>◄</v>
      </c>
      <c r="AO1823" s="39" t="str">
        <f>IF(SUM(AO1824:AO1825)&gt;0,"►","")</f>
        <v/>
      </c>
      <c r="AP1823" s="39" t="str">
        <f>IF(SUM(AP1824:AP1825)&gt;0,"►","")</f>
        <v/>
      </c>
      <c r="AQ1823" s="39" t="str">
        <f>IF(SUM(AQ1824:AQ1825)&gt;0,"►","")</f>
        <v/>
      </c>
      <c r="AR1823" s="40" t="str">
        <f>IF(SUM(AR1824:AR1825)&gt;0,"►","")</f>
        <v/>
      </c>
      <c r="AS1823" s="19"/>
      <c r="AT1823" s="19"/>
      <c r="AU1823" s="120"/>
    </row>
    <row r="1824" spans="1:47" ht="14.4" customHeight="1" thickBot="1" x14ac:dyDescent="0.35">
      <c r="A1824" s="104"/>
      <c r="B1824" s="88" t="s">
        <v>1672</v>
      </c>
      <c r="C1824" s="102"/>
      <c r="D1824" s="83"/>
      <c r="E1824" s="112" t="str">
        <f>IF(F1824&gt;0,"ok","◄")</f>
        <v>◄</v>
      </c>
      <c r="F1824" s="113"/>
      <c r="G1824" s="111" t="str">
        <f t="shared" si="55"/>
        <v/>
      </c>
      <c r="H1824" s="203"/>
      <c r="I1824" s="204"/>
      <c r="J1824" s="159"/>
      <c r="K1824" s="160"/>
      <c r="L1824" s="161"/>
      <c r="M1824" s="162"/>
      <c r="N1824" s="163"/>
      <c r="O1824" s="51"/>
      <c r="P1824" s="58"/>
      <c r="Q1824" s="59"/>
      <c r="R1824" s="55"/>
      <c r="S1824" s="52"/>
      <c r="T1824" s="56"/>
      <c r="U1824" s="52"/>
      <c r="V1824" s="35"/>
      <c r="W1824" s="164">
        <f>J1824</f>
        <v>0</v>
      </c>
      <c r="X1824" s="165"/>
      <c r="Y1824" s="165"/>
      <c r="Z1824" s="165"/>
      <c r="AA1824" s="57">
        <f>N1824</f>
        <v>0</v>
      </c>
      <c r="AB1824" s="60"/>
      <c r="AC1824" s="61"/>
      <c r="AD1824" s="62"/>
      <c r="AE1824" s="57">
        <f>R1824</f>
        <v>0</v>
      </c>
      <c r="AF1824" s="63"/>
      <c r="AG1824" s="57">
        <f>T1824</f>
        <v>0</v>
      </c>
      <c r="AH1824" s="54"/>
      <c r="AI1824" s="14"/>
      <c r="AJ1824" s="171">
        <f>IF(K1824+O1824&gt;=2,0,IF(K1824+O1824=1,0,1))</f>
        <v>1</v>
      </c>
      <c r="AK1824" s="172" t="str">
        <f>IF(K1824+O1824&gt;=2,0,IF(K1824+O1824=1,0,"or◄"))</f>
        <v>or◄</v>
      </c>
      <c r="AL1824" s="173">
        <f>IF(K1824+O1824&gt;=1,"",IF(K1824+O1824&gt;=2,"",1))</f>
        <v>1</v>
      </c>
      <c r="AM1824" s="174">
        <f>IF(S1824&gt;=1,"",IF(S1824&gt;=2,"",1))</f>
        <v>1</v>
      </c>
      <c r="AN1824" s="173">
        <f>IF(U1824&gt;=1,"",IF(U1824&gt;=2,"",1))</f>
        <v>1</v>
      </c>
      <c r="AO1824" s="175">
        <f>X1824</f>
        <v>0</v>
      </c>
      <c r="AP1824" s="22">
        <f>AB1824</f>
        <v>0</v>
      </c>
      <c r="AQ1824" s="22">
        <f>AF1824</f>
        <v>0</v>
      </c>
      <c r="AR1824" s="13">
        <f>AH1824</f>
        <v>0</v>
      </c>
      <c r="AS1824" s="10" t="str">
        <f>IF(SUM(K1824,O1824,S1824,U1824)&gt;0,J1824*K1824+N1824*O1824+R1824*S1824+T1824*U1824,"")</f>
        <v/>
      </c>
      <c r="AT1824" s="41" t="str">
        <f>IF(SUM(X1824,AB1824,AF1824,AH1824)&gt;0,W1824*X1824+AA1824*AB1824+AE1824*AF1824+AG1824*AH1824,"")</f>
        <v/>
      </c>
      <c r="AU1824" s="120"/>
    </row>
    <row r="1825" spans="1:47" ht="14.4" customHeight="1" thickBot="1" x14ac:dyDescent="0.35">
      <c r="A1825" s="73" t="s">
        <v>978</v>
      </c>
      <c r="B1825" s="74"/>
      <c r="C1825" s="75"/>
      <c r="D1825" s="76"/>
      <c r="E1825" s="109" t="str">
        <f>IF(F1825="◄","◄",IF(F1825="ok","►",""))</f>
        <v>◄</v>
      </c>
      <c r="F1825" s="110" t="str">
        <f>IF(F1826&gt;0,"OK","◄")</f>
        <v>◄</v>
      </c>
      <c r="G1825" s="111" t="str">
        <f t="shared" si="55"/>
        <v/>
      </c>
      <c r="H1825" s="86">
        <v>35497</v>
      </c>
      <c r="I1825" s="78" t="s">
        <v>43</v>
      </c>
      <c r="J1825" s="23"/>
      <c r="K1825" s="50" t="str">
        <f>IF(K1826&gt;0,"","◄")</f>
        <v>◄</v>
      </c>
      <c r="L1825" s="141"/>
      <c r="M1825" s="141"/>
      <c r="N1825" s="20"/>
      <c r="O1825" s="50" t="str">
        <f>IF(O1826&gt;0,"","◄")</f>
        <v>◄</v>
      </c>
      <c r="P1825" s="3"/>
      <c r="Q1825" s="4"/>
      <c r="R1825" s="4"/>
      <c r="S1825" s="50" t="str">
        <f>IF(S1826&gt;0,"","◄")</f>
        <v>◄</v>
      </c>
      <c r="T1825" s="4"/>
      <c r="U1825" s="50" t="str">
        <f>IF(U1826&gt;0,"","◄")</f>
        <v>◄</v>
      </c>
      <c r="V1825" s="28"/>
      <c r="W1825" s="4"/>
      <c r="X1825" s="36" t="str">
        <f>IF(X1826,"►","")</f>
        <v/>
      </c>
      <c r="Y1825" s="142"/>
      <c r="Z1825" s="142"/>
      <c r="AA1825" s="4"/>
      <c r="AB1825" s="36" t="str">
        <f>IF(AB1826,"►","")</f>
        <v/>
      </c>
      <c r="AC1825" s="4"/>
      <c r="AD1825" s="4"/>
      <c r="AE1825" s="4"/>
      <c r="AF1825" s="36" t="str">
        <f>IF(AF1826,"►","")</f>
        <v/>
      </c>
      <c r="AG1825" s="4"/>
      <c r="AH1825" s="36" t="str">
        <f>IF(AH1826,"►","")</f>
        <v/>
      </c>
      <c r="AI1825" s="14"/>
      <c r="AJ1825" s="168" t="str">
        <f>IF(SUM(AJ1826:AJ1827)&gt;0,"◄","")</f>
        <v>◄</v>
      </c>
      <c r="AK1825" s="169" t="s">
        <v>1742</v>
      </c>
      <c r="AL1825" s="168" t="str">
        <f>IF(SUM(AL1826:AL1827)&gt;0,"◄","")</f>
        <v>◄</v>
      </c>
      <c r="AM1825" s="170"/>
      <c r="AN1825" s="168" t="str">
        <f>IF(SUM(AN1826:AN1827)&gt;0,"◄","")</f>
        <v>◄</v>
      </c>
      <c r="AO1825" s="39" t="str">
        <f>IF(SUM(AO1826:AO1827)&gt;0,"►","")</f>
        <v/>
      </c>
      <c r="AP1825" s="39" t="str">
        <f>IF(SUM(AP1826:AP1827)&gt;0,"►","")</f>
        <v/>
      </c>
      <c r="AQ1825" s="39" t="str">
        <f>IF(SUM(AQ1826:AQ1827)&gt;0,"►","")</f>
        <v/>
      </c>
      <c r="AR1825" s="40" t="str">
        <f>IF(SUM(AR1826:AR1827)&gt;0,"►","")</f>
        <v/>
      </c>
      <c r="AS1825" s="19"/>
      <c r="AT1825" s="19"/>
      <c r="AU1825" s="120"/>
    </row>
    <row r="1826" spans="1:47" ht="14.4" customHeight="1" thickBot="1" x14ac:dyDescent="0.35">
      <c r="A1826" s="104"/>
      <c r="B1826" s="88" t="s">
        <v>1673</v>
      </c>
      <c r="C1826" s="102"/>
      <c r="D1826" s="83"/>
      <c r="E1826" s="112" t="str">
        <f>IF(F1826&gt;0,"ok","◄")</f>
        <v>◄</v>
      </c>
      <c r="F1826" s="113"/>
      <c r="G1826" s="111" t="str">
        <f t="shared" si="55"/>
        <v/>
      </c>
      <c r="H1826" s="203"/>
      <c r="I1826" s="204"/>
      <c r="J1826" s="159"/>
      <c r="K1826" s="160"/>
      <c r="L1826" s="161"/>
      <c r="M1826" s="162"/>
      <c r="N1826" s="163"/>
      <c r="O1826" s="51"/>
      <c r="P1826" s="58"/>
      <c r="Q1826" s="59"/>
      <c r="R1826" s="55"/>
      <c r="S1826" s="52"/>
      <c r="T1826" s="56"/>
      <c r="U1826" s="52"/>
      <c r="V1826" s="35"/>
      <c r="W1826" s="164">
        <f>J1826</f>
        <v>0</v>
      </c>
      <c r="X1826" s="165"/>
      <c r="Y1826" s="165"/>
      <c r="Z1826" s="165"/>
      <c r="AA1826" s="57">
        <f>N1826</f>
        <v>0</v>
      </c>
      <c r="AB1826" s="60"/>
      <c r="AC1826" s="61"/>
      <c r="AD1826" s="62"/>
      <c r="AE1826" s="57">
        <f>R1826</f>
        <v>0</v>
      </c>
      <c r="AF1826" s="63"/>
      <c r="AG1826" s="57">
        <f>T1826</f>
        <v>0</v>
      </c>
      <c r="AH1826" s="54"/>
      <c r="AI1826" s="14"/>
      <c r="AJ1826" s="171">
        <f>IF(K1826+O1826&gt;=2,0,IF(K1826+O1826=1,0,1))</f>
        <v>1</v>
      </c>
      <c r="AK1826" s="172" t="str">
        <f>IF(K1826+O1826&gt;=2,0,IF(K1826+O1826=1,0,"or◄"))</f>
        <v>or◄</v>
      </c>
      <c r="AL1826" s="173">
        <f>IF(K1826+O1826&gt;=1,"",IF(K1826+O1826&gt;=2,"",1))</f>
        <v>1</v>
      </c>
      <c r="AM1826" s="174">
        <f>IF(S1826&gt;=1,"",IF(S1826&gt;=2,"",1))</f>
        <v>1</v>
      </c>
      <c r="AN1826" s="173">
        <f>IF(U1826&gt;=1,"",IF(U1826&gt;=2,"",1))</f>
        <v>1</v>
      </c>
      <c r="AO1826" s="175">
        <f>X1826</f>
        <v>0</v>
      </c>
      <c r="AP1826" s="22">
        <f>AB1826</f>
        <v>0</v>
      </c>
      <c r="AQ1826" s="22">
        <f>AF1826</f>
        <v>0</v>
      </c>
      <c r="AR1826" s="13">
        <f>AH1826</f>
        <v>0</v>
      </c>
      <c r="AS1826" s="10" t="str">
        <f>IF(SUM(K1826,O1826,S1826,U1826)&gt;0,J1826*K1826+N1826*O1826+R1826*S1826+T1826*U1826,"")</f>
        <v/>
      </c>
      <c r="AT1826" s="41" t="str">
        <f>IF(SUM(X1826,AB1826,AF1826,AH1826)&gt;0,W1826*X1826+AA1826*AB1826+AE1826*AF1826+AG1826*AH1826,"")</f>
        <v/>
      </c>
      <c r="AU1826" s="120"/>
    </row>
    <row r="1827" spans="1:47" ht="14.4" customHeight="1" x14ac:dyDescent="0.3">
      <c r="A1827" s="73" t="s">
        <v>979</v>
      </c>
      <c r="B1827" s="74"/>
      <c r="C1827" s="75"/>
      <c r="D1827" s="76"/>
      <c r="E1827" s="111" t="str">
        <f>IF(AND(F1827="◄",G1827="►"),"◄?►",IF(F1827="◄","◄",IF(G1827="►","►","")))</f>
        <v/>
      </c>
      <c r="F1827" s="111" t="str">
        <f>IF(AND(G1827="◄",H1829="►"),"◄?►",IF(G1827="◄","◄",IF(H1829="►","►","")))</f>
        <v/>
      </c>
      <c r="G1827" s="111" t="str">
        <f t="shared" si="55"/>
        <v/>
      </c>
      <c r="H1827" s="86">
        <v>35497</v>
      </c>
      <c r="I1827" s="78" t="s">
        <v>43</v>
      </c>
      <c r="J1827" s="260"/>
      <c r="K1827" s="260"/>
      <c r="L1827" s="260"/>
      <c r="M1827" s="260"/>
      <c r="N1827" s="260"/>
      <c r="O1827" s="260"/>
      <c r="P1827" s="260"/>
      <c r="Q1827" s="260"/>
      <c r="R1827" s="260"/>
      <c r="S1827" s="260"/>
      <c r="T1827" s="260"/>
      <c r="U1827" s="260"/>
      <c r="V1827" s="260"/>
      <c r="W1827" s="260"/>
      <c r="X1827" s="260"/>
      <c r="Y1827" s="260"/>
      <c r="Z1827" s="260"/>
      <c r="AA1827" s="260"/>
      <c r="AB1827" s="260"/>
      <c r="AC1827" s="260"/>
      <c r="AD1827" s="260"/>
      <c r="AE1827" s="260"/>
      <c r="AF1827" s="260"/>
      <c r="AG1827" s="260"/>
      <c r="AH1827" s="260"/>
      <c r="AI1827" s="260"/>
      <c r="AJ1827" s="260"/>
      <c r="AK1827" s="260"/>
      <c r="AL1827" s="260"/>
      <c r="AM1827" s="260"/>
      <c r="AN1827" s="260"/>
      <c r="AO1827" s="260"/>
      <c r="AP1827" s="260"/>
      <c r="AQ1827" s="260"/>
      <c r="AR1827" s="260"/>
      <c r="AS1827" s="260"/>
      <c r="AT1827" s="260"/>
      <c r="AU1827" s="120"/>
    </row>
    <row r="1828" spans="1:47" ht="14.4" customHeight="1" thickBot="1" x14ac:dyDescent="0.35">
      <c r="A1828" s="104"/>
      <c r="B1828" s="88" t="s">
        <v>1673</v>
      </c>
      <c r="C1828" s="102"/>
      <c r="D1828" s="83"/>
      <c r="E1828" s="112"/>
      <c r="F1828" s="114" t="s">
        <v>1785</v>
      </c>
      <c r="G1828" s="111" t="str">
        <f t="shared" si="55"/>
        <v/>
      </c>
      <c r="H1828" s="203"/>
      <c r="I1828" s="204"/>
      <c r="J1828" s="261"/>
      <c r="K1828" s="261"/>
      <c r="L1828" s="261"/>
      <c r="M1828" s="261"/>
      <c r="N1828" s="261"/>
      <c r="O1828" s="261"/>
      <c r="P1828" s="261"/>
      <c r="Q1828" s="261"/>
      <c r="R1828" s="261"/>
      <c r="S1828" s="261"/>
      <c r="T1828" s="261"/>
      <c r="U1828" s="261"/>
      <c r="V1828" s="261"/>
      <c r="W1828" s="261"/>
      <c r="X1828" s="261"/>
      <c r="Y1828" s="261"/>
      <c r="Z1828" s="261"/>
      <c r="AA1828" s="261"/>
      <c r="AB1828" s="261"/>
      <c r="AC1828" s="261"/>
      <c r="AD1828" s="261"/>
      <c r="AE1828" s="261"/>
      <c r="AF1828" s="261"/>
      <c r="AG1828" s="261"/>
      <c r="AH1828" s="261"/>
      <c r="AI1828" s="261"/>
      <c r="AJ1828" s="261"/>
      <c r="AK1828" s="261"/>
      <c r="AL1828" s="261"/>
      <c r="AM1828" s="261"/>
      <c r="AN1828" s="261"/>
      <c r="AO1828" s="261"/>
      <c r="AP1828" s="261"/>
      <c r="AQ1828" s="261"/>
      <c r="AR1828" s="261"/>
      <c r="AS1828" s="261"/>
      <c r="AT1828" s="261"/>
      <c r="AU1828" s="120"/>
    </row>
    <row r="1829" spans="1:47" ht="14.4" customHeight="1" thickBot="1" x14ac:dyDescent="0.35">
      <c r="A1829" s="73" t="s">
        <v>980</v>
      </c>
      <c r="B1829" s="74"/>
      <c r="C1829" s="75"/>
      <c r="D1829" s="76"/>
      <c r="E1829" s="109" t="str">
        <f>IF(F1829="◄","◄",IF(F1829="ok","►",""))</f>
        <v>◄</v>
      </c>
      <c r="F1829" s="110" t="str">
        <f>IF(F1830&gt;0,"OK","◄")</f>
        <v>◄</v>
      </c>
      <c r="G1829" s="111" t="str">
        <f t="shared" si="55"/>
        <v/>
      </c>
      <c r="H1829" s="86">
        <v>35525</v>
      </c>
      <c r="I1829" s="78" t="s">
        <v>43</v>
      </c>
      <c r="J1829" s="23"/>
      <c r="K1829" s="50" t="str">
        <f>IF(K1830&gt;0,"","◄")</f>
        <v>◄</v>
      </c>
      <c r="L1829" s="141"/>
      <c r="M1829" s="141"/>
      <c r="N1829" s="20"/>
      <c r="O1829" s="50" t="str">
        <f>IF(O1830&gt;0,"","◄")</f>
        <v>◄</v>
      </c>
      <c r="P1829" s="3"/>
      <c r="Q1829" s="4"/>
      <c r="R1829" s="4"/>
      <c r="S1829" s="50" t="str">
        <f>IF(S1830&gt;0,"","◄")</f>
        <v>◄</v>
      </c>
      <c r="T1829" s="4"/>
      <c r="U1829" s="50" t="str">
        <f>IF(U1830&gt;0,"","◄")</f>
        <v>◄</v>
      </c>
      <c r="V1829" s="28"/>
      <c r="W1829" s="4"/>
      <c r="X1829" s="36" t="str">
        <f>IF(X1830,"►","")</f>
        <v/>
      </c>
      <c r="Y1829" s="142"/>
      <c r="Z1829" s="142"/>
      <c r="AA1829" s="4"/>
      <c r="AB1829" s="36" t="str">
        <f>IF(AB1830,"►","")</f>
        <v/>
      </c>
      <c r="AC1829" s="4"/>
      <c r="AD1829" s="4"/>
      <c r="AE1829" s="4"/>
      <c r="AF1829" s="36" t="str">
        <f>IF(AF1830,"►","")</f>
        <v/>
      </c>
      <c r="AG1829" s="4"/>
      <c r="AH1829" s="36" t="str">
        <f>IF(AH1830,"►","")</f>
        <v/>
      </c>
      <c r="AI1829" s="14"/>
      <c r="AJ1829" s="168" t="str">
        <f>IF(SUM(AJ1830:AJ1831)&gt;0,"◄","")</f>
        <v>◄</v>
      </c>
      <c r="AK1829" s="169" t="s">
        <v>1742</v>
      </c>
      <c r="AL1829" s="168" t="str">
        <f>IF(SUM(AL1830:AL1831)&gt;0,"◄","")</f>
        <v>◄</v>
      </c>
      <c r="AM1829" s="170"/>
      <c r="AN1829" s="168" t="str">
        <f>IF(SUM(AN1830:AN1831)&gt;0,"◄","")</f>
        <v>◄</v>
      </c>
      <c r="AO1829" s="39" t="str">
        <f>IF(SUM(AO1830:AO1831)&gt;0,"►","")</f>
        <v/>
      </c>
      <c r="AP1829" s="39" t="str">
        <f>IF(SUM(AP1830:AP1831)&gt;0,"►","")</f>
        <v/>
      </c>
      <c r="AQ1829" s="39" t="str">
        <f>IF(SUM(AQ1830:AQ1831)&gt;0,"►","")</f>
        <v/>
      </c>
      <c r="AR1829" s="40" t="str">
        <f>IF(SUM(AR1830:AR1831)&gt;0,"►","")</f>
        <v/>
      </c>
      <c r="AS1829" s="19"/>
      <c r="AT1829" s="19"/>
      <c r="AU1829" s="120"/>
    </row>
    <row r="1830" spans="1:47" ht="14.4" customHeight="1" thickBot="1" x14ac:dyDescent="0.35">
      <c r="A1830" s="104"/>
      <c r="B1830" s="88" t="s">
        <v>1674</v>
      </c>
      <c r="C1830" s="102"/>
      <c r="D1830" s="83"/>
      <c r="E1830" s="112" t="str">
        <f>IF(F1830&gt;0,"ok","◄")</f>
        <v>◄</v>
      </c>
      <c r="F1830" s="113"/>
      <c r="G1830" s="111" t="str">
        <f t="shared" si="55"/>
        <v/>
      </c>
      <c r="H1830" s="203"/>
      <c r="I1830" s="204"/>
      <c r="J1830" s="159"/>
      <c r="K1830" s="160"/>
      <c r="L1830" s="161"/>
      <c r="M1830" s="162"/>
      <c r="N1830" s="163"/>
      <c r="O1830" s="51"/>
      <c r="P1830" s="58"/>
      <c r="Q1830" s="59"/>
      <c r="R1830" s="55"/>
      <c r="S1830" s="52"/>
      <c r="T1830" s="56"/>
      <c r="U1830" s="52"/>
      <c r="V1830" s="35"/>
      <c r="W1830" s="164">
        <f>J1830</f>
        <v>0</v>
      </c>
      <c r="X1830" s="165"/>
      <c r="Y1830" s="165"/>
      <c r="Z1830" s="165"/>
      <c r="AA1830" s="57">
        <f>N1830</f>
        <v>0</v>
      </c>
      <c r="AB1830" s="60"/>
      <c r="AC1830" s="61"/>
      <c r="AD1830" s="62"/>
      <c r="AE1830" s="57">
        <f>R1830</f>
        <v>0</v>
      </c>
      <c r="AF1830" s="63"/>
      <c r="AG1830" s="57">
        <f>T1830</f>
        <v>0</v>
      </c>
      <c r="AH1830" s="54"/>
      <c r="AI1830" s="14"/>
      <c r="AJ1830" s="171">
        <f>IF(K1830+O1830&gt;=2,0,IF(K1830+O1830=1,0,1))</f>
        <v>1</v>
      </c>
      <c r="AK1830" s="172" t="str">
        <f>IF(K1830+O1830&gt;=2,0,IF(K1830+O1830=1,0,"or◄"))</f>
        <v>or◄</v>
      </c>
      <c r="AL1830" s="173">
        <f>IF(K1830+O1830&gt;=1,"",IF(K1830+O1830&gt;=2,"",1))</f>
        <v>1</v>
      </c>
      <c r="AM1830" s="174">
        <f>IF(S1830&gt;=1,"",IF(S1830&gt;=2,"",1))</f>
        <v>1</v>
      </c>
      <c r="AN1830" s="173">
        <f>IF(U1830&gt;=1,"",IF(U1830&gt;=2,"",1))</f>
        <v>1</v>
      </c>
      <c r="AO1830" s="175">
        <f>X1830</f>
        <v>0</v>
      </c>
      <c r="AP1830" s="22">
        <f>AB1830</f>
        <v>0</v>
      </c>
      <c r="AQ1830" s="22">
        <f>AF1830</f>
        <v>0</v>
      </c>
      <c r="AR1830" s="13">
        <f>AH1830</f>
        <v>0</v>
      </c>
      <c r="AS1830" s="10" t="str">
        <f>IF(SUM(K1830,O1830,S1830,U1830)&gt;0,J1830*K1830+N1830*O1830+R1830*S1830+T1830*U1830,"")</f>
        <v/>
      </c>
      <c r="AT1830" s="41" t="str">
        <f>IF(SUM(X1830,AB1830,AF1830,AH1830)&gt;0,W1830*X1830+AA1830*AB1830+AE1830*AF1830+AG1830*AH1830,"")</f>
        <v/>
      </c>
      <c r="AU1830" s="120"/>
    </row>
    <row r="1831" spans="1:47" ht="14.4" customHeight="1" x14ac:dyDescent="0.3">
      <c r="A1831" s="73" t="s">
        <v>981</v>
      </c>
      <c r="B1831" s="74"/>
      <c r="C1831" s="75"/>
      <c r="D1831" s="76"/>
      <c r="E1831" s="111" t="str">
        <f>IF(AND(F1831="◄",G1831="►"),"◄?►",IF(F1831="◄","◄",IF(G1831="►","►","")))</f>
        <v/>
      </c>
      <c r="F1831" s="111" t="str">
        <f>IF(AND(G1831="◄",H1833="►"),"◄?►",IF(G1831="◄","◄",IF(H1833="►","►","")))</f>
        <v/>
      </c>
      <c r="G1831" s="111" t="str">
        <f t="shared" si="55"/>
        <v/>
      </c>
      <c r="H1831" s="86">
        <v>35527</v>
      </c>
      <c r="I1831" s="78" t="s">
        <v>43</v>
      </c>
      <c r="J1831" s="260"/>
      <c r="K1831" s="260"/>
      <c r="L1831" s="260"/>
      <c r="M1831" s="260"/>
      <c r="N1831" s="260"/>
      <c r="O1831" s="260"/>
      <c r="P1831" s="260"/>
      <c r="Q1831" s="260"/>
      <c r="R1831" s="260"/>
      <c r="S1831" s="260"/>
      <c r="T1831" s="260"/>
      <c r="U1831" s="260"/>
      <c r="V1831" s="260"/>
      <c r="W1831" s="260"/>
      <c r="X1831" s="260"/>
      <c r="Y1831" s="260"/>
      <c r="Z1831" s="260"/>
      <c r="AA1831" s="260"/>
      <c r="AB1831" s="260"/>
      <c r="AC1831" s="260"/>
      <c r="AD1831" s="260"/>
      <c r="AE1831" s="260"/>
      <c r="AF1831" s="260"/>
      <c r="AG1831" s="260"/>
      <c r="AH1831" s="260"/>
      <c r="AI1831" s="260"/>
      <c r="AJ1831" s="260"/>
      <c r="AK1831" s="260"/>
      <c r="AL1831" s="260"/>
      <c r="AM1831" s="260"/>
      <c r="AN1831" s="260"/>
      <c r="AO1831" s="260"/>
      <c r="AP1831" s="260"/>
      <c r="AQ1831" s="260"/>
      <c r="AR1831" s="260"/>
      <c r="AS1831" s="260"/>
      <c r="AT1831" s="260"/>
      <c r="AU1831" s="120"/>
    </row>
    <row r="1832" spans="1:47" ht="14.4" customHeight="1" x14ac:dyDescent="0.3">
      <c r="A1832" s="104"/>
      <c r="B1832" s="88" t="s">
        <v>1674</v>
      </c>
      <c r="C1832" s="102"/>
      <c r="D1832" s="83"/>
      <c r="E1832" s="112"/>
      <c r="F1832" s="114" t="s">
        <v>1785</v>
      </c>
      <c r="G1832" s="111" t="str">
        <f t="shared" si="55"/>
        <v/>
      </c>
      <c r="H1832" s="203"/>
      <c r="I1832" s="204"/>
      <c r="J1832" s="261"/>
      <c r="K1832" s="261"/>
      <c r="L1832" s="261"/>
      <c r="M1832" s="261"/>
      <c r="N1832" s="261"/>
      <c r="O1832" s="261"/>
      <c r="P1832" s="261"/>
      <c r="Q1832" s="261"/>
      <c r="R1832" s="261"/>
      <c r="S1832" s="261"/>
      <c r="T1832" s="261"/>
      <c r="U1832" s="261"/>
      <c r="V1832" s="261"/>
      <c r="W1832" s="261"/>
      <c r="X1832" s="261"/>
      <c r="Y1832" s="261"/>
      <c r="Z1832" s="261"/>
      <c r="AA1832" s="261"/>
      <c r="AB1832" s="261"/>
      <c r="AC1832" s="261"/>
      <c r="AD1832" s="261"/>
      <c r="AE1832" s="261"/>
      <c r="AF1832" s="261"/>
      <c r="AG1832" s="261"/>
      <c r="AH1832" s="261"/>
      <c r="AI1832" s="261"/>
      <c r="AJ1832" s="261"/>
      <c r="AK1832" s="261"/>
      <c r="AL1832" s="261"/>
      <c r="AM1832" s="261"/>
      <c r="AN1832" s="261"/>
      <c r="AO1832" s="261"/>
      <c r="AP1832" s="261"/>
      <c r="AQ1832" s="261"/>
      <c r="AR1832" s="261"/>
      <c r="AS1832" s="261"/>
      <c r="AT1832" s="261"/>
      <c r="AU1832" s="120"/>
    </row>
    <row r="1833" spans="1:47" ht="14.4" customHeight="1" x14ac:dyDescent="0.3">
      <c r="A1833" s="73" t="s">
        <v>982</v>
      </c>
      <c r="B1833" s="74"/>
      <c r="C1833" s="75"/>
      <c r="D1833" s="76"/>
      <c r="E1833" s="111" t="str">
        <f>IF(AND(F1833="◄",G1833="►"),"◄?►",IF(F1833="◄","◄",IF(G1833="►","►","")))</f>
        <v/>
      </c>
      <c r="F1833" s="111" t="str">
        <f>IF(AND(G1833="◄",H1835="►"),"◄?►",IF(G1833="◄","◄",IF(H1835="►","►","")))</f>
        <v/>
      </c>
      <c r="G1833" s="111" t="str">
        <f t="shared" si="55"/>
        <v/>
      </c>
      <c r="H1833" s="86">
        <v>35527</v>
      </c>
      <c r="I1833" s="78" t="s">
        <v>43</v>
      </c>
      <c r="J1833" s="260"/>
      <c r="K1833" s="260"/>
      <c r="L1833" s="260"/>
      <c r="M1833" s="260"/>
      <c r="N1833" s="260"/>
      <c r="O1833" s="260"/>
      <c r="P1833" s="260"/>
      <c r="Q1833" s="260"/>
      <c r="R1833" s="260"/>
      <c r="S1833" s="260"/>
      <c r="T1833" s="260"/>
      <c r="U1833" s="260"/>
      <c r="V1833" s="260"/>
      <c r="W1833" s="260"/>
      <c r="X1833" s="260"/>
      <c r="Y1833" s="260"/>
      <c r="Z1833" s="260"/>
      <c r="AA1833" s="260"/>
      <c r="AB1833" s="260"/>
      <c r="AC1833" s="260"/>
      <c r="AD1833" s="260"/>
      <c r="AE1833" s="260"/>
      <c r="AF1833" s="260"/>
      <c r="AG1833" s="260"/>
      <c r="AH1833" s="260"/>
      <c r="AI1833" s="260"/>
      <c r="AJ1833" s="260"/>
      <c r="AK1833" s="260"/>
      <c r="AL1833" s="260"/>
      <c r="AM1833" s="260"/>
      <c r="AN1833" s="260"/>
      <c r="AO1833" s="260"/>
      <c r="AP1833" s="260"/>
      <c r="AQ1833" s="260"/>
      <c r="AR1833" s="260"/>
      <c r="AS1833" s="260"/>
      <c r="AT1833" s="260"/>
      <c r="AU1833" s="120"/>
    </row>
    <row r="1834" spans="1:47" ht="14.4" customHeight="1" thickBot="1" x14ac:dyDescent="0.35">
      <c r="A1834" s="104"/>
      <c r="B1834" s="88" t="s">
        <v>1674</v>
      </c>
      <c r="C1834" s="102"/>
      <c r="D1834" s="83"/>
      <c r="E1834" s="112"/>
      <c r="F1834" s="114" t="s">
        <v>1785</v>
      </c>
      <c r="G1834" s="111" t="str">
        <f t="shared" si="55"/>
        <v/>
      </c>
      <c r="H1834" s="203"/>
      <c r="I1834" s="204"/>
      <c r="J1834" s="261"/>
      <c r="K1834" s="261"/>
      <c r="L1834" s="261"/>
      <c r="M1834" s="261"/>
      <c r="N1834" s="261"/>
      <c r="O1834" s="261"/>
      <c r="P1834" s="261"/>
      <c r="Q1834" s="261"/>
      <c r="R1834" s="261"/>
      <c r="S1834" s="261"/>
      <c r="T1834" s="261"/>
      <c r="U1834" s="261"/>
      <c r="V1834" s="261"/>
      <c r="W1834" s="261"/>
      <c r="X1834" s="261"/>
      <c r="Y1834" s="261"/>
      <c r="Z1834" s="261"/>
      <c r="AA1834" s="261"/>
      <c r="AB1834" s="261"/>
      <c r="AC1834" s="261"/>
      <c r="AD1834" s="261"/>
      <c r="AE1834" s="261"/>
      <c r="AF1834" s="261"/>
      <c r="AG1834" s="261"/>
      <c r="AH1834" s="261"/>
      <c r="AI1834" s="261"/>
      <c r="AJ1834" s="261"/>
      <c r="AK1834" s="261"/>
      <c r="AL1834" s="261"/>
      <c r="AM1834" s="261"/>
      <c r="AN1834" s="261"/>
      <c r="AO1834" s="261"/>
      <c r="AP1834" s="261"/>
      <c r="AQ1834" s="261"/>
      <c r="AR1834" s="261"/>
      <c r="AS1834" s="261"/>
      <c r="AT1834" s="261"/>
      <c r="AU1834" s="120"/>
    </row>
    <row r="1835" spans="1:47" ht="14.4" customHeight="1" thickBot="1" x14ac:dyDescent="0.35">
      <c r="A1835" s="73" t="s">
        <v>983</v>
      </c>
      <c r="B1835" s="74"/>
      <c r="C1835" s="75"/>
      <c r="D1835" s="76"/>
      <c r="E1835" s="109" t="str">
        <f>IF(F1835="◄","◄",IF(F1835="ok","►",""))</f>
        <v>◄</v>
      </c>
      <c r="F1835" s="110" t="str">
        <f>IF(F1836&gt;0,"OK","◄")</f>
        <v>◄</v>
      </c>
      <c r="G1835" s="111" t="str">
        <f t="shared" si="55"/>
        <v/>
      </c>
      <c r="H1835" s="86">
        <v>35539</v>
      </c>
      <c r="I1835" s="78" t="s">
        <v>43</v>
      </c>
      <c r="J1835" s="23"/>
      <c r="K1835" s="50" t="str">
        <f>IF(K1836&gt;0,"","◄")</f>
        <v>◄</v>
      </c>
      <c r="L1835" s="141"/>
      <c r="M1835" s="141"/>
      <c r="N1835" s="20"/>
      <c r="O1835" s="50" t="str">
        <f>IF(O1836&gt;0,"","◄")</f>
        <v>◄</v>
      </c>
      <c r="P1835" s="3"/>
      <c r="Q1835" s="4"/>
      <c r="R1835" s="4"/>
      <c r="S1835" s="50" t="str">
        <f>IF(S1836&gt;0,"","◄")</f>
        <v>◄</v>
      </c>
      <c r="T1835" s="4"/>
      <c r="U1835" s="50" t="str">
        <f>IF(U1836&gt;0,"","◄")</f>
        <v>◄</v>
      </c>
      <c r="V1835" s="28"/>
      <c r="W1835" s="4"/>
      <c r="X1835" s="36" t="str">
        <f>IF(X1836,"►","")</f>
        <v/>
      </c>
      <c r="Y1835" s="142"/>
      <c r="Z1835" s="142"/>
      <c r="AA1835" s="4"/>
      <c r="AB1835" s="36" t="str">
        <f>IF(AB1836,"►","")</f>
        <v/>
      </c>
      <c r="AC1835" s="4"/>
      <c r="AD1835" s="4"/>
      <c r="AE1835" s="4"/>
      <c r="AF1835" s="36" t="str">
        <f>IF(AF1836,"►","")</f>
        <v/>
      </c>
      <c r="AG1835" s="4"/>
      <c r="AH1835" s="36" t="str">
        <f>IF(AH1836,"►","")</f>
        <v/>
      </c>
      <c r="AI1835" s="14"/>
      <c r="AJ1835" s="168" t="str">
        <f>IF(SUM(AJ1836:AJ1837)&gt;0,"◄","")</f>
        <v>◄</v>
      </c>
      <c r="AK1835" s="169" t="s">
        <v>1742</v>
      </c>
      <c r="AL1835" s="168" t="str">
        <f>IF(SUM(AL1836:AL1837)&gt;0,"◄","")</f>
        <v>◄</v>
      </c>
      <c r="AM1835" s="170"/>
      <c r="AN1835" s="168" t="str">
        <f>IF(SUM(AN1836:AN1837)&gt;0,"◄","")</f>
        <v>◄</v>
      </c>
      <c r="AO1835" s="39" t="str">
        <f>IF(SUM(AO1836:AO1837)&gt;0,"►","")</f>
        <v/>
      </c>
      <c r="AP1835" s="39" t="str">
        <f>IF(SUM(AP1836:AP1837)&gt;0,"►","")</f>
        <v/>
      </c>
      <c r="AQ1835" s="39" t="str">
        <f>IF(SUM(AQ1836:AQ1837)&gt;0,"►","")</f>
        <v/>
      </c>
      <c r="AR1835" s="40" t="str">
        <f>IF(SUM(AR1836:AR1837)&gt;0,"►","")</f>
        <v/>
      </c>
      <c r="AS1835" s="19"/>
      <c r="AT1835" s="19"/>
      <c r="AU1835" s="120"/>
    </row>
    <row r="1836" spans="1:47" ht="14.4" customHeight="1" thickBot="1" x14ac:dyDescent="0.35">
      <c r="A1836" s="104"/>
      <c r="B1836" s="88" t="s">
        <v>1675</v>
      </c>
      <c r="C1836" s="102"/>
      <c r="D1836" s="83"/>
      <c r="E1836" s="112" t="str">
        <f>IF(F1836&gt;0,"ok","◄")</f>
        <v>◄</v>
      </c>
      <c r="F1836" s="113"/>
      <c r="G1836" s="111" t="str">
        <f t="shared" si="55"/>
        <v/>
      </c>
      <c r="H1836" s="203"/>
      <c r="I1836" s="204"/>
      <c r="J1836" s="159"/>
      <c r="K1836" s="160"/>
      <c r="L1836" s="161"/>
      <c r="M1836" s="162"/>
      <c r="N1836" s="163"/>
      <c r="O1836" s="51"/>
      <c r="P1836" s="58"/>
      <c r="Q1836" s="59"/>
      <c r="R1836" s="55"/>
      <c r="S1836" s="52"/>
      <c r="T1836" s="56"/>
      <c r="U1836" s="52"/>
      <c r="V1836" s="35"/>
      <c r="W1836" s="164">
        <f>J1836</f>
        <v>0</v>
      </c>
      <c r="X1836" s="165"/>
      <c r="Y1836" s="165"/>
      <c r="Z1836" s="165"/>
      <c r="AA1836" s="57">
        <f>N1836</f>
        <v>0</v>
      </c>
      <c r="AB1836" s="60"/>
      <c r="AC1836" s="61"/>
      <c r="AD1836" s="62"/>
      <c r="AE1836" s="57">
        <f>R1836</f>
        <v>0</v>
      </c>
      <c r="AF1836" s="63"/>
      <c r="AG1836" s="57">
        <f>T1836</f>
        <v>0</v>
      </c>
      <c r="AH1836" s="54"/>
      <c r="AI1836" s="14"/>
      <c r="AJ1836" s="171">
        <f>IF(K1836+O1836&gt;=2,0,IF(K1836+O1836=1,0,1))</f>
        <v>1</v>
      </c>
      <c r="AK1836" s="172" t="str">
        <f>IF(K1836+O1836&gt;=2,0,IF(K1836+O1836=1,0,"or◄"))</f>
        <v>or◄</v>
      </c>
      <c r="AL1836" s="173">
        <f>IF(K1836+O1836&gt;=1,"",IF(K1836+O1836&gt;=2,"",1))</f>
        <v>1</v>
      </c>
      <c r="AM1836" s="174">
        <f>IF(S1836&gt;=1,"",IF(S1836&gt;=2,"",1))</f>
        <v>1</v>
      </c>
      <c r="AN1836" s="173">
        <f>IF(U1836&gt;=1,"",IF(U1836&gt;=2,"",1))</f>
        <v>1</v>
      </c>
      <c r="AO1836" s="175">
        <f>X1836</f>
        <v>0</v>
      </c>
      <c r="AP1836" s="22">
        <f>AB1836</f>
        <v>0</v>
      </c>
      <c r="AQ1836" s="22">
        <f>AF1836</f>
        <v>0</v>
      </c>
      <c r="AR1836" s="13">
        <f>AH1836</f>
        <v>0</v>
      </c>
      <c r="AS1836" s="10" t="str">
        <f>IF(SUM(K1836,O1836,S1836,U1836)&gt;0,J1836*K1836+N1836*O1836+R1836*S1836+T1836*U1836,"")</f>
        <v/>
      </c>
      <c r="AT1836" s="41" t="str">
        <f>IF(SUM(X1836,AB1836,AF1836,AH1836)&gt;0,W1836*X1836+AA1836*AB1836+AE1836*AF1836+AG1836*AH1836,"")</f>
        <v/>
      </c>
      <c r="AU1836" s="120"/>
    </row>
    <row r="1837" spans="1:47" ht="14.4" customHeight="1" thickBot="1" x14ac:dyDescent="0.35">
      <c r="A1837" s="73" t="s">
        <v>984</v>
      </c>
      <c r="B1837" s="74"/>
      <c r="C1837" s="75"/>
      <c r="D1837" s="76"/>
      <c r="E1837" s="109" t="str">
        <f>IF(F1837="◄","◄",IF(F1837="ok","►",""))</f>
        <v>◄</v>
      </c>
      <c r="F1837" s="110" t="str">
        <f>IF(F1838&gt;0,"OK","◄")</f>
        <v>◄</v>
      </c>
      <c r="G1837" s="111" t="str">
        <f t="shared" si="55"/>
        <v/>
      </c>
      <c r="H1837" s="86">
        <v>35539</v>
      </c>
      <c r="I1837" s="78" t="s">
        <v>43</v>
      </c>
      <c r="J1837" s="23"/>
      <c r="K1837" s="50" t="str">
        <f>IF(K1838&gt;0,"","◄")</f>
        <v>◄</v>
      </c>
      <c r="L1837" s="141"/>
      <c r="M1837" s="141"/>
      <c r="N1837" s="20"/>
      <c r="O1837" s="50" t="str">
        <f>IF(O1838&gt;0,"","◄")</f>
        <v>◄</v>
      </c>
      <c r="P1837" s="3"/>
      <c r="Q1837" s="4"/>
      <c r="R1837" s="4"/>
      <c r="S1837" s="50" t="str">
        <f>IF(S1838&gt;0,"","◄")</f>
        <v>◄</v>
      </c>
      <c r="T1837" s="4"/>
      <c r="U1837" s="50" t="str">
        <f>IF(U1838&gt;0,"","◄")</f>
        <v>◄</v>
      </c>
      <c r="V1837" s="28"/>
      <c r="W1837" s="4"/>
      <c r="X1837" s="36" t="str">
        <f>IF(X1838,"►","")</f>
        <v/>
      </c>
      <c r="Y1837" s="142"/>
      <c r="Z1837" s="142"/>
      <c r="AA1837" s="4"/>
      <c r="AB1837" s="36" t="str">
        <f>IF(AB1838,"►","")</f>
        <v/>
      </c>
      <c r="AC1837" s="4"/>
      <c r="AD1837" s="4"/>
      <c r="AE1837" s="4"/>
      <c r="AF1837" s="36" t="str">
        <f>IF(AF1838,"►","")</f>
        <v/>
      </c>
      <c r="AG1837" s="4"/>
      <c r="AH1837" s="36" t="str">
        <f>IF(AH1838,"►","")</f>
        <v/>
      </c>
      <c r="AI1837" s="14"/>
      <c r="AJ1837" s="168" t="str">
        <f>IF(SUM(AJ1838:AJ1839)&gt;0,"◄","")</f>
        <v>◄</v>
      </c>
      <c r="AK1837" s="169" t="s">
        <v>1742</v>
      </c>
      <c r="AL1837" s="168" t="str">
        <f>IF(SUM(AL1838:AL1839)&gt;0,"◄","")</f>
        <v>◄</v>
      </c>
      <c r="AM1837" s="170"/>
      <c r="AN1837" s="168" t="str">
        <f>IF(SUM(AN1838:AN1839)&gt;0,"◄","")</f>
        <v>◄</v>
      </c>
      <c r="AO1837" s="39" t="str">
        <f>IF(SUM(AO1838:AO1839)&gt;0,"►","")</f>
        <v/>
      </c>
      <c r="AP1837" s="39" t="str">
        <f>IF(SUM(AP1838:AP1839)&gt;0,"►","")</f>
        <v/>
      </c>
      <c r="AQ1837" s="39" t="str">
        <f>IF(SUM(AQ1838:AQ1839)&gt;0,"►","")</f>
        <v/>
      </c>
      <c r="AR1837" s="40" t="str">
        <f>IF(SUM(AR1838:AR1839)&gt;0,"►","")</f>
        <v/>
      </c>
      <c r="AS1837" s="19"/>
      <c r="AT1837" s="19"/>
      <c r="AU1837" s="120"/>
    </row>
    <row r="1838" spans="1:47" ht="14.4" customHeight="1" thickBot="1" x14ac:dyDescent="0.35">
      <c r="A1838" s="104"/>
      <c r="B1838" s="88" t="s">
        <v>1676</v>
      </c>
      <c r="C1838" s="102"/>
      <c r="D1838" s="83"/>
      <c r="E1838" s="112" t="str">
        <f>IF(F1838&gt;0,"ok","◄")</f>
        <v>◄</v>
      </c>
      <c r="F1838" s="113"/>
      <c r="G1838" s="111" t="str">
        <f t="shared" si="55"/>
        <v/>
      </c>
      <c r="H1838" s="203"/>
      <c r="I1838" s="204"/>
      <c r="J1838" s="159"/>
      <c r="K1838" s="160"/>
      <c r="L1838" s="161"/>
      <c r="M1838" s="162"/>
      <c r="N1838" s="163"/>
      <c r="O1838" s="51"/>
      <c r="P1838" s="58"/>
      <c r="Q1838" s="59"/>
      <c r="R1838" s="55"/>
      <c r="S1838" s="52"/>
      <c r="T1838" s="56"/>
      <c r="U1838" s="52"/>
      <c r="V1838" s="35"/>
      <c r="W1838" s="164">
        <f>J1838</f>
        <v>0</v>
      </c>
      <c r="X1838" s="165"/>
      <c r="Y1838" s="165"/>
      <c r="Z1838" s="165"/>
      <c r="AA1838" s="57">
        <f>N1838</f>
        <v>0</v>
      </c>
      <c r="AB1838" s="60"/>
      <c r="AC1838" s="61"/>
      <c r="AD1838" s="62"/>
      <c r="AE1838" s="57">
        <f>R1838</f>
        <v>0</v>
      </c>
      <c r="AF1838" s="63"/>
      <c r="AG1838" s="57">
        <f>T1838</f>
        <v>0</v>
      </c>
      <c r="AH1838" s="54"/>
      <c r="AI1838" s="14"/>
      <c r="AJ1838" s="171">
        <f>IF(K1838+O1838&gt;=2,0,IF(K1838+O1838=1,0,1))</f>
        <v>1</v>
      </c>
      <c r="AK1838" s="172" t="str">
        <f>IF(K1838+O1838&gt;=2,0,IF(K1838+O1838=1,0,"or◄"))</f>
        <v>or◄</v>
      </c>
      <c r="AL1838" s="173">
        <f>IF(K1838+O1838&gt;=1,"",IF(K1838+O1838&gt;=2,"",1))</f>
        <v>1</v>
      </c>
      <c r="AM1838" s="174">
        <f>IF(S1838&gt;=1,"",IF(S1838&gt;=2,"",1))</f>
        <v>1</v>
      </c>
      <c r="AN1838" s="173">
        <f>IF(U1838&gt;=1,"",IF(U1838&gt;=2,"",1))</f>
        <v>1</v>
      </c>
      <c r="AO1838" s="175">
        <f>X1838</f>
        <v>0</v>
      </c>
      <c r="AP1838" s="22">
        <f>AB1838</f>
        <v>0</v>
      </c>
      <c r="AQ1838" s="22">
        <f>AF1838</f>
        <v>0</v>
      </c>
      <c r="AR1838" s="13">
        <f>AH1838</f>
        <v>0</v>
      </c>
      <c r="AS1838" s="10" t="str">
        <f>IF(SUM(K1838,O1838,S1838,U1838)&gt;0,J1838*K1838+N1838*O1838+R1838*S1838+T1838*U1838,"")</f>
        <v/>
      </c>
      <c r="AT1838" s="41" t="str">
        <f>IF(SUM(X1838,AB1838,AF1838,AH1838)&gt;0,W1838*X1838+AA1838*AB1838+AE1838*AF1838+AG1838*AH1838,"")</f>
        <v/>
      </c>
      <c r="AU1838" s="120"/>
    </row>
    <row r="1839" spans="1:47" ht="14.4" customHeight="1" thickBot="1" x14ac:dyDescent="0.35">
      <c r="A1839" s="73" t="s">
        <v>985</v>
      </c>
      <c r="B1839" s="74"/>
      <c r="C1839" s="75"/>
      <c r="D1839" s="76"/>
      <c r="E1839" s="109" t="str">
        <f>IF(F1839="◄","◄",IF(F1839="ok","►",""))</f>
        <v>◄</v>
      </c>
      <c r="F1839" s="110" t="str">
        <f>IF(F1840&gt;0,"OK","◄")</f>
        <v>◄</v>
      </c>
      <c r="G1839" s="111" t="str">
        <f t="shared" si="55"/>
        <v/>
      </c>
      <c r="H1839" s="86">
        <v>35523</v>
      </c>
      <c r="I1839" s="78" t="s">
        <v>43</v>
      </c>
      <c r="J1839" s="23"/>
      <c r="K1839" s="50" t="str">
        <f>IF(K1840&gt;0,"","◄")</f>
        <v>◄</v>
      </c>
      <c r="L1839" s="141"/>
      <c r="M1839" s="141"/>
      <c r="N1839" s="20"/>
      <c r="O1839" s="50" t="str">
        <f>IF(O1840&gt;0,"","◄")</f>
        <v>◄</v>
      </c>
      <c r="P1839" s="3"/>
      <c r="Q1839" s="4"/>
      <c r="R1839" s="4"/>
      <c r="S1839" s="50" t="str">
        <f>IF(S1840&gt;0,"","◄")</f>
        <v>◄</v>
      </c>
      <c r="T1839" s="4"/>
      <c r="U1839" s="50" t="str">
        <f>IF(U1840&gt;0,"","◄")</f>
        <v>◄</v>
      </c>
      <c r="V1839" s="28"/>
      <c r="W1839" s="4"/>
      <c r="X1839" s="36" t="str">
        <f>IF(X1840,"►","")</f>
        <v/>
      </c>
      <c r="Y1839" s="142"/>
      <c r="Z1839" s="142"/>
      <c r="AA1839" s="4"/>
      <c r="AB1839" s="36" t="str">
        <f>IF(AB1840,"►","")</f>
        <v/>
      </c>
      <c r="AC1839" s="4"/>
      <c r="AD1839" s="4"/>
      <c r="AE1839" s="4"/>
      <c r="AF1839" s="36" t="str">
        <f>IF(AF1840,"►","")</f>
        <v/>
      </c>
      <c r="AG1839" s="4"/>
      <c r="AH1839" s="36" t="str">
        <f>IF(AH1840,"►","")</f>
        <v/>
      </c>
      <c r="AI1839" s="14"/>
      <c r="AJ1839" s="168" t="str">
        <f>IF(SUM(AJ1840:AJ1841)&gt;0,"◄","")</f>
        <v>◄</v>
      </c>
      <c r="AK1839" s="169" t="s">
        <v>1742</v>
      </c>
      <c r="AL1839" s="168" t="str">
        <f>IF(SUM(AL1840:AL1841)&gt;0,"◄","")</f>
        <v>◄</v>
      </c>
      <c r="AM1839" s="170"/>
      <c r="AN1839" s="168" t="str">
        <f>IF(SUM(AN1840:AN1841)&gt;0,"◄","")</f>
        <v>◄</v>
      </c>
      <c r="AO1839" s="39" t="str">
        <f>IF(SUM(AO1840:AO1841)&gt;0,"►","")</f>
        <v/>
      </c>
      <c r="AP1839" s="39" t="str">
        <f>IF(SUM(AP1840:AP1841)&gt;0,"►","")</f>
        <v/>
      </c>
      <c r="AQ1839" s="39" t="str">
        <f>IF(SUM(AQ1840:AQ1841)&gt;0,"►","")</f>
        <v/>
      </c>
      <c r="AR1839" s="40" t="str">
        <f>IF(SUM(AR1840:AR1841)&gt;0,"►","")</f>
        <v/>
      </c>
      <c r="AS1839" s="19"/>
      <c r="AT1839" s="19"/>
      <c r="AU1839" s="120"/>
    </row>
    <row r="1840" spans="1:47" ht="14.4" customHeight="1" thickBot="1" x14ac:dyDescent="0.35">
      <c r="A1840" s="104"/>
      <c r="B1840" s="88" t="s">
        <v>1677</v>
      </c>
      <c r="C1840" s="102"/>
      <c r="D1840" s="83"/>
      <c r="E1840" s="112" t="str">
        <f>IF(F1840&gt;0,"ok","◄")</f>
        <v>◄</v>
      </c>
      <c r="F1840" s="113"/>
      <c r="G1840" s="111" t="str">
        <f t="shared" si="55"/>
        <v/>
      </c>
      <c r="H1840" s="203"/>
      <c r="I1840" s="204"/>
      <c r="J1840" s="159"/>
      <c r="K1840" s="160"/>
      <c r="L1840" s="161"/>
      <c r="M1840" s="162"/>
      <c r="N1840" s="163"/>
      <c r="O1840" s="51"/>
      <c r="P1840" s="58"/>
      <c r="Q1840" s="59"/>
      <c r="R1840" s="55"/>
      <c r="S1840" s="52"/>
      <c r="T1840" s="56"/>
      <c r="U1840" s="52"/>
      <c r="V1840" s="35"/>
      <c r="W1840" s="164">
        <f>J1840</f>
        <v>0</v>
      </c>
      <c r="X1840" s="165"/>
      <c r="Y1840" s="165"/>
      <c r="Z1840" s="165"/>
      <c r="AA1840" s="57">
        <f>N1840</f>
        <v>0</v>
      </c>
      <c r="AB1840" s="60"/>
      <c r="AC1840" s="61"/>
      <c r="AD1840" s="62"/>
      <c r="AE1840" s="57">
        <f>R1840</f>
        <v>0</v>
      </c>
      <c r="AF1840" s="63"/>
      <c r="AG1840" s="57">
        <f>T1840</f>
        <v>0</v>
      </c>
      <c r="AH1840" s="54"/>
      <c r="AI1840" s="14"/>
      <c r="AJ1840" s="171">
        <f>IF(K1840+O1840&gt;=2,0,IF(K1840+O1840=1,0,1))</f>
        <v>1</v>
      </c>
      <c r="AK1840" s="172" t="str">
        <f>IF(K1840+O1840&gt;=2,0,IF(K1840+O1840=1,0,"or◄"))</f>
        <v>or◄</v>
      </c>
      <c r="AL1840" s="173">
        <f>IF(K1840+O1840&gt;=1,"",IF(K1840+O1840&gt;=2,"",1))</f>
        <v>1</v>
      </c>
      <c r="AM1840" s="174">
        <f>IF(S1840&gt;=1,"",IF(S1840&gt;=2,"",1))</f>
        <v>1</v>
      </c>
      <c r="AN1840" s="173">
        <f>IF(U1840&gt;=1,"",IF(U1840&gt;=2,"",1))</f>
        <v>1</v>
      </c>
      <c r="AO1840" s="175">
        <f>X1840</f>
        <v>0</v>
      </c>
      <c r="AP1840" s="22">
        <f>AB1840</f>
        <v>0</v>
      </c>
      <c r="AQ1840" s="22">
        <f>AF1840</f>
        <v>0</v>
      </c>
      <c r="AR1840" s="13">
        <f>AH1840</f>
        <v>0</v>
      </c>
      <c r="AS1840" s="10" t="str">
        <f>IF(SUM(K1840,O1840,S1840,U1840)&gt;0,J1840*K1840+N1840*O1840+R1840*S1840+T1840*U1840,"")</f>
        <v/>
      </c>
      <c r="AT1840" s="41" t="str">
        <f>IF(SUM(X1840,AB1840,AF1840,AH1840)&gt;0,W1840*X1840+AA1840*AB1840+AE1840*AF1840+AG1840*AH1840,"")</f>
        <v/>
      </c>
      <c r="AU1840" s="120"/>
    </row>
    <row r="1841" spans="1:47" ht="14.4" customHeight="1" x14ac:dyDescent="0.3">
      <c r="A1841" s="73" t="s">
        <v>986</v>
      </c>
      <c r="B1841" s="74"/>
      <c r="C1841" s="75"/>
      <c r="D1841" s="76"/>
      <c r="E1841" s="111" t="str">
        <f>IF(AND(F1841="◄",G1841="►"),"◄?►",IF(F1841="◄","◄",IF(G1841="►","►","")))</f>
        <v/>
      </c>
      <c r="F1841" s="111" t="str">
        <f>IF(AND(G1841="◄",H1843="►"),"◄?►",IF(G1841="◄","◄",IF(H1843="►","►","")))</f>
        <v/>
      </c>
      <c r="G1841" s="111" t="str">
        <f t="shared" si="55"/>
        <v/>
      </c>
      <c r="H1841" s="86">
        <v>35523</v>
      </c>
      <c r="I1841" s="78" t="s">
        <v>43</v>
      </c>
      <c r="J1841" s="260"/>
      <c r="K1841" s="260"/>
      <c r="L1841" s="260"/>
      <c r="M1841" s="260"/>
      <c r="N1841" s="260"/>
      <c r="O1841" s="260"/>
      <c r="P1841" s="260"/>
      <c r="Q1841" s="260"/>
      <c r="R1841" s="260"/>
      <c r="S1841" s="260"/>
      <c r="T1841" s="260"/>
      <c r="U1841" s="260"/>
      <c r="V1841" s="260"/>
      <c r="W1841" s="260"/>
      <c r="X1841" s="260"/>
      <c r="Y1841" s="260"/>
      <c r="Z1841" s="260"/>
      <c r="AA1841" s="260"/>
      <c r="AB1841" s="260"/>
      <c r="AC1841" s="260"/>
      <c r="AD1841" s="260"/>
      <c r="AE1841" s="260"/>
      <c r="AF1841" s="260"/>
      <c r="AG1841" s="260"/>
      <c r="AH1841" s="260"/>
      <c r="AI1841" s="260"/>
      <c r="AJ1841" s="260"/>
      <c r="AK1841" s="260"/>
      <c r="AL1841" s="260"/>
      <c r="AM1841" s="260"/>
      <c r="AN1841" s="260"/>
      <c r="AO1841" s="260"/>
      <c r="AP1841" s="260"/>
      <c r="AQ1841" s="260"/>
      <c r="AR1841" s="260"/>
      <c r="AS1841" s="260"/>
      <c r="AT1841" s="260"/>
      <c r="AU1841" s="120"/>
    </row>
    <row r="1842" spans="1:47" ht="14.4" customHeight="1" thickBot="1" x14ac:dyDescent="0.35">
      <c r="A1842" s="104"/>
      <c r="B1842" s="88" t="s">
        <v>1677</v>
      </c>
      <c r="C1842" s="102"/>
      <c r="D1842" s="83"/>
      <c r="E1842" s="112"/>
      <c r="F1842" s="114" t="s">
        <v>1785</v>
      </c>
      <c r="G1842" s="111" t="str">
        <f t="shared" si="55"/>
        <v/>
      </c>
      <c r="H1842" s="203"/>
      <c r="I1842" s="204"/>
      <c r="J1842" s="261"/>
      <c r="K1842" s="261"/>
      <c r="L1842" s="261"/>
      <c r="M1842" s="261"/>
      <c r="N1842" s="261"/>
      <c r="O1842" s="261"/>
      <c r="P1842" s="261"/>
      <c r="Q1842" s="261"/>
      <c r="R1842" s="261"/>
      <c r="S1842" s="261"/>
      <c r="T1842" s="261"/>
      <c r="U1842" s="261"/>
      <c r="V1842" s="261"/>
      <c r="W1842" s="261"/>
      <c r="X1842" s="261"/>
      <c r="Y1842" s="261"/>
      <c r="Z1842" s="261"/>
      <c r="AA1842" s="261"/>
      <c r="AB1842" s="261"/>
      <c r="AC1842" s="261"/>
      <c r="AD1842" s="261"/>
      <c r="AE1842" s="261"/>
      <c r="AF1842" s="261"/>
      <c r="AG1842" s="261"/>
      <c r="AH1842" s="261"/>
      <c r="AI1842" s="261"/>
      <c r="AJ1842" s="261"/>
      <c r="AK1842" s="261"/>
      <c r="AL1842" s="261"/>
      <c r="AM1842" s="261"/>
      <c r="AN1842" s="261"/>
      <c r="AO1842" s="261"/>
      <c r="AP1842" s="261"/>
      <c r="AQ1842" s="261"/>
      <c r="AR1842" s="261"/>
      <c r="AS1842" s="261"/>
      <c r="AT1842" s="261"/>
      <c r="AU1842" s="120"/>
    </row>
    <row r="1843" spans="1:47" ht="14.4" customHeight="1" thickBot="1" x14ac:dyDescent="0.35">
      <c r="A1843" s="73" t="s">
        <v>987</v>
      </c>
      <c r="B1843" s="74"/>
      <c r="C1843" s="75"/>
      <c r="D1843" s="76"/>
      <c r="E1843" s="109" t="str">
        <f>IF(F1843="◄","◄",IF(F1843="ok","►",""))</f>
        <v>◄</v>
      </c>
      <c r="F1843" s="110" t="str">
        <f>IF(F1844&gt;0,"OK","◄")</f>
        <v>◄</v>
      </c>
      <c r="G1843" s="111" t="str">
        <f t="shared" si="55"/>
        <v/>
      </c>
      <c r="H1843" s="86">
        <v>35543</v>
      </c>
      <c r="I1843" s="78" t="s">
        <v>43</v>
      </c>
      <c r="J1843" s="23"/>
      <c r="K1843" s="50" t="str">
        <f>IF(K1844&gt;0,"","◄")</f>
        <v>◄</v>
      </c>
      <c r="L1843" s="141"/>
      <c r="M1843" s="141"/>
      <c r="N1843" s="20"/>
      <c r="O1843" s="50" t="str">
        <f>IF(O1844&gt;0,"","◄")</f>
        <v>◄</v>
      </c>
      <c r="P1843" s="3"/>
      <c r="Q1843" s="4"/>
      <c r="R1843" s="4"/>
      <c r="S1843" s="50" t="str">
        <f>IF(S1844&gt;0,"","◄")</f>
        <v>◄</v>
      </c>
      <c r="T1843" s="4"/>
      <c r="U1843" s="50" t="str">
        <f>IF(U1844&gt;0,"","◄")</f>
        <v>◄</v>
      </c>
      <c r="V1843" s="28"/>
      <c r="W1843" s="4"/>
      <c r="X1843" s="36" t="str">
        <f>IF(X1844,"►","")</f>
        <v/>
      </c>
      <c r="Y1843" s="142"/>
      <c r="Z1843" s="142"/>
      <c r="AA1843" s="4"/>
      <c r="AB1843" s="36" t="str">
        <f>IF(AB1844,"►","")</f>
        <v/>
      </c>
      <c r="AC1843" s="4"/>
      <c r="AD1843" s="4"/>
      <c r="AE1843" s="4"/>
      <c r="AF1843" s="36" t="str">
        <f>IF(AF1844,"►","")</f>
        <v/>
      </c>
      <c r="AG1843" s="4"/>
      <c r="AH1843" s="36" t="str">
        <f>IF(AH1844,"►","")</f>
        <v/>
      </c>
      <c r="AI1843" s="14"/>
      <c r="AJ1843" s="168" t="str">
        <f>IF(SUM(AJ1844:AJ1845)&gt;0,"◄","")</f>
        <v>◄</v>
      </c>
      <c r="AK1843" s="169" t="s">
        <v>1742</v>
      </c>
      <c r="AL1843" s="168" t="str">
        <f>IF(SUM(AL1844:AL1845)&gt;0,"◄","")</f>
        <v>◄</v>
      </c>
      <c r="AM1843" s="170"/>
      <c r="AN1843" s="168" t="str">
        <f>IF(SUM(AN1844:AN1845)&gt;0,"◄","")</f>
        <v>◄</v>
      </c>
      <c r="AO1843" s="39" t="str">
        <f>IF(SUM(AO1844:AO1845)&gt;0,"►","")</f>
        <v/>
      </c>
      <c r="AP1843" s="39" t="str">
        <f>IF(SUM(AP1844:AP1845)&gt;0,"►","")</f>
        <v/>
      </c>
      <c r="AQ1843" s="39" t="str">
        <f>IF(SUM(AQ1844:AQ1845)&gt;0,"►","")</f>
        <v/>
      </c>
      <c r="AR1843" s="40" t="str">
        <f>IF(SUM(AR1844:AR1845)&gt;0,"►","")</f>
        <v/>
      </c>
      <c r="AS1843" s="19"/>
      <c r="AT1843" s="19"/>
      <c r="AU1843" s="120"/>
    </row>
    <row r="1844" spans="1:47" ht="14.4" customHeight="1" thickBot="1" x14ac:dyDescent="0.35">
      <c r="A1844" s="104"/>
      <c r="B1844" s="88" t="s">
        <v>1678</v>
      </c>
      <c r="C1844" s="102"/>
      <c r="D1844" s="83"/>
      <c r="E1844" s="112" t="str">
        <f>IF(F1844&gt;0,"ok","◄")</f>
        <v>◄</v>
      </c>
      <c r="F1844" s="113"/>
      <c r="G1844" s="111" t="str">
        <f t="shared" si="55"/>
        <v/>
      </c>
      <c r="H1844" s="203"/>
      <c r="I1844" s="204"/>
      <c r="J1844" s="159"/>
      <c r="K1844" s="160"/>
      <c r="L1844" s="161"/>
      <c r="M1844" s="162"/>
      <c r="N1844" s="163"/>
      <c r="O1844" s="51"/>
      <c r="P1844" s="58"/>
      <c r="Q1844" s="59"/>
      <c r="R1844" s="55"/>
      <c r="S1844" s="52"/>
      <c r="T1844" s="56"/>
      <c r="U1844" s="52"/>
      <c r="V1844" s="35"/>
      <c r="W1844" s="164">
        <f>J1844</f>
        <v>0</v>
      </c>
      <c r="X1844" s="165"/>
      <c r="Y1844" s="165"/>
      <c r="Z1844" s="165"/>
      <c r="AA1844" s="57">
        <f>N1844</f>
        <v>0</v>
      </c>
      <c r="AB1844" s="60"/>
      <c r="AC1844" s="61"/>
      <c r="AD1844" s="62"/>
      <c r="AE1844" s="57">
        <f>R1844</f>
        <v>0</v>
      </c>
      <c r="AF1844" s="63"/>
      <c r="AG1844" s="57">
        <f>T1844</f>
        <v>0</v>
      </c>
      <c r="AH1844" s="54"/>
      <c r="AI1844" s="14"/>
      <c r="AJ1844" s="171">
        <f>IF(K1844+O1844&gt;=2,0,IF(K1844+O1844=1,0,1))</f>
        <v>1</v>
      </c>
      <c r="AK1844" s="172" t="str">
        <f>IF(K1844+O1844&gt;=2,0,IF(K1844+O1844=1,0,"or◄"))</f>
        <v>or◄</v>
      </c>
      <c r="AL1844" s="173">
        <f>IF(K1844+O1844&gt;=1,"",IF(K1844+O1844&gt;=2,"",1))</f>
        <v>1</v>
      </c>
      <c r="AM1844" s="174">
        <f>IF(S1844&gt;=1,"",IF(S1844&gt;=2,"",1))</f>
        <v>1</v>
      </c>
      <c r="AN1844" s="173">
        <f>IF(U1844&gt;=1,"",IF(U1844&gt;=2,"",1))</f>
        <v>1</v>
      </c>
      <c r="AO1844" s="175">
        <f>X1844</f>
        <v>0</v>
      </c>
      <c r="AP1844" s="22">
        <f>AB1844</f>
        <v>0</v>
      </c>
      <c r="AQ1844" s="22">
        <f>AF1844</f>
        <v>0</v>
      </c>
      <c r="AR1844" s="13">
        <f>AH1844</f>
        <v>0</v>
      </c>
      <c r="AS1844" s="10" t="str">
        <f>IF(SUM(K1844,O1844,S1844,U1844)&gt;0,J1844*K1844+N1844*O1844+R1844*S1844+T1844*U1844,"")</f>
        <v/>
      </c>
      <c r="AT1844" s="41" t="str">
        <f>IF(SUM(X1844,AB1844,AF1844,AH1844)&gt;0,W1844*X1844+AA1844*AB1844+AE1844*AF1844+AG1844*AH1844,"")</f>
        <v/>
      </c>
      <c r="AU1844" s="120"/>
    </row>
    <row r="1845" spans="1:47" ht="14.4" customHeight="1" thickBot="1" x14ac:dyDescent="0.35">
      <c r="A1845" s="73" t="s">
        <v>988</v>
      </c>
      <c r="B1845" s="74"/>
      <c r="C1845" s="75"/>
      <c r="D1845" s="76"/>
      <c r="E1845" s="109" t="str">
        <f>IF(F1845="◄","◄",IF(F1845="ok","►",""))</f>
        <v>◄</v>
      </c>
      <c r="F1845" s="110" t="str">
        <f>IF(F1846&gt;0,"OK","◄")</f>
        <v>◄</v>
      </c>
      <c r="G1845" s="111" t="str">
        <f t="shared" si="55"/>
        <v/>
      </c>
      <c r="H1845" s="86">
        <v>35543</v>
      </c>
      <c r="I1845" s="78" t="s">
        <v>43</v>
      </c>
      <c r="J1845" s="23"/>
      <c r="K1845" s="50" t="str">
        <f>IF(K1846&gt;0,"","◄")</f>
        <v>◄</v>
      </c>
      <c r="L1845" s="141"/>
      <c r="M1845" s="141"/>
      <c r="N1845" s="20"/>
      <c r="O1845" s="50" t="str">
        <f>IF(O1846&gt;0,"","◄")</f>
        <v>◄</v>
      </c>
      <c r="P1845" s="3"/>
      <c r="Q1845" s="4"/>
      <c r="R1845" s="4"/>
      <c r="S1845" s="50" t="str">
        <f>IF(S1846&gt;0,"","◄")</f>
        <v>◄</v>
      </c>
      <c r="T1845" s="4"/>
      <c r="U1845" s="50" t="str">
        <f>IF(U1846&gt;0,"","◄")</f>
        <v>◄</v>
      </c>
      <c r="V1845" s="28"/>
      <c r="W1845" s="4"/>
      <c r="X1845" s="36" t="str">
        <f>IF(X1846,"►","")</f>
        <v/>
      </c>
      <c r="Y1845" s="142"/>
      <c r="Z1845" s="142"/>
      <c r="AA1845" s="4"/>
      <c r="AB1845" s="36" t="str">
        <f>IF(AB1846,"►","")</f>
        <v/>
      </c>
      <c r="AC1845" s="4"/>
      <c r="AD1845" s="4"/>
      <c r="AE1845" s="4"/>
      <c r="AF1845" s="36" t="str">
        <f>IF(AF1846,"►","")</f>
        <v/>
      </c>
      <c r="AG1845" s="4"/>
      <c r="AH1845" s="36" t="str">
        <f>IF(AH1846,"►","")</f>
        <v/>
      </c>
      <c r="AI1845" s="14"/>
      <c r="AJ1845" s="168" t="str">
        <f>IF(SUM(AJ1846:AJ1847)&gt;0,"◄","")</f>
        <v>◄</v>
      </c>
      <c r="AK1845" s="169" t="s">
        <v>1742</v>
      </c>
      <c r="AL1845" s="168" t="str">
        <f>IF(SUM(AL1846:AL1847)&gt;0,"◄","")</f>
        <v>◄</v>
      </c>
      <c r="AM1845" s="170"/>
      <c r="AN1845" s="168" t="str">
        <f>IF(SUM(AN1846:AN1847)&gt;0,"◄","")</f>
        <v>◄</v>
      </c>
      <c r="AO1845" s="39" t="str">
        <f>IF(SUM(AO1846:AO1847)&gt;0,"►","")</f>
        <v/>
      </c>
      <c r="AP1845" s="39" t="str">
        <f>IF(SUM(AP1846:AP1847)&gt;0,"►","")</f>
        <v/>
      </c>
      <c r="AQ1845" s="39" t="str">
        <f>IF(SUM(AQ1846:AQ1847)&gt;0,"►","")</f>
        <v/>
      </c>
      <c r="AR1845" s="40" t="str">
        <f>IF(SUM(AR1846:AR1847)&gt;0,"►","")</f>
        <v/>
      </c>
      <c r="AS1845" s="19"/>
      <c r="AT1845" s="19"/>
      <c r="AU1845" s="120"/>
    </row>
    <row r="1846" spans="1:47" ht="14.4" customHeight="1" thickBot="1" x14ac:dyDescent="0.35">
      <c r="A1846" s="104"/>
      <c r="B1846" s="88" t="s">
        <v>1679</v>
      </c>
      <c r="C1846" s="102"/>
      <c r="D1846" s="83"/>
      <c r="E1846" s="112" t="str">
        <f>IF(F1846&gt;0,"ok","◄")</f>
        <v>◄</v>
      </c>
      <c r="F1846" s="113"/>
      <c r="G1846" s="111" t="str">
        <f t="shared" si="55"/>
        <v/>
      </c>
      <c r="H1846" s="203"/>
      <c r="I1846" s="204"/>
      <c r="J1846" s="159"/>
      <c r="K1846" s="160"/>
      <c r="L1846" s="161"/>
      <c r="M1846" s="162"/>
      <c r="N1846" s="163"/>
      <c r="O1846" s="51"/>
      <c r="P1846" s="58"/>
      <c r="Q1846" s="59"/>
      <c r="R1846" s="55"/>
      <c r="S1846" s="52"/>
      <c r="T1846" s="56"/>
      <c r="U1846" s="52"/>
      <c r="V1846" s="35"/>
      <c r="W1846" s="164">
        <f>J1846</f>
        <v>0</v>
      </c>
      <c r="X1846" s="165"/>
      <c r="Y1846" s="165"/>
      <c r="Z1846" s="165"/>
      <c r="AA1846" s="57">
        <f>N1846</f>
        <v>0</v>
      </c>
      <c r="AB1846" s="60"/>
      <c r="AC1846" s="61"/>
      <c r="AD1846" s="62"/>
      <c r="AE1846" s="57">
        <f>R1846</f>
        <v>0</v>
      </c>
      <c r="AF1846" s="63"/>
      <c r="AG1846" s="57">
        <f>T1846</f>
        <v>0</v>
      </c>
      <c r="AH1846" s="54"/>
      <c r="AI1846" s="14"/>
      <c r="AJ1846" s="171">
        <f>IF(K1846+O1846&gt;=2,0,IF(K1846+O1846=1,0,1))</f>
        <v>1</v>
      </c>
      <c r="AK1846" s="172" t="str">
        <f>IF(K1846+O1846&gt;=2,0,IF(K1846+O1846=1,0,"or◄"))</f>
        <v>or◄</v>
      </c>
      <c r="AL1846" s="173">
        <f>IF(K1846+O1846&gt;=1,"",IF(K1846+O1846&gt;=2,"",1))</f>
        <v>1</v>
      </c>
      <c r="AM1846" s="174">
        <f>IF(S1846&gt;=1,"",IF(S1846&gt;=2,"",1))</f>
        <v>1</v>
      </c>
      <c r="AN1846" s="173">
        <f>IF(U1846&gt;=1,"",IF(U1846&gt;=2,"",1))</f>
        <v>1</v>
      </c>
      <c r="AO1846" s="175">
        <f>X1846</f>
        <v>0</v>
      </c>
      <c r="AP1846" s="22">
        <f>AB1846</f>
        <v>0</v>
      </c>
      <c r="AQ1846" s="22">
        <f>AF1846</f>
        <v>0</v>
      </c>
      <c r="AR1846" s="13">
        <f>AH1846</f>
        <v>0</v>
      </c>
      <c r="AS1846" s="10" t="str">
        <f>IF(SUM(K1846,O1846,S1846,U1846)&gt;0,J1846*K1846+N1846*O1846+R1846*S1846+T1846*U1846,"")</f>
        <v/>
      </c>
      <c r="AT1846" s="41" t="str">
        <f>IF(SUM(X1846,AB1846,AF1846,AH1846)&gt;0,W1846*X1846+AA1846*AB1846+AE1846*AF1846+AG1846*AH1846,"")</f>
        <v/>
      </c>
      <c r="AU1846" s="120"/>
    </row>
    <row r="1847" spans="1:47" ht="14.4" customHeight="1" thickBot="1" x14ac:dyDescent="0.35">
      <c r="A1847" s="73" t="s">
        <v>989</v>
      </c>
      <c r="B1847" s="74"/>
      <c r="C1847" s="75"/>
      <c r="D1847" s="76"/>
      <c r="E1847" s="109" t="str">
        <f>IF(F1847="◄","◄",IF(F1847="ok","►",""))</f>
        <v>◄</v>
      </c>
      <c r="F1847" s="110" t="str">
        <f>IF(F1848&gt;0,"OK","◄")</f>
        <v>◄</v>
      </c>
      <c r="G1847" s="111" t="str">
        <f t="shared" si="55"/>
        <v/>
      </c>
      <c r="H1847" s="86">
        <v>35555</v>
      </c>
      <c r="I1847" s="78" t="s">
        <v>43</v>
      </c>
      <c r="J1847" s="23"/>
      <c r="K1847" s="50" t="str">
        <f>IF(K1848&gt;0,"","◄")</f>
        <v>◄</v>
      </c>
      <c r="L1847" s="141"/>
      <c r="M1847" s="141"/>
      <c r="N1847" s="20"/>
      <c r="O1847" s="50" t="str">
        <f>IF(O1848&gt;0,"","◄")</f>
        <v>◄</v>
      </c>
      <c r="P1847" s="3"/>
      <c r="Q1847" s="4"/>
      <c r="R1847" s="4"/>
      <c r="S1847" s="50" t="str">
        <f>IF(S1848&gt;0,"","◄")</f>
        <v>◄</v>
      </c>
      <c r="T1847" s="4"/>
      <c r="U1847" s="50" t="str">
        <f>IF(U1848&gt;0,"","◄")</f>
        <v>◄</v>
      </c>
      <c r="V1847" s="28"/>
      <c r="W1847" s="4"/>
      <c r="X1847" s="36" t="str">
        <f>IF(X1848,"►","")</f>
        <v/>
      </c>
      <c r="Y1847" s="142"/>
      <c r="Z1847" s="142"/>
      <c r="AA1847" s="4"/>
      <c r="AB1847" s="36" t="str">
        <f>IF(AB1848,"►","")</f>
        <v/>
      </c>
      <c r="AC1847" s="4"/>
      <c r="AD1847" s="4"/>
      <c r="AE1847" s="4"/>
      <c r="AF1847" s="36" t="str">
        <f>IF(AF1848,"►","")</f>
        <v/>
      </c>
      <c r="AG1847" s="4"/>
      <c r="AH1847" s="36" t="str">
        <f>IF(AH1848,"►","")</f>
        <v/>
      </c>
      <c r="AI1847" s="14"/>
      <c r="AJ1847" s="168" t="str">
        <f>IF(SUM(AJ1848:AJ1849)&gt;0,"◄","")</f>
        <v>◄</v>
      </c>
      <c r="AK1847" s="169" t="s">
        <v>1742</v>
      </c>
      <c r="AL1847" s="168" t="str">
        <f>IF(SUM(AL1848:AL1849)&gt;0,"◄","")</f>
        <v>◄</v>
      </c>
      <c r="AM1847" s="170"/>
      <c r="AN1847" s="168" t="str">
        <f>IF(SUM(AN1848:AN1849)&gt;0,"◄","")</f>
        <v>◄</v>
      </c>
      <c r="AO1847" s="39" t="str">
        <f>IF(SUM(AO1848:AO1849)&gt;0,"►","")</f>
        <v/>
      </c>
      <c r="AP1847" s="39" t="str">
        <f>IF(SUM(AP1848:AP1849)&gt;0,"►","")</f>
        <v/>
      </c>
      <c r="AQ1847" s="39" t="str">
        <f>IF(SUM(AQ1848:AQ1849)&gt;0,"►","")</f>
        <v/>
      </c>
      <c r="AR1847" s="40" t="str">
        <f>IF(SUM(AR1848:AR1849)&gt;0,"►","")</f>
        <v/>
      </c>
      <c r="AS1847" s="19"/>
      <c r="AT1847" s="19"/>
      <c r="AU1847" s="120"/>
    </row>
    <row r="1848" spans="1:47" ht="14.4" customHeight="1" thickBot="1" x14ac:dyDescent="0.35">
      <c r="A1848" s="104"/>
      <c r="B1848" s="88" t="s">
        <v>1680</v>
      </c>
      <c r="C1848" s="102"/>
      <c r="D1848" s="83"/>
      <c r="E1848" s="112" t="str">
        <f>IF(F1848&gt;0,"ok","◄")</f>
        <v>◄</v>
      </c>
      <c r="F1848" s="113"/>
      <c r="G1848" s="111" t="str">
        <f t="shared" si="55"/>
        <v/>
      </c>
      <c r="H1848" s="203"/>
      <c r="I1848" s="204"/>
      <c r="J1848" s="159"/>
      <c r="K1848" s="160"/>
      <c r="L1848" s="161"/>
      <c r="M1848" s="162"/>
      <c r="N1848" s="163"/>
      <c r="O1848" s="51"/>
      <c r="P1848" s="58"/>
      <c r="Q1848" s="59"/>
      <c r="R1848" s="55"/>
      <c r="S1848" s="52"/>
      <c r="T1848" s="56"/>
      <c r="U1848" s="52"/>
      <c r="V1848" s="35"/>
      <c r="W1848" s="164">
        <f>J1848</f>
        <v>0</v>
      </c>
      <c r="X1848" s="165"/>
      <c r="Y1848" s="165"/>
      <c r="Z1848" s="165"/>
      <c r="AA1848" s="57">
        <f>N1848</f>
        <v>0</v>
      </c>
      <c r="AB1848" s="60"/>
      <c r="AC1848" s="61"/>
      <c r="AD1848" s="62"/>
      <c r="AE1848" s="57">
        <f>R1848</f>
        <v>0</v>
      </c>
      <c r="AF1848" s="63"/>
      <c r="AG1848" s="57">
        <f>T1848</f>
        <v>0</v>
      </c>
      <c r="AH1848" s="54"/>
      <c r="AI1848" s="14"/>
      <c r="AJ1848" s="171">
        <f>IF(K1848+O1848&gt;=2,0,IF(K1848+O1848=1,0,1))</f>
        <v>1</v>
      </c>
      <c r="AK1848" s="172" t="str">
        <f>IF(K1848+O1848&gt;=2,0,IF(K1848+O1848=1,0,"or◄"))</f>
        <v>or◄</v>
      </c>
      <c r="AL1848" s="173">
        <f>IF(K1848+O1848&gt;=1,"",IF(K1848+O1848&gt;=2,"",1))</f>
        <v>1</v>
      </c>
      <c r="AM1848" s="174">
        <f>IF(S1848&gt;=1,"",IF(S1848&gt;=2,"",1))</f>
        <v>1</v>
      </c>
      <c r="AN1848" s="173">
        <f>IF(U1848&gt;=1,"",IF(U1848&gt;=2,"",1))</f>
        <v>1</v>
      </c>
      <c r="AO1848" s="175">
        <f>X1848</f>
        <v>0</v>
      </c>
      <c r="AP1848" s="22">
        <f>AB1848</f>
        <v>0</v>
      </c>
      <c r="AQ1848" s="22">
        <f>AF1848</f>
        <v>0</v>
      </c>
      <c r="AR1848" s="13">
        <f>AH1848</f>
        <v>0</v>
      </c>
      <c r="AS1848" s="10" t="str">
        <f>IF(SUM(K1848,O1848,S1848,U1848)&gt;0,J1848*K1848+N1848*O1848+R1848*S1848+T1848*U1848,"")</f>
        <v/>
      </c>
      <c r="AT1848" s="41" t="str">
        <f>IF(SUM(X1848,AB1848,AF1848,AH1848)&gt;0,W1848*X1848+AA1848*AB1848+AE1848*AF1848+AG1848*AH1848,"")</f>
        <v/>
      </c>
      <c r="AU1848" s="120"/>
    </row>
    <row r="1849" spans="1:47" ht="14.4" customHeight="1" thickBot="1" x14ac:dyDescent="0.35">
      <c r="A1849" s="73" t="s">
        <v>990</v>
      </c>
      <c r="B1849" s="74"/>
      <c r="C1849" s="75"/>
      <c r="D1849" s="76"/>
      <c r="E1849" s="109" t="str">
        <f>IF(F1849="◄","◄",IF(F1849="ok","►",""))</f>
        <v>◄</v>
      </c>
      <c r="F1849" s="110" t="str">
        <f>IF(F1850&gt;0,"OK","◄")</f>
        <v>◄</v>
      </c>
      <c r="G1849" s="111" t="str">
        <f t="shared" si="55"/>
        <v/>
      </c>
      <c r="H1849" s="86">
        <v>35616</v>
      </c>
      <c r="I1849" s="78" t="s">
        <v>43</v>
      </c>
      <c r="J1849" s="23"/>
      <c r="K1849" s="50" t="str">
        <f>IF(K1850&gt;0,"","◄")</f>
        <v>◄</v>
      </c>
      <c r="L1849" s="141"/>
      <c r="M1849" s="141"/>
      <c r="N1849" s="20"/>
      <c r="O1849" s="50" t="str">
        <f>IF(O1850&gt;0,"","◄")</f>
        <v>◄</v>
      </c>
      <c r="P1849" s="3"/>
      <c r="Q1849" s="4"/>
      <c r="R1849" s="4"/>
      <c r="S1849" s="50" t="str">
        <f>IF(S1850&gt;0,"","◄")</f>
        <v>◄</v>
      </c>
      <c r="T1849" s="4"/>
      <c r="U1849" s="50" t="str">
        <f>IF(U1850&gt;0,"","◄")</f>
        <v>◄</v>
      </c>
      <c r="V1849" s="28"/>
      <c r="W1849" s="4"/>
      <c r="X1849" s="36" t="str">
        <f>IF(X1850,"►","")</f>
        <v/>
      </c>
      <c r="Y1849" s="142"/>
      <c r="Z1849" s="142"/>
      <c r="AA1849" s="4"/>
      <c r="AB1849" s="36" t="str">
        <f>IF(AB1850,"►","")</f>
        <v/>
      </c>
      <c r="AC1849" s="4"/>
      <c r="AD1849" s="4"/>
      <c r="AE1849" s="4"/>
      <c r="AF1849" s="36" t="str">
        <f>IF(AF1850,"►","")</f>
        <v/>
      </c>
      <c r="AG1849" s="4"/>
      <c r="AH1849" s="36" t="str">
        <f>IF(AH1850,"►","")</f>
        <v/>
      </c>
      <c r="AI1849" s="14"/>
      <c r="AJ1849" s="168" t="str">
        <f>IF(SUM(AJ1850:AJ1851)&gt;0,"◄","")</f>
        <v>◄</v>
      </c>
      <c r="AK1849" s="169" t="s">
        <v>1742</v>
      </c>
      <c r="AL1849" s="168" t="str">
        <f>IF(SUM(AL1850:AL1851)&gt;0,"◄","")</f>
        <v>◄</v>
      </c>
      <c r="AM1849" s="170"/>
      <c r="AN1849" s="168" t="str">
        <f>IF(SUM(AN1850:AN1851)&gt;0,"◄","")</f>
        <v>◄</v>
      </c>
      <c r="AO1849" s="39" t="str">
        <f>IF(SUM(AO1850:AO1851)&gt;0,"►","")</f>
        <v/>
      </c>
      <c r="AP1849" s="39" t="str">
        <f>IF(SUM(AP1850:AP1851)&gt;0,"►","")</f>
        <v/>
      </c>
      <c r="AQ1849" s="39" t="str">
        <f>IF(SUM(AQ1850:AQ1851)&gt;0,"►","")</f>
        <v/>
      </c>
      <c r="AR1849" s="40" t="str">
        <f>IF(SUM(AR1850:AR1851)&gt;0,"►","")</f>
        <v/>
      </c>
      <c r="AS1849" s="19"/>
      <c r="AT1849" s="19"/>
      <c r="AU1849" s="120"/>
    </row>
    <row r="1850" spans="1:47" ht="14.4" customHeight="1" thickBot="1" x14ac:dyDescent="0.35">
      <c r="A1850" s="104"/>
      <c r="B1850" s="88" t="s">
        <v>1681</v>
      </c>
      <c r="C1850" s="102"/>
      <c r="D1850" s="83"/>
      <c r="E1850" s="112" t="str">
        <f>IF(F1850&gt;0,"ok","◄")</f>
        <v>◄</v>
      </c>
      <c r="F1850" s="113"/>
      <c r="G1850" s="111" t="str">
        <f t="shared" si="55"/>
        <v/>
      </c>
      <c r="H1850" s="203"/>
      <c r="I1850" s="204"/>
      <c r="J1850" s="159"/>
      <c r="K1850" s="160"/>
      <c r="L1850" s="161"/>
      <c r="M1850" s="162"/>
      <c r="N1850" s="163"/>
      <c r="O1850" s="51"/>
      <c r="P1850" s="58"/>
      <c r="Q1850" s="59"/>
      <c r="R1850" s="55"/>
      <c r="S1850" s="52"/>
      <c r="T1850" s="56"/>
      <c r="U1850" s="52"/>
      <c r="V1850" s="35"/>
      <c r="W1850" s="164">
        <f>J1850</f>
        <v>0</v>
      </c>
      <c r="X1850" s="165"/>
      <c r="Y1850" s="165"/>
      <c r="Z1850" s="165"/>
      <c r="AA1850" s="57">
        <f>N1850</f>
        <v>0</v>
      </c>
      <c r="AB1850" s="60"/>
      <c r="AC1850" s="61"/>
      <c r="AD1850" s="62"/>
      <c r="AE1850" s="57">
        <f>R1850</f>
        <v>0</v>
      </c>
      <c r="AF1850" s="63"/>
      <c r="AG1850" s="57">
        <f>T1850</f>
        <v>0</v>
      </c>
      <c r="AH1850" s="54"/>
      <c r="AI1850" s="14"/>
      <c r="AJ1850" s="171">
        <f>IF(K1850+O1850&gt;=2,0,IF(K1850+O1850=1,0,1))</f>
        <v>1</v>
      </c>
      <c r="AK1850" s="172" t="str">
        <f>IF(K1850+O1850&gt;=2,0,IF(K1850+O1850=1,0,"or◄"))</f>
        <v>or◄</v>
      </c>
      <c r="AL1850" s="173">
        <f>IF(K1850+O1850&gt;=1,"",IF(K1850+O1850&gt;=2,"",1))</f>
        <v>1</v>
      </c>
      <c r="AM1850" s="174">
        <f>IF(S1850&gt;=1,"",IF(S1850&gt;=2,"",1))</f>
        <v>1</v>
      </c>
      <c r="AN1850" s="173">
        <f>IF(U1850&gt;=1,"",IF(U1850&gt;=2,"",1))</f>
        <v>1</v>
      </c>
      <c r="AO1850" s="175">
        <f>X1850</f>
        <v>0</v>
      </c>
      <c r="AP1850" s="22">
        <f>AB1850</f>
        <v>0</v>
      </c>
      <c r="AQ1850" s="22">
        <f>AF1850</f>
        <v>0</v>
      </c>
      <c r="AR1850" s="13">
        <f>AH1850</f>
        <v>0</v>
      </c>
      <c r="AS1850" s="10" t="str">
        <f>IF(SUM(K1850,O1850,S1850,U1850)&gt;0,J1850*K1850+N1850*O1850+R1850*S1850+T1850*U1850,"")</f>
        <v/>
      </c>
      <c r="AT1850" s="41" t="str">
        <f>IF(SUM(X1850,AB1850,AF1850,AH1850)&gt;0,W1850*X1850+AA1850*AB1850+AE1850*AF1850+AG1850*AH1850,"")</f>
        <v/>
      </c>
      <c r="AU1850" s="120"/>
    </row>
    <row r="1851" spans="1:47" ht="14.4" customHeight="1" x14ac:dyDescent="0.3">
      <c r="A1851" s="73" t="s">
        <v>991</v>
      </c>
      <c r="B1851" s="74"/>
      <c r="C1851" s="75"/>
      <c r="D1851" s="76"/>
      <c r="E1851" s="111" t="str">
        <f>IF(AND(F1851="◄",G1851="►"),"◄?►",IF(F1851="◄","◄",IF(G1851="►","►","")))</f>
        <v/>
      </c>
      <c r="F1851" s="111" t="str">
        <f>IF(AND(G1851="◄",H1853="►"),"◄?►",IF(G1851="◄","◄",IF(H1853="►","►","")))</f>
        <v/>
      </c>
      <c r="G1851" s="111" t="str">
        <f t="shared" si="55"/>
        <v/>
      </c>
      <c r="H1851" s="86">
        <v>35618</v>
      </c>
      <c r="I1851" s="78" t="s">
        <v>43</v>
      </c>
      <c r="J1851" s="260"/>
      <c r="K1851" s="260"/>
      <c r="L1851" s="260"/>
      <c r="M1851" s="260"/>
      <c r="N1851" s="260"/>
      <c r="O1851" s="260"/>
      <c r="P1851" s="260"/>
      <c r="Q1851" s="260"/>
      <c r="R1851" s="260"/>
      <c r="S1851" s="260"/>
      <c r="T1851" s="260"/>
      <c r="U1851" s="260"/>
      <c r="V1851" s="260"/>
      <c r="W1851" s="260"/>
      <c r="X1851" s="260"/>
      <c r="Y1851" s="260"/>
      <c r="Z1851" s="260"/>
      <c r="AA1851" s="260"/>
      <c r="AB1851" s="260"/>
      <c r="AC1851" s="260"/>
      <c r="AD1851" s="260"/>
      <c r="AE1851" s="260"/>
      <c r="AF1851" s="260"/>
      <c r="AG1851" s="260"/>
      <c r="AH1851" s="260"/>
      <c r="AI1851" s="260"/>
      <c r="AJ1851" s="260"/>
      <c r="AK1851" s="260"/>
      <c r="AL1851" s="260"/>
      <c r="AM1851" s="260"/>
      <c r="AN1851" s="260"/>
      <c r="AO1851" s="260"/>
      <c r="AP1851" s="260"/>
      <c r="AQ1851" s="260"/>
      <c r="AR1851" s="260"/>
      <c r="AS1851" s="260"/>
      <c r="AT1851" s="260"/>
      <c r="AU1851" s="120"/>
    </row>
    <row r="1852" spans="1:47" ht="14.4" customHeight="1" thickBot="1" x14ac:dyDescent="0.35">
      <c r="A1852" s="104"/>
      <c r="B1852" s="88" t="s">
        <v>1680</v>
      </c>
      <c r="C1852" s="102"/>
      <c r="D1852" s="83"/>
      <c r="E1852" s="112"/>
      <c r="F1852" s="114" t="s">
        <v>1785</v>
      </c>
      <c r="G1852" s="111" t="str">
        <f t="shared" si="55"/>
        <v/>
      </c>
      <c r="H1852" s="203"/>
      <c r="I1852" s="204"/>
      <c r="J1852" s="261"/>
      <c r="K1852" s="261"/>
      <c r="L1852" s="261"/>
      <c r="M1852" s="261"/>
      <c r="N1852" s="261"/>
      <c r="O1852" s="261"/>
      <c r="P1852" s="261"/>
      <c r="Q1852" s="261"/>
      <c r="R1852" s="261"/>
      <c r="S1852" s="261"/>
      <c r="T1852" s="261"/>
      <c r="U1852" s="261"/>
      <c r="V1852" s="261"/>
      <c r="W1852" s="261"/>
      <c r="X1852" s="261"/>
      <c r="Y1852" s="261"/>
      <c r="Z1852" s="261"/>
      <c r="AA1852" s="261"/>
      <c r="AB1852" s="261"/>
      <c r="AC1852" s="261"/>
      <c r="AD1852" s="261"/>
      <c r="AE1852" s="261"/>
      <c r="AF1852" s="261"/>
      <c r="AG1852" s="261"/>
      <c r="AH1852" s="261"/>
      <c r="AI1852" s="261"/>
      <c r="AJ1852" s="261"/>
      <c r="AK1852" s="261"/>
      <c r="AL1852" s="261"/>
      <c r="AM1852" s="261"/>
      <c r="AN1852" s="261"/>
      <c r="AO1852" s="261"/>
      <c r="AP1852" s="261"/>
      <c r="AQ1852" s="261"/>
      <c r="AR1852" s="261"/>
      <c r="AS1852" s="261"/>
      <c r="AT1852" s="261"/>
      <c r="AU1852" s="120"/>
    </row>
    <row r="1853" spans="1:47" ht="14.4" customHeight="1" thickBot="1" x14ac:dyDescent="0.35">
      <c r="A1853" s="73" t="s">
        <v>992</v>
      </c>
      <c r="B1853" s="74"/>
      <c r="C1853" s="75"/>
      <c r="D1853" s="76"/>
      <c r="E1853" s="109" t="str">
        <f>IF(F1853="◄","◄",IF(F1853="ok","►",""))</f>
        <v>◄</v>
      </c>
      <c r="F1853" s="110" t="str">
        <f>IF(F1854&gt;0,"OK","◄")</f>
        <v>◄</v>
      </c>
      <c r="G1853" s="111" t="str">
        <f t="shared" si="55"/>
        <v/>
      </c>
      <c r="H1853" s="86">
        <v>35641</v>
      </c>
      <c r="I1853" s="78" t="s">
        <v>43</v>
      </c>
      <c r="J1853" s="23"/>
      <c r="K1853" s="50" t="str">
        <f>IF(K1854&gt;0,"","◄")</f>
        <v>◄</v>
      </c>
      <c r="L1853" s="141"/>
      <c r="M1853" s="141"/>
      <c r="N1853" s="20"/>
      <c r="O1853" s="50" t="str">
        <f>IF(O1854&gt;0,"","◄")</f>
        <v>◄</v>
      </c>
      <c r="P1853" s="3"/>
      <c r="Q1853" s="4"/>
      <c r="R1853" s="4"/>
      <c r="S1853" s="50" t="str">
        <f>IF(S1854&gt;0,"","◄")</f>
        <v>◄</v>
      </c>
      <c r="T1853" s="4"/>
      <c r="U1853" s="50" t="str">
        <f>IF(U1854&gt;0,"","◄")</f>
        <v>◄</v>
      </c>
      <c r="V1853" s="28"/>
      <c r="W1853" s="4"/>
      <c r="X1853" s="36" t="str">
        <f>IF(X1854,"►","")</f>
        <v/>
      </c>
      <c r="Y1853" s="142"/>
      <c r="Z1853" s="142"/>
      <c r="AA1853" s="4"/>
      <c r="AB1853" s="36" t="str">
        <f>IF(AB1854,"►","")</f>
        <v/>
      </c>
      <c r="AC1853" s="4"/>
      <c r="AD1853" s="4"/>
      <c r="AE1853" s="4"/>
      <c r="AF1853" s="36" t="str">
        <f>IF(AF1854,"►","")</f>
        <v/>
      </c>
      <c r="AG1853" s="4"/>
      <c r="AH1853" s="36" t="str">
        <f>IF(AH1854,"►","")</f>
        <v/>
      </c>
      <c r="AI1853" s="14"/>
      <c r="AJ1853" s="168" t="str">
        <f>IF(SUM(AJ1854:AJ1855)&gt;0,"◄","")</f>
        <v>◄</v>
      </c>
      <c r="AK1853" s="169" t="s">
        <v>1742</v>
      </c>
      <c r="AL1853" s="168" t="str">
        <f>IF(SUM(AL1854:AL1855)&gt;0,"◄","")</f>
        <v>◄</v>
      </c>
      <c r="AM1853" s="170"/>
      <c r="AN1853" s="168" t="str">
        <f>IF(SUM(AN1854:AN1855)&gt;0,"◄","")</f>
        <v>◄</v>
      </c>
      <c r="AO1853" s="39" t="str">
        <f>IF(SUM(AO1854:AO1855)&gt;0,"►","")</f>
        <v/>
      </c>
      <c r="AP1853" s="39" t="str">
        <f>IF(SUM(AP1854:AP1855)&gt;0,"►","")</f>
        <v/>
      </c>
      <c r="AQ1853" s="39" t="str">
        <f>IF(SUM(AQ1854:AQ1855)&gt;0,"►","")</f>
        <v/>
      </c>
      <c r="AR1853" s="40" t="str">
        <f>IF(SUM(AR1854:AR1855)&gt;0,"►","")</f>
        <v/>
      </c>
      <c r="AS1853" s="19"/>
      <c r="AT1853" s="19"/>
      <c r="AU1853" s="120"/>
    </row>
    <row r="1854" spans="1:47" ht="14.4" customHeight="1" thickBot="1" x14ac:dyDescent="0.35">
      <c r="A1854" s="104"/>
      <c r="B1854" s="88" t="s">
        <v>1682</v>
      </c>
      <c r="C1854" s="102"/>
      <c r="D1854" s="83"/>
      <c r="E1854" s="112" t="str">
        <f>IF(F1854&gt;0,"ok","◄")</f>
        <v>◄</v>
      </c>
      <c r="F1854" s="113"/>
      <c r="G1854" s="111" t="str">
        <f t="shared" si="55"/>
        <v/>
      </c>
      <c r="H1854" s="203"/>
      <c r="I1854" s="204"/>
      <c r="J1854" s="159"/>
      <c r="K1854" s="160"/>
      <c r="L1854" s="161"/>
      <c r="M1854" s="162"/>
      <c r="N1854" s="163"/>
      <c r="O1854" s="51"/>
      <c r="P1854" s="58"/>
      <c r="Q1854" s="59"/>
      <c r="R1854" s="55"/>
      <c r="S1854" s="52"/>
      <c r="T1854" s="56"/>
      <c r="U1854" s="52"/>
      <c r="V1854" s="35"/>
      <c r="W1854" s="164">
        <f>J1854</f>
        <v>0</v>
      </c>
      <c r="X1854" s="165"/>
      <c r="Y1854" s="165"/>
      <c r="Z1854" s="165"/>
      <c r="AA1854" s="57">
        <f>N1854</f>
        <v>0</v>
      </c>
      <c r="AB1854" s="60"/>
      <c r="AC1854" s="61"/>
      <c r="AD1854" s="62"/>
      <c r="AE1854" s="57">
        <f>R1854</f>
        <v>0</v>
      </c>
      <c r="AF1854" s="63"/>
      <c r="AG1854" s="57">
        <f>T1854</f>
        <v>0</v>
      </c>
      <c r="AH1854" s="54"/>
      <c r="AI1854" s="14"/>
      <c r="AJ1854" s="171">
        <f>IF(K1854+O1854&gt;=2,0,IF(K1854+O1854=1,0,1))</f>
        <v>1</v>
      </c>
      <c r="AK1854" s="172" t="str">
        <f>IF(K1854+O1854&gt;=2,0,IF(K1854+O1854=1,0,"or◄"))</f>
        <v>or◄</v>
      </c>
      <c r="AL1854" s="173">
        <f>IF(K1854+O1854&gt;=1,"",IF(K1854+O1854&gt;=2,"",1))</f>
        <v>1</v>
      </c>
      <c r="AM1854" s="174">
        <f>IF(S1854&gt;=1,"",IF(S1854&gt;=2,"",1))</f>
        <v>1</v>
      </c>
      <c r="AN1854" s="173">
        <f>IF(U1854&gt;=1,"",IF(U1854&gt;=2,"",1))</f>
        <v>1</v>
      </c>
      <c r="AO1854" s="175">
        <f>X1854</f>
        <v>0</v>
      </c>
      <c r="AP1854" s="22">
        <f>AB1854</f>
        <v>0</v>
      </c>
      <c r="AQ1854" s="22">
        <f>AF1854</f>
        <v>0</v>
      </c>
      <c r="AR1854" s="13">
        <f>AH1854</f>
        <v>0</v>
      </c>
      <c r="AS1854" s="10" t="str">
        <f>IF(SUM(K1854,O1854,S1854,U1854)&gt;0,J1854*K1854+N1854*O1854+R1854*S1854+T1854*U1854,"")</f>
        <v/>
      </c>
      <c r="AT1854" s="41" t="str">
        <f>IF(SUM(X1854,AB1854,AF1854,AH1854)&gt;0,W1854*X1854+AA1854*AB1854+AE1854*AF1854+AG1854*AH1854,"")</f>
        <v/>
      </c>
      <c r="AU1854" s="120"/>
    </row>
    <row r="1855" spans="1:47" ht="14.4" customHeight="1" thickBot="1" x14ac:dyDescent="0.35">
      <c r="A1855" s="73" t="s">
        <v>993</v>
      </c>
      <c r="B1855" s="74"/>
      <c r="C1855" s="75"/>
      <c r="D1855" s="76"/>
      <c r="E1855" s="109" t="str">
        <f>IF(F1855="◄","◄",IF(F1855="ok","►",""))</f>
        <v>◄</v>
      </c>
      <c r="F1855" s="110" t="str">
        <f>IF(F1856&gt;0,"OK","◄")</f>
        <v>◄</v>
      </c>
      <c r="G1855" s="111" t="str">
        <f t="shared" si="55"/>
        <v/>
      </c>
      <c r="H1855" s="86">
        <v>35672</v>
      </c>
      <c r="I1855" s="78" t="s">
        <v>43</v>
      </c>
      <c r="J1855" s="23"/>
      <c r="K1855" s="50" t="str">
        <f>IF(K1856&gt;0,"","◄")</f>
        <v>◄</v>
      </c>
      <c r="L1855" s="141"/>
      <c r="M1855" s="141"/>
      <c r="N1855" s="20"/>
      <c r="O1855" s="50" t="str">
        <f>IF(O1856&gt;0,"","◄")</f>
        <v>◄</v>
      </c>
      <c r="P1855" s="3"/>
      <c r="Q1855" s="4"/>
      <c r="R1855" s="4"/>
      <c r="S1855" s="50" t="str">
        <f>IF(S1856&gt;0,"","◄")</f>
        <v>◄</v>
      </c>
      <c r="T1855" s="4"/>
      <c r="U1855" s="50" t="str">
        <f>IF(U1856&gt;0,"","◄")</f>
        <v>◄</v>
      </c>
      <c r="V1855" s="28"/>
      <c r="W1855" s="4"/>
      <c r="X1855" s="36" t="str">
        <f>IF(X1856,"►","")</f>
        <v/>
      </c>
      <c r="Y1855" s="142"/>
      <c r="Z1855" s="142"/>
      <c r="AA1855" s="4"/>
      <c r="AB1855" s="36" t="str">
        <f>IF(AB1856,"►","")</f>
        <v/>
      </c>
      <c r="AC1855" s="4"/>
      <c r="AD1855" s="4"/>
      <c r="AE1855" s="4"/>
      <c r="AF1855" s="36" t="str">
        <f>IF(AF1856,"►","")</f>
        <v/>
      </c>
      <c r="AG1855" s="4"/>
      <c r="AH1855" s="36" t="str">
        <f>IF(AH1856,"►","")</f>
        <v/>
      </c>
      <c r="AI1855" s="14"/>
      <c r="AJ1855" s="168" t="str">
        <f>IF(SUM(AJ1856:AJ1857)&gt;0,"◄","")</f>
        <v>◄</v>
      </c>
      <c r="AK1855" s="169" t="s">
        <v>1742</v>
      </c>
      <c r="AL1855" s="168" t="str">
        <f>IF(SUM(AL1856:AL1857)&gt;0,"◄","")</f>
        <v>◄</v>
      </c>
      <c r="AM1855" s="170"/>
      <c r="AN1855" s="168" t="str">
        <f>IF(SUM(AN1856:AN1857)&gt;0,"◄","")</f>
        <v>◄</v>
      </c>
      <c r="AO1855" s="39" t="str">
        <f>IF(SUM(AO1856:AO1857)&gt;0,"►","")</f>
        <v/>
      </c>
      <c r="AP1855" s="39" t="str">
        <f>IF(SUM(AP1856:AP1857)&gt;0,"►","")</f>
        <v/>
      </c>
      <c r="AQ1855" s="39" t="str">
        <f>IF(SUM(AQ1856:AQ1857)&gt;0,"►","")</f>
        <v/>
      </c>
      <c r="AR1855" s="40" t="str">
        <f>IF(SUM(AR1856:AR1857)&gt;0,"►","")</f>
        <v/>
      </c>
      <c r="AS1855" s="19"/>
      <c r="AT1855" s="19"/>
      <c r="AU1855" s="120"/>
    </row>
    <row r="1856" spans="1:47" ht="14.4" customHeight="1" thickBot="1" x14ac:dyDescent="0.35">
      <c r="A1856" s="104"/>
      <c r="B1856" s="88" t="s">
        <v>1683</v>
      </c>
      <c r="C1856" s="102"/>
      <c r="D1856" s="83"/>
      <c r="E1856" s="112" t="str">
        <f>IF(F1856&gt;0,"ok","◄")</f>
        <v>◄</v>
      </c>
      <c r="F1856" s="113"/>
      <c r="G1856" s="111" t="str">
        <f t="shared" si="55"/>
        <v/>
      </c>
      <c r="H1856" s="203"/>
      <c r="I1856" s="204"/>
      <c r="J1856" s="159"/>
      <c r="K1856" s="160"/>
      <c r="L1856" s="161"/>
      <c r="M1856" s="162"/>
      <c r="N1856" s="163"/>
      <c r="O1856" s="51"/>
      <c r="P1856" s="58"/>
      <c r="Q1856" s="59"/>
      <c r="R1856" s="55"/>
      <c r="S1856" s="52"/>
      <c r="T1856" s="56"/>
      <c r="U1856" s="52"/>
      <c r="V1856" s="35"/>
      <c r="W1856" s="164">
        <f>J1856</f>
        <v>0</v>
      </c>
      <c r="X1856" s="165"/>
      <c r="Y1856" s="165"/>
      <c r="Z1856" s="165"/>
      <c r="AA1856" s="57">
        <f>N1856</f>
        <v>0</v>
      </c>
      <c r="AB1856" s="60"/>
      <c r="AC1856" s="61"/>
      <c r="AD1856" s="62"/>
      <c r="AE1856" s="57">
        <f>R1856</f>
        <v>0</v>
      </c>
      <c r="AF1856" s="63"/>
      <c r="AG1856" s="57">
        <f>T1856</f>
        <v>0</v>
      </c>
      <c r="AH1856" s="54"/>
      <c r="AI1856" s="14"/>
      <c r="AJ1856" s="171">
        <f>IF(K1856+O1856&gt;=2,0,IF(K1856+O1856=1,0,1))</f>
        <v>1</v>
      </c>
      <c r="AK1856" s="172" t="str">
        <f>IF(K1856+O1856&gt;=2,0,IF(K1856+O1856=1,0,"or◄"))</f>
        <v>or◄</v>
      </c>
      <c r="AL1856" s="173">
        <f>IF(K1856+O1856&gt;=1,"",IF(K1856+O1856&gt;=2,"",1))</f>
        <v>1</v>
      </c>
      <c r="AM1856" s="174">
        <f>IF(S1856&gt;=1,"",IF(S1856&gt;=2,"",1))</f>
        <v>1</v>
      </c>
      <c r="AN1856" s="173">
        <f>IF(U1856&gt;=1,"",IF(U1856&gt;=2,"",1))</f>
        <v>1</v>
      </c>
      <c r="AO1856" s="175">
        <f>X1856</f>
        <v>0</v>
      </c>
      <c r="AP1856" s="22">
        <f>AB1856</f>
        <v>0</v>
      </c>
      <c r="AQ1856" s="22">
        <f>AF1856</f>
        <v>0</v>
      </c>
      <c r="AR1856" s="13">
        <f>AH1856</f>
        <v>0</v>
      </c>
      <c r="AS1856" s="10" t="str">
        <f>IF(SUM(K1856,O1856,S1856,U1856)&gt;0,J1856*K1856+N1856*O1856+R1856*S1856+T1856*U1856,"")</f>
        <v/>
      </c>
      <c r="AT1856" s="41" t="str">
        <f>IF(SUM(X1856,AB1856,AF1856,AH1856)&gt;0,W1856*X1856+AA1856*AB1856+AE1856*AF1856+AG1856*AH1856,"")</f>
        <v/>
      </c>
      <c r="AU1856" s="120"/>
    </row>
    <row r="1857" spans="1:47" ht="14.4" customHeight="1" x14ac:dyDescent="0.3">
      <c r="A1857" s="73" t="s">
        <v>994</v>
      </c>
      <c r="B1857" s="74"/>
      <c r="C1857" s="75"/>
      <c r="D1857" s="76"/>
      <c r="E1857" s="111" t="str">
        <f>IF(AND(F1857="◄",G1857="►"),"◄?►",IF(F1857="◄","◄",IF(G1857="►","►","")))</f>
        <v/>
      </c>
      <c r="F1857" s="111" t="str">
        <f>IF(AND(G1857="◄",H1859="►"),"◄?►",IF(G1857="◄","◄",IF(H1859="►","►","")))</f>
        <v/>
      </c>
      <c r="G1857" s="111" t="str">
        <f t="shared" si="55"/>
        <v/>
      </c>
      <c r="H1857" s="86">
        <v>35672</v>
      </c>
      <c r="I1857" s="78" t="s">
        <v>43</v>
      </c>
      <c r="J1857" s="260"/>
      <c r="K1857" s="260"/>
      <c r="L1857" s="260"/>
      <c r="M1857" s="260"/>
      <c r="N1857" s="260"/>
      <c r="O1857" s="260"/>
      <c r="P1857" s="260"/>
      <c r="Q1857" s="260"/>
      <c r="R1857" s="260"/>
      <c r="S1857" s="260"/>
      <c r="T1857" s="260"/>
      <c r="U1857" s="260"/>
      <c r="V1857" s="260"/>
      <c r="W1857" s="260"/>
      <c r="X1857" s="260"/>
      <c r="Y1857" s="260"/>
      <c r="Z1857" s="260"/>
      <c r="AA1857" s="260"/>
      <c r="AB1857" s="260"/>
      <c r="AC1857" s="260"/>
      <c r="AD1857" s="260"/>
      <c r="AE1857" s="260"/>
      <c r="AF1857" s="260"/>
      <c r="AG1857" s="260"/>
      <c r="AH1857" s="260"/>
      <c r="AI1857" s="260"/>
      <c r="AJ1857" s="260"/>
      <c r="AK1857" s="260"/>
      <c r="AL1857" s="260"/>
      <c r="AM1857" s="260"/>
      <c r="AN1857" s="260"/>
      <c r="AO1857" s="260"/>
      <c r="AP1857" s="260"/>
      <c r="AQ1857" s="260"/>
      <c r="AR1857" s="260"/>
      <c r="AS1857" s="260"/>
      <c r="AT1857" s="260"/>
      <c r="AU1857" s="120"/>
    </row>
    <row r="1858" spans="1:47" ht="14.4" customHeight="1" thickBot="1" x14ac:dyDescent="0.35">
      <c r="A1858" s="104"/>
      <c r="B1858" s="88" t="s">
        <v>1682</v>
      </c>
      <c r="C1858" s="102"/>
      <c r="D1858" s="83"/>
      <c r="E1858" s="112"/>
      <c r="F1858" s="114" t="s">
        <v>1785</v>
      </c>
      <c r="G1858" s="111" t="str">
        <f t="shared" ref="G1858:G1921" si="56">IF(AND(H1858="◄",I1858="►"),"◄?►",IF(H1858="◄","◄",IF(I1858="►","►","")))</f>
        <v/>
      </c>
      <c r="H1858" s="203"/>
      <c r="I1858" s="204"/>
      <c r="J1858" s="261"/>
      <c r="K1858" s="261"/>
      <c r="L1858" s="261"/>
      <c r="M1858" s="261"/>
      <c r="N1858" s="261"/>
      <c r="O1858" s="261"/>
      <c r="P1858" s="261"/>
      <c r="Q1858" s="261"/>
      <c r="R1858" s="261"/>
      <c r="S1858" s="261"/>
      <c r="T1858" s="261"/>
      <c r="U1858" s="261"/>
      <c r="V1858" s="261"/>
      <c r="W1858" s="261"/>
      <c r="X1858" s="261"/>
      <c r="Y1858" s="261"/>
      <c r="Z1858" s="261"/>
      <c r="AA1858" s="261"/>
      <c r="AB1858" s="261"/>
      <c r="AC1858" s="261"/>
      <c r="AD1858" s="261"/>
      <c r="AE1858" s="261"/>
      <c r="AF1858" s="261"/>
      <c r="AG1858" s="261"/>
      <c r="AH1858" s="261"/>
      <c r="AI1858" s="261"/>
      <c r="AJ1858" s="261"/>
      <c r="AK1858" s="261"/>
      <c r="AL1858" s="261"/>
      <c r="AM1858" s="261"/>
      <c r="AN1858" s="261"/>
      <c r="AO1858" s="261"/>
      <c r="AP1858" s="261"/>
      <c r="AQ1858" s="261"/>
      <c r="AR1858" s="261"/>
      <c r="AS1858" s="261"/>
      <c r="AT1858" s="261"/>
      <c r="AU1858" s="120"/>
    </row>
    <row r="1859" spans="1:47" ht="14.4" customHeight="1" thickBot="1" x14ac:dyDescent="0.35">
      <c r="A1859" s="73" t="s">
        <v>995</v>
      </c>
      <c r="B1859" s="74"/>
      <c r="C1859" s="75"/>
      <c r="D1859" s="76"/>
      <c r="E1859" s="109" t="str">
        <f>IF(F1859="◄","◄",IF(F1859="ok","►",""))</f>
        <v>◄</v>
      </c>
      <c r="F1859" s="110" t="str">
        <f>IF(F1860&gt;0,"OK","◄")</f>
        <v>◄</v>
      </c>
      <c r="G1859" s="111" t="str">
        <f t="shared" si="56"/>
        <v/>
      </c>
      <c r="H1859" s="86">
        <v>35693</v>
      </c>
      <c r="I1859" s="78" t="s">
        <v>43</v>
      </c>
      <c r="J1859" s="23"/>
      <c r="K1859" s="50" t="str">
        <f>IF(K1860&gt;0,"","◄")</f>
        <v>◄</v>
      </c>
      <c r="L1859" s="141"/>
      <c r="M1859" s="141"/>
      <c r="N1859" s="20"/>
      <c r="O1859" s="50" t="str">
        <f>IF(O1860&gt;0,"","◄")</f>
        <v>◄</v>
      </c>
      <c r="P1859" s="3"/>
      <c r="Q1859" s="4"/>
      <c r="R1859" s="4"/>
      <c r="S1859" s="50" t="str">
        <f>IF(S1860&gt;0,"","◄")</f>
        <v>◄</v>
      </c>
      <c r="T1859" s="4"/>
      <c r="U1859" s="50" t="str">
        <f>IF(U1860&gt;0,"","◄")</f>
        <v>◄</v>
      </c>
      <c r="V1859" s="28"/>
      <c r="W1859" s="4"/>
      <c r="X1859" s="36" t="str">
        <f>IF(X1860,"►","")</f>
        <v/>
      </c>
      <c r="Y1859" s="142"/>
      <c r="Z1859" s="142"/>
      <c r="AA1859" s="4"/>
      <c r="AB1859" s="36" t="str">
        <f>IF(AB1860,"►","")</f>
        <v/>
      </c>
      <c r="AC1859" s="4"/>
      <c r="AD1859" s="4"/>
      <c r="AE1859" s="4"/>
      <c r="AF1859" s="36" t="str">
        <f>IF(AF1860,"►","")</f>
        <v/>
      </c>
      <c r="AG1859" s="4"/>
      <c r="AH1859" s="36" t="str">
        <f>IF(AH1860,"►","")</f>
        <v/>
      </c>
      <c r="AI1859" s="14"/>
      <c r="AJ1859" s="168" t="str">
        <f>IF(SUM(AJ1860:AJ1861)&gt;0,"◄","")</f>
        <v>◄</v>
      </c>
      <c r="AK1859" s="169" t="s">
        <v>1742</v>
      </c>
      <c r="AL1859" s="168" t="str">
        <f>IF(SUM(AL1860:AL1861)&gt;0,"◄","")</f>
        <v>◄</v>
      </c>
      <c r="AM1859" s="170"/>
      <c r="AN1859" s="168" t="str">
        <f>IF(SUM(AN1860:AN1861)&gt;0,"◄","")</f>
        <v>◄</v>
      </c>
      <c r="AO1859" s="39" t="str">
        <f>IF(SUM(AO1860:AO1861)&gt;0,"►","")</f>
        <v/>
      </c>
      <c r="AP1859" s="39" t="str">
        <f>IF(SUM(AP1860:AP1861)&gt;0,"►","")</f>
        <v/>
      </c>
      <c r="AQ1859" s="39" t="str">
        <f>IF(SUM(AQ1860:AQ1861)&gt;0,"►","")</f>
        <v/>
      </c>
      <c r="AR1859" s="40" t="str">
        <f>IF(SUM(AR1860:AR1861)&gt;0,"►","")</f>
        <v/>
      </c>
      <c r="AS1859" s="19"/>
      <c r="AT1859" s="19"/>
      <c r="AU1859" s="120"/>
    </row>
    <row r="1860" spans="1:47" ht="14.4" customHeight="1" thickBot="1" x14ac:dyDescent="0.35">
      <c r="A1860" s="104"/>
      <c r="B1860" s="88" t="s">
        <v>1684</v>
      </c>
      <c r="C1860" s="102"/>
      <c r="D1860" s="83"/>
      <c r="E1860" s="112" t="str">
        <f>IF(F1860&gt;0,"ok","◄")</f>
        <v>◄</v>
      </c>
      <c r="F1860" s="113"/>
      <c r="G1860" s="111" t="str">
        <f t="shared" si="56"/>
        <v/>
      </c>
      <c r="H1860" s="203"/>
      <c r="I1860" s="204"/>
      <c r="J1860" s="159"/>
      <c r="K1860" s="160"/>
      <c r="L1860" s="161"/>
      <c r="M1860" s="162"/>
      <c r="N1860" s="163"/>
      <c r="O1860" s="51"/>
      <c r="P1860" s="58"/>
      <c r="Q1860" s="59"/>
      <c r="R1860" s="55"/>
      <c r="S1860" s="52"/>
      <c r="T1860" s="56"/>
      <c r="U1860" s="52"/>
      <c r="V1860" s="35"/>
      <c r="W1860" s="164">
        <f>J1860</f>
        <v>0</v>
      </c>
      <c r="X1860" s="165"/>
      <c r="Y1860" s="165"/>
      <c r="Z1860" s="165"/>
      <c r="AA1860" s="57">
        <f>N1860</f>
        <v>0</v>
      </c>
      <c r="AB1860" s="60"/>
      <c r="AC1860" s="61"/>
      <c r="AD1860" s="62"/>
      <c r="AE1860" s="57">
        <f>R1860</f>
        <v>0</v>
      </c>
      <c r="AF1860" s="63"/>
      <c r="AG1860" s="57">
        <f>T1860</f>
        <v>0</v>
      </c>
      <c r="AH1860" s="54"/>
      <c r="AI1860" s="14"/>
      <c r="AJ1860" s="171">
        <f>IF(K1860+O1860&gt;=2,0,IF(K1860+O1860=1,0,1))</f>
        <v>1</v>
      </c>
      <c r="AK1860" s="172" t="str">
        <f>IF(K1860+O1860&gt;=2,0,IF(K1860+O1860=1,0,"or◄"))</f>
        <v>or◄</v>
      </c>
      <c r="AL1860" s="173">
        <f>IF(K1860+O1860&gt;=1,"",IF(K1860+O1860&gt;=2,"",1))</f>
        <v>1</v>
      </c>
      <c r="AM1860" s="174">
        <f>IF(S1860&gt;=1,"",IF(S1860&gt;=2,"",1))</f>
        <v>1</v>
      </c>
      <c r="AN1860" s="173">
        <f>IF(U1860&gt;=1,"",IF(U1860&gt;=2,"",1))</f>
        <v>1</v>
      </c>
      <c r="AO1860" s="175">
        <f>X1860</f>
        <v>0</v>
      </c>
      <c r="AP1860" s="22">
        <f>AB1860</f>
        <v>0</v>
      </c>
      <c r="AQ1860" s="22">
        <f>AF1860</f>
        <v>0</v>
      </c>
      <c r="AR1860" s="13">
        <f>AH1860</f>
        <v>0</v>
      </c>
      <c r="AS1860" s="10" t="str">
        <f>IF(SUM(K1860,O1860,S1860,U1860)&gt;0,J1860*K1860+N1860*O1860+R1860*S1860+T1860*U1860,"")</f>
        <v/>
      </c>
      <c r="AT1860" s="41" t="str">
        <f>IF(SUM(X1860,AB1860,AF1860,AH1860)&gt;0,W1860*X1860+AA1860*AB1860+AE1860*AF1860+AG1860*AH1860,"")</f>
        <v/>
      </c>
      <c r="AU1860" s="120"/>
    </row>
    <row r="1861" spans="1:47" ht="28.8" customHeight="1" thickBot="1" x14ac:dyDescent="0.35">
      <c r="A1861" s="196" t="s">
        <v>996</v>
      </c>
      <c r="B1861" s="194"/>
      <c r="C1861" s="194"/>
      <c r="D1861" s="195"/>
      <c r="E1861" s="109" t="str">
        <f>IF(F1861="◄","◄",IF(F1861="ok","►",""))</f>
        <v>◄</v>
      </c>
      <c r="F1861" s="110" t="str">
        <f>IF(F1862&gt;0,"OK","◄")</f>
        <v>◄</v>
      </c>
      <c r="G1861" s="111" t="str">
        <f t="shared" si="56"/>
        <v/>
      </c>
      <c r="H1861" s="86">
        <v>35693</v>
      </c>
      <c r="I1861" s="78" t="s">
        <v>43</v>
      </c>
      <c r="J1861" s="23"/>
      <c r="K1861" s="50" t="str">
        <f>IF(K1862&gt;0,"","◄")</f>
        <v>◄</v>
      </c>
      <c r="L1861" s="141"/>
      <c r="M1861" s="141"/>
      <c r="N1861" s="20"/>
      <c r="O1861" s="50" t="str">
        <f>IF(O1862&gt;0,"","◄")</f>
        <v>◄</v>
      </c>
      <c r="P1861" s="3"/>
      <c r="Q1861" s="4"/>
      <c r="R1861" s="4"/>
      <c r="S1861" s="50" t="str">
        <f>IF(S1862&gt;0,"","◄")</f>
        <v>◄</v>
      </c>
      <c r="T1861" s="4"/>
      <c r="U1861" s="50" t="str">
        <f>IF(U1862&gt;0,"","◄")</f>
        <v>◄</v>
      </c>
      <c r="V1861" s="28"/>
      <c r="W1861" s="4"/>
      <c r="X1861" s="36" t="str">
        <f>IF(X1862,"►","")</f>
        <v/>
      </c>
      <c r="Y1861" s="142"/>
      <c r="Z1861" s="142"/>
      <c r="AA1861" s="4"/>
      <c r="AB1861" s="36" t="str">
        <f>IF(AB1862,"►","")</f>
        <v/>
      </c>
      <c r="AC1861" s="4"/>
      <c r="AD1861" s="4"/>
      <c r="AE1861" s="4"/>
      <c r="AF1861" s="36" t="str">
        <f>IF(AF1862,"►","")</f>
        <v/>
      </c>
      <c r="AG1861" s="4"/>
      <c r="AH1861" s="36" t="str">
        <f>IF(AH1862,"►","")</f>
        <v/>
      </c>
      <c r="AI1861" s="14"/>
      <c r="AJ1861" s="168" t="str">
        <f>IF(SUM(AJ1862:AJ1863)&gt;0,"◄","")</f>
        <v>◄</v>
      </c>
      <c r="AK1861" s="169" t="s">
        <v>1742</v>
      </c>
      <c r="AL1861" s="168" t="str">
        <f>IF(SUM(AL1862:AL1863)&gt;0,"◄","")</f>
        <v>◄</v>
      </c>
      <c r="AM1861" s="170"/>
      <c r="AN1861" s="168" t="str">
        <f>IF(SUM(AN1862:AN1863)&gt;0,"◄","")</f>
        <v>◄</v>
      </c>
      <c r="AO1861" s="39" t="str">
        <f>IF(SUM(AO1862:AO1863)&gt;0,"►","")</f>
        <v/>
      </c>
      <c r="AP1861" s="39" t="str">
        <f>IF(SUM(AP1862:AP1863)&gt;0,"►","")</f>
        <v/>
      </c>
      <c r="AQ1861" s="39" t="str">
        <f>IF(SUM(AQ1862:AQ1863)&gt;0,"►","")</f>
        <v/>
      </c>
      <c r="AR1861" s="40" t="str">
        <f>IF(SUM(AR1862:AR1863)&gt;0,"►","")</f>
        <v/>
      </c>
      <c r="AS1861" s="19"/>
      <c r="AT1861" s="19"/>
      <c r="AU1861" s="120"/>
    </row>
    <row r="1862" spans="1:47" ht="14.4" customHeight="1" thickBot="1" x14ac:dyDescent="0.35">
      <c r="A1862" s="104"/>
      <c r="B1862" s="88" t="s">
        <v>1685</v>
      </c>
      <c r="C1862" s="102"/>
      <c r="D1862" s="83"/>
      <c r="E1862" s="112" t="str">
        <f>IF(F1862&gt;0,"ok","◄")</f>
        <v>◄</v>
      </c>
      <c r="F1862" s="113"/>
      <c r="G1862" s="111" t="str">
        <f t="shared" si="56"/>
        <v/>
      </c>
      <c r="H1862" s="203"/>
      <c r="I1862" s="204"/>
      <c r="J1862" s="159"/>
      <c r="K1862" s="160"/>
      <c r="L1862" s="161"/>
      <c r="M1862" s="162"/>
      <c r="N1862" s="163"/>
      <c r="O1862" s="51"/>
      <c r="P1862" s="58"/>
      <c r="Q1862" s="59"/>
      <c r="R1862" s="55"/>
      <c r="S1862" s="52"/>
      <c r="T1862" s="56"/>
      <c r="U1862" s="52"/>
      <c r="V1862" s="35"/>
      <c r="W1862" s="164">
        <f>J1862</f>
        <v>0</v>
      </c>
      <c r="X1862" s="165"/>
      <c r="Y1862" s="165"/>
      <c r="Z1862" s="165"/>
      <c r="AA1862" s="57">
        <f>N1862</f>
        <v>0</v>
      </c>
      <c r="AB1862" s="60"/>
      <c r="AC1862" s="61"/>
      <c r="AD1862" s="62"/>
      <c r="AE1862" s="57">
        <f>R1862</f>
        <v>0</v>
      </c>
      <c r="AF1862" s="63"/>
      <c r="AG1862" s="57">
        <f>T1862</f>
        <v>0</v>
      </c>
      <c r="AH1862" s="54"/>
      <c r="AI1862" s="14"/>
      <c r="AJ1862" s="171">
        <f>IF(K1862+O1862&gt;=2,0,IF(K1862+O1862=1,0,1))</f>
        <v>1</v>
      </c>
      <c r="AK1862" s="172" t="str">
        <f>IF(K1862+O1862&gt;=2,0,IF(K1862+O1862=1,0,"or◄"))</f>
        <v>or◄</v>
      </c>
      <c r="AL1862" s="173">
        <f>IF(K1862+O1862&gt;=1,"",IF(K1862+O1862&gt;=2,"",1))</f>
        <v>1</v>
      </c>
      <c r="AM1862" s="174">
        <f>IF(S1862&gt;=1,"",IF(S1862&gt;=2,"",1))</f>
        <v>1</v>
      </c>
      <c r="AN1862" s="173">
        <f>IF(U1862&gt;=1,"",IF(U1862&gt;=2,"",1))</f>
        <v>1</v>
      </c>
      <c r="AO1862" s="175">
        <f>X1862</f>
        <v>0</v>
      </c>
      <c r="AP1862" s="22">
        <f>AB1862</f>
        <v>0</v>
      </c>
      <c r="AQ1862" s="22">
        <f>AF1862</f>
        <v>0</v>
      </c>
      <c r="AR1862" s="13">
        <f>AH1862</f>
        <v>0</v>
      </c>
      <c r="AS1862" s="10" t="str">
        <f>IF(SUM(K1862,O1862,S1862,U1862)&gt;0,J1862*K1862+N1862*O1862+R1862*S1862+T1862*U1862,"")</f>
        <v/>
      </c>
      <c r="AT1862" s="41" t="str">
        <f>IF(SUM(X1862,AB1862,AF1862,AH1862)&gt;0,W1862*X1862+AA1862*AB1862+AE1862*AF1862+AG1862*AH1862,"")</f>
        <v/>
      </c>
      <c r="AU1862" s="120"/>
    </row>
    <row r="1863" spans="1:47" ht="14.4" customHeight="1" thickBot="1" x14ac:dyDescent="0.35">
      <c r="A1863" s="73" t="s">
        <v>997</v>
      </c>
      <c r="B1863" s="74"/>
      <c r="C1863" s="75"/>
      <c r="D1863" s="76"/>
      <c r="E1863" s="109" t="str">
        <f>IF(F1863="◄","◄",IF(F1863="ok","►",""))</f>
        <v>◄</v>
      </c>
      <c r="F1863" s="110" t="str">
        <f>IF(F1864&gt;0,"OK","◄")</f>
        <v>◄</v>
      </c>
      <c r="G1863" s="111" t="str">
        <f t="shared" si="56"/>
        <v/>
      </c>
      <c r="H1863" s="86">
        <v>35728</v>
      </c>
      <c r="I1863" s="78" t="s">
        <v>43</v>
      </c>
      <c r="J1863" s="23"/>
      <c r="K1863" s="50" t="str">
        <f>IF(K1864&gt;0,"","◄")</f>
        <v>◄</v>
      </c>
      <c r="L1863" s="141"/>
      <c r="M1863" s="141"/>
      <c r="N1863" s="20"/>
      <c r="O1863" s="50" t="str">
        <f>IF(O1864&gt;0,"","◄")</f>
        <v>◄</v>
      </c>
      <c r="P1863" s="3"/>
      <c r="Q1863" s="4"/>
      <c r="R1863" s="4"/>
      <c r="S1863" s="50" t="str">
        <f>IF(S1864&gt;0,"","◄")</f>
        <v>◄</v>
      </c>
      <c r="T1863" s="4"/>
      <c r="U1863" s="50" t="str">
        <f>IF(U1864&gt;0,"","◄")</f>
        <v>◄</v>
      </c>
      <c r="V1863" s="28"/>
      <c r="W1863" s="4"/>
      <c r="X1863" s="36" t="str">
        <f>IF(X1864,"►","")</f>
        <v/>
      </c>
      <c r="Y1863" s="142"/>
      <c r="Z1863" s="142"/>
      <c r="AA1863" s="4"/>
      <c r="AB1863" s="36" t="str">
        <f>IF(AB1864,"►","")</f>
        <v/>
      </c>
      <c r="AC1863" s="4"/>
      <c r="AD1863" s="4"/>
      <c r="AE1863" s="4"/>
      <c r="AF1863" s="36" t="str">
        <f>IF(AF1864,"►","")</f>
        <v/>
      </c>
      <c r="AG1863" s="4"/>
      <c r="AH1863" s="36" t="str">
        <f>IF(AH1864,"►","")</f>
        <v/>
      </c>
      <c r="AI1863" s="14"/>
      <c r="AJ1863" s="168" t="str">
        <f>IF(SUM(AJ1864:AJ1865)&gt;0,"◄","")</f>
        <v>◄</v>
      </c>
      <c r="AK1863" s="169" t="s">
        <v>1742</v>
      </c>
      <c r="AL1863" s="168" t="str">
        <f>IF(SUM(AL1864:AL1865)&gt;0,"◄","")</f>
        <v>◄</v>
      </c>
      <c r="AM1863" s="170"/>
      <c r="AN1863" s="168" t="str">
        <f>IF(SUM(AN1864:AN1865)&gt;0,"◄","")</f>
        <v>◄</v>
      </c>
      <c r="AO1863" s="39" t="str">
        <f>IF(SUM(AO1864:AO1865)&gt;0,"►","")</f>
        <v/>
      </c>
      <c r="AP1863" s="39" t="str">
        <f>IF(SUM(AP1864:AP1865)&gt;0,"►","")</f>
        <v/>
      </c>
      <c r="AQ1863" s="39" t="str">
        <f>IF(SUM(AQ1864:AQ1865)&gt;0,"►","")</f>
        <v/>
      </c>
      <c r="AR1863" s="40" t="str">
        <f>IF(SUM(AR1864:AR1865)&gt;0,"►","")</f>
        <v/>
      </c>
      <c r="AS1863" s="19"/>
      <c r="AT1863" s="19"/>
      <c r="AU1863" s="120"/>
    </row>
    <row r="1864" spans="1:47" ht="14.4" customHeight="1" thickBot="1" x14ac:dyDescent="0.35">
      <c r="A1864" s="104"/>
      <c r="B1864" s="88" t="s">
        <v>1686</v>
      </c>
      <c r="C1864" s="102"/>
      <c r="D1864" s="83"/>
      <c r="E1864" s="112" t="str">
        <f>IF(F1864&gt;0,"ok","◄")</f>
        <v>◄</v>
      </c>
      <c r="F1864" s="113"/>
      <c r="G1864" s="111" t="str">
        <f t="shared" si="56"/>
        <v/>
      </c>
      <c r="H1864" s="203"/>
      <c r="I1864" s="204"/>
      <c r="J1864" s="159"/>
      <c r="K1864" s="160"/>
      <c r="L1864" s="161"/>
      <c r="M1864" s="162"/>
      <c r="N1864" s="163"/>
      <c r="O1864" s="51"/>
      <c r="P1864" s="58"/>
      <c r="Q1864" s="59"/>
      <c r="R1864" s="55"/>
      <c r="S1864" s="52"/>
      <c r="T1864" s="56"/>
      <c r="U1864" s="52"/>
      <c r="V1864" s="35"/>
      <c r="W1864" s="164">
        <f>J1864</f>
        <v>0</v>
      </c>
      <c r="X1864" s="165"/>
      <c r="Y1864" s="165"/>
      <c r="Z1864" s="165"/>
      <c r="AA1864" s="57">
        <f>N1864</f>
        <v>0</v>
      </c>
      <c r="AB1864" s="60"/>
      <c r="AC1864" s="61"/>
      <c r="AD1864" s="62"/>
      <c r="AE1864" s="57">
        <f>R1864</f>
        <v>0</v>
      </c>
      <c r="AF1864" s="63"/>
      <c r="AG1864" s="57">
        <f>T1864</f>
        <v>0</v>
      </c>
      <c r="AH1864" s="54"/>
      <c r="AI1864" s="14"/>
      <c r="AJ1864" s="171">
        <f>IF(K1864+O1864&gt;=2,0,IF(K1864+O1864=1,0,1))</f>
        <v>1</v>
      </c>
      <c r="AK1864" s="172" t="str">
        <f>IF(K1864+O1864&gt;=2,0,IF(K1864+O1864=1,0,"or◄"))</f>
        <v>or◄</v>
      </c>
      <c r="AL1864" s="173">
        <f>IF(K1864+O1864&gt;=1,"",IF(K1864+O1864&gt;=2,"",1))</f>
        <v>1</v>
      </c>
      <c r="AM1864" s="174">
        <f>IF(S1864&gt;=1,"",IF(S1864&gt;=2,"",1))</f>
        <v>1</v>
      </c>
      <c r="AN1864" s="173">
        <f>IF(U1864&gt;=1,"",IF(U1864&gt;=2,"",1))</f>
        <v>1</v>
      </c>
      <c r="AO1864" s="175">
        <f>X1864</f>
        <v>0</v>
      </c>
      <c r="AP1864" s="22">
        <f>AB1864</f>
        <v>0</v>
      </c>
      <c r="AQ1864" s="22">
        <f>AF1864</f>
        <v>0</v>
      </c>
      <c r="AR1864" s="13">
        <f>AH1864</f>
        <v>0</v>
      </c>
      <c r="AS1864" s="10" t="str">
        <f>IF(SUM(K1864,O1864,S1864,U1864)&gt;0,J1864*K1864+N1864*O1864+R1864*S1864+T1864*U1864,"")</f>
        <v/>
      </c>
      <c r="AT1864" s="41" t="str">
        <f>IF(SUM(X1864,AB1864,AF1864,AH1864)&gt;0,W1864*X1864+AA1864*AB1864+AE1864*AF1864+AG1864*AH1864,"")</f>
        <v/>
      </c>
      <c r="AU1864" s="120"/>
    </row>
    <row r="1865" spans="1:47" ht="14.4" customHeight="1" thickBot="1" x14ac:dyDescent="0.35">
      <c r="A1865" s="73" t="s">
        <v>998</v>
      </c>
      <c r="B1865" s="74"/>
      <c r="C1865" s="75"/>
      <c r="D1865" s="76"/>
      <c r="E1865" s="109" t="str">
        <f>IF(F1865="◄","◄",IF(F1865="ok","►",""))</f>
        <v>◄</v>
      </c>
      <c r="F1865" s="110" t="str">
        <f>IF(F1866&gt;0,"OK","◄")</f>
        <v>◄</v>
      </c>
      <c r="G1865" s="111" t="str">
        <f t="shared" si="56"/>
        <v/>
      </c>
      <c r="H1865" s="86">
        <v>35728</v>
      </c>
      <c r="I1865" s="78" t="s">
        <v>43</v>
      </c>
      <c r="J1865" s="23"/>
      <c r="K1865" s="50" t="str">
        <f>IF(K1866&gt;0,"","◄")</f>
        <v>◄</v>
      </c>
      <c r="L1865" s="141"/>
      <c r="M1865" s="141"/>
      <c r="N1865" s="20"/>
      <c r="O1865" s="50" t="str">
        <f>IF(O1866&gt;0,"","◄")</f>
        <v>◄</v>
      </c>
      <c r="P1865" s="3"/>
      <c r="Q1865" s="4"/>
      <c r="R1865" s="4"/>
      <c r="S1865" s="50" t="str">
        <f>IF(S1866&gt;0,"","◄")</f>
        <v>◄</v>
      </c>
      <c r="T1865" s="4"/>
      <c r="U1865" s="50" t="str">
        <f>IF(U1866&gt;0,"","◄")</f>
        <v>◄</v>
      </c>
      <c r="V1865" s="28"/>
      <c r="W1865" s="4"/>
      <c r="X1865" s="36" t="str">
        <f>IF(X1866,"►","")</f>
        <v/>
      </c>
      <c r="Y1865" s="142"/>
      <c r="Z1865" s="142"/>
      <c r="AA1865" s="4"/>
      <c r="AB1865" s="36" t="str">
        <f>IF(AB1866,"►","")</f>
        <v/>
      </c>
      <c r="AC1865" s="4"/>
      <c r="AD1865" s="4"/>
      <c r="AE1865" s="4"/>
      <c r="AF1865" s="36" t="str">
        <f>IF(AF1866,"►","")</f>
        <v/>
      </c>
      <c r="AG1865" s="4"/>
      <c r="AH1865" s="36" t="str">
        <f>IF(AH1866,"►","")</f>
        <v/>
      </c>
      <c r="AI1865" s="14"/>
      <c r="AJ1865" s="168" t="str">
        <f>IF(SUM(AJ1866:AJ1867)&gt;0,"◄","")</f>
        <v>◄</v>
      </c>
      <c r="AK1865" s="169" t="s">
        <v>1742</v>
      </c>
      <c r="AL1865" s="168" t="str">
        <f>IF(SUM(AL1866:AL1867)&gt;0,"◄","")</f>
        <v>◄</v>
      </c>
      <c r="AM1865" s="170"/>
      <c r="AN1865" s="168" t="str">
        <f>IF(SUM(AN1866:AN1867)&gt;0,"◄","")</f>
        <v>◄</v>
      </c>
      <c r="AO1865" s="39" t="str">
        <f>IF(SUM(AO1866:AO1867)&gt;0,"►","")</f>
        <v/>
      </c>
      <c r="AP1865" s="39" t="str">
        <f>IF(SUM(AP1866:AP1867)&gt;0,"►","")</f>
        <v/>
      </c>
      <c r="AQ1865" s="39" t="str">
        <f>IF(SUM(AQ1866:AQ1867)&gt;0,"►","")</f>
        <v/>
      </c>
      <c r="AR1865" s="40" t="str">
        <f>IF(SUM(AR1866:AR1867)&gt;0,"►","")</f>
        <v/>
      </c>
      <c r="AS1865" s="19"/>
      <c r="AT1865" s="19"/>
      <c r="AU1865" s="120"/>
    </row>
    <row r="1866" spans="1:47" ht="14.4" customHeight="1" thickBot="1" x14ac:dyDescent="0.35">
      <c r="A1866" s="104"/>
      <c r="B1866" s="88" t="s">
        <v>1687</v>
      </c>
      <c r="C1866" s="102"/>
      <c r="D1866" s="83"/>
      <c r="E1866" s="112" t="str">
        <f>IF(F1866&gt;0,"ok","◄")</f>
        <v>◄</v>
      </c>
      <c r="F1866" s="113"/>
      <c r="G1866" s="111" t="str">
        <f t="shared" si="56"/>
        <v/>
      </c>
      <c r="H1866" s="203"/>
      <c r="I1866" s="204"/>
      <c r="J1866" s="159"/>
      <c r="K1866" s="160"/>
      <c r="L1866" s="161"/>
      <c r="M1866" s="162"/>
      <c r="N1866" s="163"/>
      <c r="O1866" s="51"/>
      <c r="P1866" s="58"/>
      <c r="Q1866" s="59"/>
      <c r="R1866" s="55"/>
      <c r="S1866" s="52"/>
      <c r="T1866" s="56"/>
      <c r="U1866" s="52"/>
      <c r="V1866" s="35"/>
      <c r="W1866" s="164">
        <f>J1866</f>
        <v>0</v>
      </c>
      <c r="X1866" s="165"/>
      <c r="Y1866" s="165"/>
      <c r="Z1866" s="165"/>
      <c r="AA1866" s="57">
        <f>N1866</f>
        <v>0</v>
      </c>
      <c r="AB1866" s="60"/>
      <c r="AC1866" s="61"/>
      <c r="AD1866" s="62"/>
      <c r="AE1866" s="57">
        <f>R1866</f>
        <v>0</v>
      </c>
      <c r="AF1866" s="63"/>
      <c r="AG1866" s="57">
        <f>T1866</f>
        <v>0</v>
      </c>
      <c r="AH1866" s="54"/>
      <c r="AI1866" s="14"/>
      <c r="AJ1866" s="171">
        <f>IF(K1866+O1866&gt;=2,0,IF(K1866+O1866=1,0,1))</f>
        <v>1</v>
      </c>
      <c r="AK1866" s="172" t="str">
        <f>IF(K1866+O1866&gt;=2,0,IF(K1866+O1866=1,0,"or◄"))</f>
        <v>or◄</v>
      </c>
      <c r="AL1866" s="173">
        <f>IF(K1866+O1866&gt;=1,"",IF(K1866+O1866&gt;=2,"",1))</f>
        <v>1</v>
      </c>
      <c r="AM1866" s="174">
        <f>IF(S1866&gt;=1,"",IF(S1866&gt;=2,"",1))</f>
        <v>1</v>
      </c>
      <c r="AN1866" s="173">
        <f>IF(U1866&gt;=1,"",IF(U1866&gt;=2,"",1))</f>
        <v>1</v>
      </c>
      <c r="AO1866" s="175">
        <f>X1866</f>
        <v>0</v>
      </c>
      <c r="AP1866" s="22">
        <f>AB1866</f>
        <v>0</v>
      </c>
      <c r="AQ1866" s="22">
        <f>AF1866</f>
        <v>0</v>
      </c>
      <c r="AR1866" s="13">
        <f>AH1866</f>
        <v>0</v>
      </c>
      <c r="AS1866" s="10" t="str">
        <f>IF(SUM(K1866,O1866,S1866,U1866)&gt;0,J1866*K1866+N1866*O1866+R1866*S1866+T1866*U1866,"")</f>
        <v/>
      </c>
      <c r="AT1866" s="41" t="str">
        <f>IF(SUM(X1866,AB1866,AF1866,AH1866)&gt;0,W1866*X1866+AA1866*AB1866+AE1866*AF1866+AG1866*AH1866,"")</f>
        <v/>
      </c>
      <c r="AU1866" s="120"/>
    </row>
    <row r="1867" spans="1:47" ht="28.8" customHeight="1" thickBot="1" x14ac:dyDescent="0.35">
      <c r="A1867" s="196" t="s">
        <v>999</v>
      </c>
      <c r="B1867" s="194"/>
      <c r="C1867" s="194"/>
      <c r="D1867" s="195"/>
      <c r="E1867" s="109" t="str">
        <f>IF(F1867="◄","◄",IF(F1867="ok","►",""))</f>
        <v>◄</v>
      </c>
      <c r="F1867" s="110" t="str">
        <f>IF(F1868&gt;0,"OK","◄")</f>
        <v>◄</v>
      </c>
      <c r="G1867" s="111" t="str">
        <f t="shared" si="56"/>
        <v/>
      </c>
      <c r="H1867" s="86">
        <v>35765</v>
      </c>
      <c r="I1867" s="78" t="s">
        <v>43</v>
      </c>
      <c r="J1867" s="23"/>
      <c r="K1867" s="50" t="str">
        <f>IF(K1868&gt;0,"","◄")</f>
        <v>◄</v>
      </c>
      <c r="L1867" s="141"/>
      <c r="M1867" s="141"/>
      <c r="N1867" s="20"/>
      <c r="O1867" s="50" t="str">
        <f>IF(O1868&gt;0,"","◄")</f>
        <v>◄</v>
      </c>
      <c r="P1867" s="3"/>
      <c r="Q1867" s="4"/>
      <c r="R1867" s="4"/>
      <c r="S1867" s="50" t="str">
        <f>IF(S1868&gt;0,"","◄")</f>
        <v>◄</v>
      </c>
      <c r="T1867" s="4"/>
      <c r="U1867" s="50" t="str">
        <f>IF(U1868&gt;0,"","◄")</f>
        <v>◄</v>
      </c>
      <c r="V1867" s="28"/>
      <c r="W1867" s="4"/>
      <c r="X1867" s="36" t="str">
        <f>IF(X1868,"►","")</f>
        <v/>
      </c>
      <c r="Y1867" s="142"/>
      <c r="Z1867" s="142"/>
      <c r="AA1867" s="4"/>
      <c r="AB1867" s="36" t="str">
        <f>IF(AB1868,"►","")</f>
        <v/>
      </c>
      <c r="AC1867" s="4"/>
      <c r="AD1867" s="4"/>
      <c r="AE1867" s="4"/>
      <c r="AF1867" s="36" t="str">
        <f>IF(AF1868,"►","")</f>
        <v/>
      </c>
      <c r="AG1867" s="4"/>
      <c r="AH1867" s="36" t="str">
        <f>IF(AH1868,"►","")</f>
        <v/>
      </c>
      <c r="AI1867" s="14"/>
      <c r="AJ1867" s="168" t="str">
        <f>IF(SUM(AJ1868:AJ1869)&gt;0,"◄","")</f>
        <v>◄</v>
      </c>
      <c r="AK1867" s="169" t="s">
        <v>1742</v>
      </c>
      <c r="AL1867" s="168" t="str">
        <f>IF(SUM(AL1868:AL1869)&gt;0,"◄","")</f>
        <v>◄</v>
      </c>
      <c r="AM1867" s="170"/>
      <c r="AN1867" s="168" t="str">
        <f>IF(SUM(AN1868:AN1869)&gt;0,"◄","")</f>
        <v>◄</v>
      </c>
      <c r="AO1867" s="39" t="str">
        <f>IF(SUM(AO1868:AO1869)&gt;0,"►","")</f>
        <v/>
      </c>
      <c r="AP1867" s="39" t="str">
        <f>IF(SUM(AP1868:AP1869)&gt;0,"►","")</f>
        <v/>
      </c>
      <c r="AQ1867" s="39" t="str">
        <f>IF(SUM(AQ1868:AQ1869)&gt;0,"►","")</f>
        <v/>
      </c>
      <c r="AR1867" s="40" t="str">
        <f>IF(SUM(AR1868:AR1869)&gt;0,"►","")</f>
        <v/>
      </c>
      <c r="AS1867" s="19"/>
      <c r="AT1867" s="19"/>
      <c r="AU1867" s="120"/>
    </row>
    <row r="1868" spans="1:47" ht="14.4" customHeight="1" thickBot="1" x14ac:dyDescent="0.35">
      <c r="A1868" s="104"/>
      <c r="B1868" s="88" t="s">
        <v>37</v>
      </c>
      <c r="C1868" s="102"/>
      <c r="D1868" s="83"/>
      <c r="E1868" s="112" t="str">
        <f>IF(F1868&gt;0,"ok","◄")</f>
        <v>◄</v>
      </c>
      <c r="F1868" s="113"/>
      <c r="G1868" s="111" t="str">
        <f t="shared" si="56"/>
        <v/>
      </c>
      <c r="H1868" s="203"/>
      <c r="I1868" s="204"/>
      <c r="J1868" s="159"/>
      <c r="K1868" s="160"/>
      <c r="L1868" s="161"/>
      <c r="M1868" s="162"/>
      <c r="N1868" s="163"/>
      <c r="O1868" s="51"/>
      <c r="P1868" s="58"/>
      <c r="Q1868" s="59"/>
      <c r="R1868" s="55"/>
      <c r="S1868" s="52"/>
      <c r="T1868" s="56"/>
      <c r="U1868" s="52"/>
      <c r="V1868" s="35"/>
      <c r="W1868" s="164">
        <f>J1868</f>
        <v>0</v>
      </c>
      <c r="X1868" s="165"/>
      <c r="Y1868" s="165"/>
      <c r="Z1868" s="165"/>
      <c r="AA1868" s="57">
        <f>N1868</f>
        <v>0</v>
      </c>
      <c r="AB1868" s="60"/>
      <c r="AC1868" s="61"/>
      <c r="AD1868" s="62"/>
      <c r="AE1868" s="57">
        <f>R1868</f>
        <v>0</v>
      </c>
      <c r="AF1868" s="63"/>
      <c r="AG1868" s="57">
        <f>T1868</f>
        <v>0</v>
      </c>
      <c r="AH1868" s="54"/>
      <c r="AI1868" s="14"/>
      <c r="AJ1868" s="171">
        <f>IF(K1868+O1868&gt;=2,0,IF(K1868+O1868=1,0,1))</f>
        <v>1</v>
      </c>
      <c r="AK1868" s="172" t="str">
        <f>IF(K1868+O1868&gt;=2,0,IF(K1868+O1868=1,0,"or◄"))</f>
        <v>or◄</v>
      </c>
      <c r="AL1868" s="173">
        <f>IF(K1868+O1868&gt;=1,"",IF(K1868+O1868&gt;=2,"",1))</f>
        <v>1</v>
      </c>
      <c r="AM1868" s="174">
        <f>IF(S1868&gt;=1,"",IF(S1868&gt;=2,"",1))</f>
        <v>1</v>
      </c>
      <c r="AN1868" s="173">
        <f>IF(U1868&gt;=1,"",IF(U1868&gt;=2,"",1))</f>
        <v>1</v>
      </c>
      <c r="AO1868" s="175">
        <f>X1868</f>
        <v>0</v>
      </c>
      <c r="AP1868" s="22">
        <f>AB1868</f>
        <v>0</v>
      </c>
      <c r="AQ1868" s="22">
        <f>AF1868</f>
        <v>0</v>
      </c>
      <c r="AR1868" s="13">
        <f>AH1868</f>
        <v>0</v>
      </c>
      <c r="AS1868" s="10" t="str">
        <f>IF(SUM(K1868,O1868,S1868,U1868)&gt;0,J1868*K1868+N1868*O1868+R1868*S1868+T1868*U1868,"")</f>
        <v/>
      </c>
      <c r="AT1868" s="41" t="str">
        <f>IF(SUM(X1868,AB1868,AF1868,AH1868)&gt;0,W1868*X1868+AA1868*AB1868+AE1868*AF1868+AG1868*AH1868,"")</f>
        <v/>
      </c>
      <c r="AU1868" s="120"/>
    </row>
    <row r="1869" spans="1:47" ht="15.6" customHeight="1" thickBot="1" x14ac:dyDescent="0.35">
      <c r="A1869" s="190" t="s">
        <v>1000</v>
      </c>
      <c r="B1869" s="191"/>
      <c r="C1869" s="191"/>
      <c r="D1869" s="192"/>
      <c r="E1869" s="109" t="str">
        <f>IF(F1869="◄","◄",IF(F1869="ok","►",""))</f>
        <v>◄</v>
      </c>
      <c r="F1869" s="110" t="str">
        <f>IF(F1870&gt;0,"OK","◄")</f>
        <v>◄</v>
      </c>
      <c r="G1869" s="111" t="str">
        <f t="shared" si="56"/>
        <v/>
      </c>
      <c r="H1869" s="86">
        <v>35765</v>
      </c>
      <c r="I1869" s="78" t="s">
        <v>43</v>
      </c>
      <c r="J1869" s="23"/>
      <c r="K1869" s="50" t="str">
        <f>IF(K1870&gt;0,"","◄")</f>
        <v>◄</v>
      </c>
      <c r="L1869" s="141"/>
      <c r="M1869" s="141"/>
      <c r="N1869" s="20"/>
      <c r="O1869" s="50" t="str">
        <f>IF(O1870&gt;0,"","◄")</f>
        <v>◄</v>
      </c>
      <c r="P1869" s="3"/>
      <c r="Q1869" s="4"/>
      <c r="R1869" s="4"/>
      <c r="S1869" s="50" t="str">
        <f>IF(S1870&gt;0,"","◄")</f>
        <v>◄</v>
      </c>
      <c r="T1869" s="4"/>
      <c r="U1869" s="50" t="str">
        <f>IF(U1870&gt;0,"","◄")</f>
        <v>◄</v>
      </c>
      <c r="V1869" s="28"/>
      <c r="W1869" s="4"/>
      <c r="X1869" s="36" t="str">
        <f>IF(X1870,"►","")</f>
        <v/>
      </c>
      <c r="Y1869" s="142"/>
      <c r="Z1869" s="142"/>
      <c r="AA1869" s="4"/>
      <c r="AB1869" s="36" t="str">
        <f>IF(AB1870,"►","")</f>
        <v/>
      </c>
      <c r="AC1869" s="4"/>
      <c r="AD1869" s="4"/>
      <c r="AE1869" s="4"/>
      <c r="AF1869" s="36" t="str">
        <f>IF(AF1870,"►","")</f>
        <v/>
      </c>
      <c r="AG1869" s="4"/>
      <c r="AH1869" s="36" t="str">
        <f>IF(AH1870,"►","")</f>
        <v/>
      </c>
      <c r="AI1869" s="14"/>
      <c r="AJ1869" s="168" t="str">
        <f>IF(SUM(AJ1870:AJ1871)&gt;0,"◄","")</f>
        <v>◄</v>
      </c>
      <c r="AK1869" s="169" t="s">
        <v>1742</v>
      </c>
      <c r="AL1869" s="168" t="str">
        <f>IF(SUM(AL1870:AL1871)&gt;0,"◄","")</f>
        <v>◄</v>
      </c>
      <c r="AM1869" s="170"/>
      <c r="AN1869" s="168" t="str">
        <f>IF(SUM(AN1870:AN1871)&gt;0,"◄","")</f>
        <v>◄</v>
      </c>
      <c r="AO1869" s="39" t="str">
        <f>IF(SUM(AO1870:AO1871)&gt;0,"►","")</f>
        <v/>
      </c>
      <c r="AP1869" s="39" t="str">
        <f>IF(SUM(AP1870:AP1871)&gt;0,"►","")</f>
        <v/>
      </c>
      <c r="AQ1869" s="39" t="str">
        <f>IF(SUM(AQ1870:AQ1871)&gt;0,"►","")</f>
        <v/>
      </c>
      <c r="AR1869" s="40" t="str">
        <f>IF(SUM(AR1870:AR1871)&gt;0,"►","")</f>
        <v/>
      </c>
      <c r="AS1869" s="19"/>
      <c r="AT1869" s="19"/>
      <c r="AU1869" s="120"/>
    </row>
    <row r="1870" spans="1:47" ht="14.4" customHeight="1" thickBot="1" x14ac:dyDescent="0.35">
      <c r="A1870" s="104"/>
      <c r="B1870" s="88" t="s">
        <v>37</v>
      </c>
      <c r="C1870" s="102"/>
      <c r="D1870" s="83"/>
      <c r="E1870" s="112" t="str">
        <f>IF(F1870&gt;0,"ok","◄")</f>
        <v>◄</v>
      </c>
      <c r="F1870" s="113"/>
      <c r="G1870" s="111" t="str">
        <f t="shared" si="56"/>
        <v/>
      </c>
      <c r="H1870" s="203"/>
      <c r="I1870" s="204"/>
      <c r="J1870" s="159"/>
      <c r="K1870" s="160"/>
      <c r="L1870" s="161"/>
      <c r="M1870" s="162"/>
      <c r="N1870" s="163"/>
      <c r="O1870" s="51"/>
      <c r="P1870" s="58"/>
      <c r="Q1870" s="59"/>
      <c r="R1870" s="55"/>
      <c r="S1870" s="52"/>
      <c r="T1870" s="56"/>
      <c r="U1870" s="52"/>
      <c r="V1870" s="35"/>
      <c r="W1870" s="164">
        <f>J1870</f>
        <v>0</v>
      </c>
      <c r="X1870" s="165"/>
      <c r="Y1870" s="165"/>
      <c r="Z1870" s="165"/>
      <c r="AA1870" s="57">
        <f>N1870</f>
        <v>0</v>
      </c>
      <c r="AB1870" s="60"/>
      <c r="AC1870" s="61"/>
      <c r="AD1870" s="62"/>
      <c r="AE1870" s="57">
        <f>R1870</f>
        <v>0</v>
      </c>
      <c r="AF1870" s="63"/>
      <c r="AG1870" s="57">
        <f>T1870</f>
        <v>0</v>
      </c>
      <c r="AH1870" s="54"/>
      <c r="AI1870" s="14"/>
      <c r="AJ1870" s="171">
        <f>IF(K1870+O1870&gt;=2,0,IF(K1870+O1870=1,0,1))</f>
        <v>1</v>
      </c>
      <c r="AK1870" s="172" t="str">
        <f>IF(K1870+O1870&gt;=2,0,IF(K1870+O1870=1,0,"or◄"))</f>
        <v>or◄</v>
      </c>
      <c r="AL1870" s="173">
        <f>IF(K1870+O1870&gt;=1,"",IF(K1870+O1870&gt;=2,"",1))</f>
        <v>1</v>
      </c>
      <c r="AM1870" s="174">
        <f>IF(S1870&gt;=1,"",IF(S1870&gt;=2,"",1))</f>
        <v>1</v>
      </c>
      <c r="AN1870" s="173">
        <f>IF(U1870&gt;=1,"",IF(U1870&gt;=2,"",1))</f>
        <v>1</v>
      </c>
      <c r="AO1870" s="175">
        <f>X1870</f>
        <v>0</v>
      </c>
      <c r="AP1870" s="22">
        <f>AB1870</f>
        <v>0</v>
      </c>
      <c r="AQ1870" s="22">
        <f>AF1870</f>
        <v>0</v>
      </c>
      <c r="AR1870" s="13">
        <f>AH1870</f>
        <v>0</v>
      </c>
      <c r="AS1870" s="10" t="str">
        <f>IF(SUM(K1870,O1870,S1870,U1870)&gt;0,J1870*K1870+N1870*O1870+R1870*S1870+T1870*U1870,"")</f>
        <v/>
      </c>
      <c r="AT1870" s="41" t="str">
        <f>IF(SUM(X1870,AB1870,AF1870,AH1870)&gt;0,W1870*X1870+AA1870*AB1870+AE1870*AF1870+AG1870*AH1870,"")</f>
        <v/>
      </c>
      <c r="AU1870" s="120"/>
    </row>
    <row r="1871" spans="1:47" ht="14.4" customHeight="1" thickBot="1" x14ac:dyDescent="0.35">
      <c r="A1871" s="95"/>
      <c r="B1871" s="96"/>
      <c r="C1871" s="97"/>
      <c r="D1871" s="98"/>
      <c r="E1871" s="109" t="str">
        <f>IF(F1871="◄","◄",IF(F1871="ok","►",""))</f>
        <v>◄</v>
      </c>
      <c r="F1871" s="110" t="str">
        <f>IF(F1872&gt;0,"OK","◄")</f>
        <v>◄</v>
      </c>
      <c r="G1871" s="111" t="str">
        <f t="shared" si="56"/>
        <v/>
      </c>
      <c r="H1871" s="86">
        <v>35796</v>
      </c>
      <c r="I1871" s="78" t="s">
        <v>43</v>
      </c>
      <c r="J1871" s="23"/>
      <c r="K1871" s="23"/>
      <c r="L1871" s="23"/>
      <c r="M1871" s="23"/>
      <c r="N1871" s="23"/>
      <c r="O1871" s="23"/>
      <c r="P1871" s="23"/>
      <c r="Q1871" s="23"/>
      <c r="R1871" s="23"/>
      <c r="S1871" s="23"/>
      <c r="T1871" s="4"/>
      <c r="U1871" s="50" t="str">
        <f>IF(U1872&gt;0,"","◄")</f>
        <v>◄</v>
      </c>
      <c r="V1871" s="23"/>
      <c r="W1871" s="23"/>
      <c r="X1871" s="23"/>
      <c r="Y1871" s="23"/>
      <c r="Z1871" s="23"/>
      <c r="AA1871" s="23"/>
      <c r="AB1871" s="23"/>
      <c r="AC1871" s="23"/>
      <c r="AD1871" s="23"/>
      <c r="AE1871" s="23"/>
      <c r="AF1871" s="23"/>
      <c r="AG1871" s="4"/>
      <c r="AH1871" s="50" t="str">
        <f>IF(AH1872&gt;0,"","◄")</f>
        <v>◄</v>
      </c>
      <c r="AI1871" s="23"/>
      <c r="AJ1871" s="260"/>
      <c r="AK1871" s="260"/>
      <c r="AL1871" s="260"/>
      <c r="AM1871" s="260"/>
      <c r="AN1871" s="262" t="str">
        <f>IF(SUM(AN1872:AN1873)&gt;0,"◄","")</f>
        <v>◄</v>
      </c>
      <c r="AO1871" s="23"/>
      <c r="AP1871" s="23"/>
      <c r="AQ1871" s="23"/>
      <c r="AR1871" s="40" t="str">
        <f>IF(SUM(AR1872:AR1873)&gt;0,"►","")</f>
        <v/>
      </c>
      <c r="AS1871" s="23"/>
      <c r="AT1871" s="23"/>
      <c r="AU1871" s="120"/>
    </row>
    <row r="1872" spans="1:47" ht="14.4" customHeight="1" thickBot="1" x14ac:dyDescent="0.35">
      <c r="A1872" s="138"/>
      <c r="B1872" s="79" t="s">
        <v>38</v>
      </c>
      <c r="C1872" s="102"/>
      <c r="D1872" s="83"/>
      <c r="E1872" s="112" t="str">
        <f>IF(F1872&gt;0,"ok","◄")</f>
        <v>◄</v>
      </c>
      <c r="F1872" s="113"/>
      <c r="G1872" s="111" t="str">
        <f t="shared" si="56"/>
        <v/>
      </c>
      <c r="H1872" s="96"/>
      <c r="I1872" s="96"/>
      <c r="J1872" s="263"/>
      <c r="K1872" s="264"/>
      <c r="L1872" s="264"/>
      <c r="M1872" s="264"/>
      <c r="N1872" s="263"/>
      <c r="O1872" s="265"/>
      <c r="P1872" s="266"/>
      <c r="Q1872" s="266"/>
      <c r="R1872" s="263"/>
      <c r="S1872" s="265"/>
      <c r="T1872" s="56"/>
      <c r="U1872" s="52"/>
      <c r="V1872" s="265"/>
      <c r="W1872" s="267"/>
      <c r="X1872" s="268"/>
      <c r="Y1872" s="268"/>
      <c r="Z1872" s="268"/>
      <c r="AA1872" s="267"/>
      <c r="AB1872" s="268"/>
      <c r="AC1872" s="269"/>
      <c r="AD1872" s="269"/>
      <c r="AE1872" s="267"/>
      <c r="AF1872" s="268"/>
      <c r="AG1872" s="56"/>
      <c r="AH1872" s="52"/>
      <c r="AI1872" s="270"/>
      <c r="AJ1872" s="261"/>
      <c r="AK1872" s="271"/>
      <c r="AL1872" s="261"/>
      <c r="AM1872" s="272"/>
      <c r="AN1872" s="273">
        <f>IF(U1872&gt;=1,"",IF(U1872&gt;=2,"",1))</f>
        <v>1</v>
      </c>
      <c r="AO1872" s="274"/>
      <c r="AP1872" s="274"/>
      <c r="AQ1872" s="274"/>
      <c r="AR1872" s="13">
        <f>AH1872</f>
        <v>0</v>
      </c>
      <c r="AS1872" s="275"/>
      <c r="AT1872" s="275" t="str">
        <f>IF(SUM(X1872,AB1872,AF1872,AH1872)&gt;0,W1872*X1872+AA1872*AB1872+AE1872*AF1872+AG1872*AH1872,"")</f>
        <v/>
      </c>
      <c r="AU1872" s="120"/>
    </row>
    <row r="1873" spans="1:47" s="2" customFormat="1" ht="15" thickBot="1" x14ac:dyDescent="0.3">
      <c r="A1873" s="73" t="s">
        <v>1001</v>
      </c>
      <c r="B1873" s="74"/>
      <c r="C1873" s="75"/>
      <c r="D1873" s="76"/>
      <c r="E1873" s="109" t="str">
        <f>IF(F1873="◄","◄",IF(F1873="ok","►",""))</f>
        <v>◄</v>
      </c>
      <c r="F1873" s="110" t="str">
        <f>IF(F1874&gt;0,"OK","◄")</f>
        <v>◄</v>
      </c>
      <c r="G1873" s="111" t="str">
        <f t="shared" si="56"/>
        <v/>
      </c>
      <c r="H1873" s="86">
        <v>35812</v>
      </c>
      <c r="I1873" s="78" t="s">
        <v>43</v>
      </c>
      <c r="J1873" s="23"/>
      <c r="K1873" s="50" t="str">
        <f>IF(K1874&gt;0,"","◄")</f>
        <v>◄</v>
      </c>
      <c r="L1873" s="141"/>
      <c r="M1873" s="141"/>
      <c r="N1873" s="20"/>
      <c r="O1873" s="50" t="str">
        <f>IF(O1874&gt;0,"","◄")</f>
        <v>◄</v>
      </c>
      <c r="P1873" s="3"/>
      <c r="Q1873" s="4"/>
      <c r="R1873" s="4"/>
      <c r="S1873" s="50" t="str">
        <f>IF(S1874&gt;0,"","◄")</f>
        <v>◄</v>
      </c>
      <c r="T1873" s="4"/>
      <c r="U1873" s="50" t="str">
        <f>IF(U1874&gt;0,"","◄")</f>
        <v>◄</v>
      </c>
      <c r="V1873" s="28"/>
      <c r="W1873" s="4"/>
      <c r="X1873" s="36" t="str">
        <f>IF(X1874,"►","")</f>
        <v/>
      </c>
      <c r="Y1873" s="142"/>
      <c r="Z1873" s="142"/>
      <c r="AA1873" s="4"/>
      <c r="AB1873" s="36" t="str">
        <f>IF(AB1874,"►","")</f>
        <v/>
      </c>
      <c r="AC1873" s="4"/>
      <c r="AD1873" s="4"/>
      <c r="AE1873" s="4"/>
      <c r="AF1873" s="36" t="str">
        <f>IF(AF1874,"►","")</f>
        <v/>
      </c>
      <c r="AG1873" s="4"/>
      <c r="AH1873" s="36" t="str">
        <f>IF(AH1874,"►","")</f>
        <v/>
      </c>
      <c r="AI1873" s="14"/>
      <c r="AJ1873" s="168" t="str">
        <f>IF(SUM(AJ1874:AJ1875)&gt;0,"◄","")</f>
        <v>◄</v>
      </c>
      <c r="AK1873" s="169" t="s">
        <v>1742</v>
      </c>
      <c r="AL1873" s="168" t="str">
        <f>IF(SUM(AL1874:AL1875)&gt;0,"◄","")</f>
        <v>◄</v>
      </c>
      <c r="AM1873" s="170"/>
      <c r="AN1873" s="168" t="str">
        <f>IF(SUM(AN1874:AN1875)&gt;0,"◄","")</f>
        <v>◄</v>
      </c>
      <c r="AO1873" s="39" t="str">
        <f>IF(SUM(AO1874:AO1875)&gt;0,"►","")</f>
        <v/>
      </c>
      <c r="AP1873" s="39" t="str">
        <f>IF(SUM(AP1874:AP1875)&gt;0,"►","")</f>
        <v/>
      </c>
      <c r="AQ1873" s="39" t="str">
        <f>IF(SUM(AQ1874:AQ1875)&gt;0,"►","")</f>
        <v/>
      </c>
      <c r="AR1873" s="40" t="str">
        <f>IF(SUM(AR1874:AR1875)&gt;0,"►","")</f>
        <v/>
      </c>
      <c r="AS1873" s="19"/>
      <c r="AT1873" s="19"/>
      <c r="AU1873" s="122"/>
    </row>
    <row r="1874" spans="1:47" ht="14.4" customHeight="1" thickBot="1" x14ac:dyDescent="0.35">
      <c r="A1874" s="133"/>
      <c r="B1874" s="88" t="s">
        <v>1688</v>
      </c>
      <c r="C1874" s="102"/>
      <c r="D1874" s="83"/>
      <c r="E1874" s="112" t="str">
        <f>IF(F1874&gt;0,"ok","◄")</f>
        <v>◄</v>
      </c>
      <c r="F1874" s="113"/>
      <c r="G1874" s="111" t="str">
        <f t="shared" si="56"/>
        <v/>
      </c>
      <c r="H1874" s="203"/>
      <c r="I1874" s="204"/>
      <c r="J1874" s="159"/>
      <c r="K1874" s="160"/>
      <c r="L1874" s="161"/>
      <c r="M1874" s="162"/>
      <c r="N1874" s="163"/>
      <c r="O1874" s="51"/>
      <c r="P1874" s="58"/>
      <c r="Q1874" s="59"/>
      <c r="R1874" s="55"/>
      <c r="S1874" s="52"/>
      <c r="T1874" s="56"/>
      <c r="U1874" s="52"/>
      <c r="V1874" s="35"/>
      <c r="W1874" s="164">
        <f>J1874</f>
        <v>0</v>
      </c>
      <c r="X1874" s="165"/>
      <c r="Y1874" s="165"/>
      <c r="Z1874" s="165"/>
      <c r="AA1874" s="57">
        <f>N1874</f>
        <v>0</v>
      </c>
      <c r="AB1874" s="60"/>
      <c r="AC1874" s="61"/>
      <c r="AD1874" s="62"/>
      <c r="AE1874" s="57">
        <f>R1874</f>
        <v>0</v>
      </c>
      <c r="AF1874" s="63"/>
      <c r="AG1874" s="57">
        <f>T1874</f>
        <v>0</v>
      </c>
      <c r="AH1874" s="54"/>
      <c r="AI1874" s="14"/>
      <c r="AJ1874" s="171">
        <f>IF(K1874+O1874&gt;=2,0,IF(K1874+O1874=1,0,1))</f>
        <v>1</v>
      </c>
      <c r="AK1874" s="172" t="str">
        <f>IF(K1874+O1874&gt;=2,0,IF(K1874+O1874=1,0,"or◄"))</f>
        <v>or◄</v>
      </c>
      <c r="AL1874" s="173">
        <f>IF(K1874+O1874&gt;=1,"",IF(K1874+O1874&gt;=2,"",1))</f>
        <v>1</v>
      </c>
      <c r="AM1874" s="174">
        <f>IF(S1874&gt;=1,"",IF(S1874&gt;=2,"",1))</f>
        <v>1</v>
      </c>
      <c r="AN1874" s="173">
        <f>IF(U1874&gt;=1,"",IF(U1874&gt;=2,"",1))</f>
        <v>1</v>
      </c>
      <c r="AO1874" s="175">
        <f>X1874</f>
        <v>0</v>
      </c>
      <c r="AP1874" s="22">
        <f>AB1874</f>
        <v>0</v>
      </c>
      <c r="AQ1874" s="22">
        <f>AF1874</f>
        <v>0</v>
      </c>
      <c r="AR1874" s="13">
        <f>AH1874</f>
        <v>0</v>
      </c>
      <c r="AS1874" s="10" t="str">
        <f>IF(SUM(K1874,O1874,S1874,U1874)&gt;0,J1874*K1874+N1874*O1874+R1874*S1874+T1874*U1874,"")</f>
        <v/>
      </c>
      <c r="AT1874" s="41" t="str">
        <f>IF(SUM(X1874,AB1874,AF1874,AH1874)&gt;0,W1874*X1874+AA1874*AB1874+AE1874*AF1874+AG1874*AH1874,"")</f>
        <v/>
      </c>
      <c r="AU1874" s="120"/>
    </row>
    <row r="1875" spans="1:47" s="2" customFormat="1" ht="15" thickBot="1" x14ac:dyDescent="0.3">
      <c r="A1875" s="73" t="s">
        <v>1002</v>
      </c>
      <c r="B1875" s="74"/>
      <c r="C1875" s="75"/>
      <c r="D1875" s="76"/>
      <c r="E1875" s="109" t="str">
        <f>IF(F1875="◄","◄",IF(F1875="ok","►",""))</f>
        <v>◄</v>
      </c>
      <c r="F1875" s="110" t="str">
        <f>IF(F1876&gt;0,"OK","◄")</f>
        <v>◄</v>
      </c>
      <c r="G1875" s="111" t="str">
        <f t="shared" si="56"/>
        <v/>
      </c>
      <c r="H1875" s="86">
        <v>35812</v>
      </c>
      <c r="I1875" s="78" t="s">
        <v>43</v>
      </c>
      <c r="J1875" s="23"/>
      <c r="K1875" s="50" t="str">
        <f>IF(K1876&gt;0,"","◄")</f>
        <v>◄</v>
      </c>
      <c r="L1875" s="141"/>
      <c r="M1875" s="141"/>
      <c r="N1875" s="20"/>
      <c r="O1875" s="50" t="str">
        <f>IF(O1876&gt;0,"","◄")</f>
        <v>◄</v>
      </c>
      <c r="P1875" s="3"/>
      <c r="Q1875" s="4"/>
      <c r="R1875" s="4"/>
      <c r="S1875" s="50" t="str">
        <f>IF(S1876&gt;0,"","◄")</f>
        <v>◄</v>
      </c>
      <c r="T1875" s="4"/>
      <c r="U1875" s="50" t="str">
        <f>IF(U1876&gt;0,"","◄")</f>
        <v>◄</v>
      </c>
      <c r="V1875" s="28"/>
      <c r="W1875" s="4"/>
      <c r="X1875" s="36" t="str">
        <f>IF(X1876,"►","")</f>
        <v/>
      </c>
      <c r="Y1875" s="142"/>
      <c r="Z1875" s="142"/>
      <c r="AA1875" s="4"/>
      <c r="AB1875" s="36" t="str">
        <f>IF(AB1876,"►","")</f>
        <v/>
      </c>
      <c r="AC1875" s="4"/>
      <c r="AD1875" s="4"/>
      <c r="AE1875" s="4"/>
      <c r="AF1875" s="36" t="str">
        <f>IF(AF1876,"►","")</f>
        <v/>
      </c>
      <c r="AG1875" s="4"/>
      <c r="AH1875" s="36" t="str">
        <f>IF(AH1876,"►","")</f>
        <v/>
      </c>
      <c r="AI1875" s="14"/>
      <c r="AJ1875" s="168" t="str">
        <f>IF(SUM(AJ1876:AJ1877)&gt;0,"◄","")</f>
        <v>◄</v>
      </c>
      <c r="AK1875" s="169" t="s">
        <v>1742</v>
      </c>
      <c r="AL1875" s="168" t="str">
        <f>IF(SUM(AL1876:AL1877)&gt;0,"◄","")</f>
        <v>◄</v>
      </c>
      <c r="AM1875" s="170"/>
      <c r="AN1875" s="168" t="str">
        <f>IF(SUM(AN1876:AN1877)&gt;0,"◄","")</f>
        <v>◄</v>
      </c>
      <c r="AO1875" s="39" t="str">
        <f>IF(SUM(AO1876:AO1877)&gt;0,"►","")</f>
        <v/>
      </c>
      <c r="AP1875" s="39" t="str">
        <f>IF(SUM(AP1876:AP1877)&gt;0,"►","")</f>
        <v/>
      </c>
      <c r="AQ1875" s="39" t="str">
        <f>IF(SUM(AQ1876:AQ1877)&gt;0,"►","")</f>
        <v/>
      </c>
      <c r="AR1875" s="40" t="str">
        <f>IF(SUM(AR1876:AR1877)&gt;0,"►","")</f>
        <v/>
      </c>
      <c r="AS1875" s="19"/>
      <c r="AT1875" s="19"/>
      <c r="AU1875" s="122"/>
    </row>
    <row r="1876" spans="1:47" ht="14.4" customHeight="1" thickBot="1" x14ac:dyDescent="0.35">
      <c r="A1876" s="133"/>
      <c r="B1876" s="88" t="s">
        <v>1689</v>
      </c>
      <c r="C1876" s="102"/>
      <c r="D1876" s="83"/>
      <c r="E1876" s="112" t="str">
        <f>IF(F1876&gt;0,"ok","◄")</f>
        <v>◄</v>
      </c>
      <c r="F1876" s="113"/>
      <c r="G1876" s="111" t="str">
        <f t="shared" si="56"/>
        <v/>
      </c>
      <c r="H1876" s="203"/>
      <c r="I1876" s="204"/>
      <c r="J1876" s="159"/>
      <c r="K1876" s="160"/>
      <c r="L1876" s="161"/>
      <c r="M1876" s="162"/>
      <c r="N1876" s="163"/>
      <c r="O1876" s="51"/>
      <c r="P1876" s="58"/>
      <c r="Q1876" s="59"/>
      <c r="R1876" s="55"/>
      <c r="S1876" s="52"/>
      <c r="T1876" s="56"/>
      <c r="U1876" s="52"/>
      <c r="V1876" s="35"/>
      <c r="W1876" s="164">
        <f>J1876</f>
        <v>0</v>
      </c>
      <c r="X1876" s="165"/>
      <c r="Y1876" s="165"/>
      <c r="Z1876" s="165"/>
      <c r="AA1876" s="57">
        <f>N1876</f>
        <v>0</v>
      </c>
      <c r="AB1876" s="60"/>
      <c r="AC1876" s="61"/>
      <c r="AD1876" s="62"/>
      <c r="AE1876" s="57">
        <f>R1876</f>
        <v>0</v>
      </c>
      <c r="AF1876" s="63"/>
      <c r="AG1876" s="57">
        <f>T1876</f>
        <v>0</v>
      </c>
      <c r="AH1876" s="54"/>
      <c r="AI1876" s="14"/>
      <c r="AJ1876" s="171">
        <f>IF(K1876+O1876&gt;=2,0,IF(K1876+O1876=1,0,1))</f>
        <v>1</v>
      </c>
      <c r="AK1876" s="172" t="str">
        <f>IF(K1876+O1876&gt;=2,0,IF(K1876+O1876=1,0,"or◄"))</f>
        <v>or◄</v>
      </c>
      <c r="AL1876" s="173">
        <f>IF(K1876+O1876&gt;=1,"",IF(K1876+O1876&gt;=2,"",1))</f>
        <v>1</v>
      </c>
      <c r="AM1876" s="174">
        <f>IF(S1876&gt;=1,"",IF(S1876&gt;=2,"",1))</f>
        <v>1</v>
      </c>
      <c r="AN1876" s="173">
        <f>IF(U1876&gt;=1,"",IF(U1876&gt;=2,"",1))</f>
        <v>1</v>
      </c>
      <c r="AO1876" s="175">
        <f>X1876</f>
        <v>0</v>
      </c>
      <c r="AP1876" s="22">
        <f>AB1876</f>
        <v>0</v>
      </c>
      <c r="AQ1876" s="22">
        <f>AF1876</f>
        <v>0</v>
      </c>
      <c r="AR1876" s="13">
        <f>AH1876</f>
        <v>0</v>
      </c>
      <c r="AS1876" s="10" t="str">
        <f>IF(SUM(K1876,O1876,S1876,U1876)&gt;0,J1876*K1876+N1876*O1876+R1876*S1876+T1876*U1876,"")</f>
        <v/>
      </c>
      <c r="AT1876" s="41" t="str">
        <f>IF(SUM(X1876,AB1876,AF1876,AH1876)&gt;0,W1876*X1876+AA1876*AB1876+AE1876*AF1876+AG1876*AH1876,"")</f>
        <v/>
      </c>
      <c r="AU1876" s="120"/>
    </row>
    <row r="1877" spans="1:47" s="2" customFormat="1" ht="15" thickBot="1" x14ac:dyDescent="0.3">
      <c r="A1877" s="73" t="s">
        <v>1003</v>
      </c>
      <c r="B1877" s="74"/>
      <c r="C1877" s="75"/>
      <c r="D1877" s="76"/>
      <c r="E1877" s="109" t="str">
        <f>IF(F1877="◄","◄",IF(F1877="ok","►",""))</f>
        <v>◄</v>
      </c>
      <c r="F1877" s="110" t="str">
        <f>IF(F1878&gt;0,"OK","◄")</f>
        <v>◄</v>
      </c>
      <c r="G1877" s="111" t="str">
        <f t="shared" si="56"/>
        <v/>
      </c>
      <c r="H1877" s="86">
        <v>35840</v>
      </c>
      <c r="I1877" s="78" t="s">
        <v>43</v>
      </c>
      <c r="J1877" s="23"/>
      <c r="K1877" s="50" t="str">
        <f>IF(K1878&gt;0,"","◄")</f>
        <v>◄</v>
      </c>
      <c r="L1877" s="141"/>
      <c r="M1877" s="141"/>
      <c r="N1877" s="20"/>
      <c r="O1877" s="50" t="str">
        <f>IF(O1878&gt;0,"","◄")</f>
        <v>◄</v>
      </c>
      <c r="P1877" s="3"/>
      <c r="Q1877" s="4"/>
      <c r="R1877" s="4"/>
      <c r="S1877" s="50" t="str">
        <f>IF(S1878&gt;0,"","◄")</f>
        <v>◄</v>
      </c>
      <c r="T1877" s="4"/>
      <c r="U1877" s="50" t="str">
        <f>IF(U1878&gt;0,"","◄")</f>
        <v>◄</v>
      </c>
      <c r="V1877" s="28"/>
      <c r="W1877" s="4"/>
      <c r="X1877" s="36" t="str">
        <f>IF(X1878,"►","")</f>
        <v/>
      </c>
      <c r="Y1877" s="142"/>
      <c r="Z1877" s="142"/>
      <c r="AA1877" s="4"/>
      <c r="AB1877" s="36" t="str">
        <f>IF(AB1878,"►","")</f>
        <v/>
      </c>
      <c r="AC1877" s="4"/>
      <c r="AD1877" s="4"/>
      <c r="AE1877" s="4"/>
      <c r="AF1877" s="36" t="str">
        <f>IF(AF1878,"►","")</f>
        <v/>
      </c>
      <c r="AG1877" s="4"/>
      <c r="AH1877" s="36" t="str">
        <f>IF(AH1878,"►","")</f>
        <v/>
      </c>
      <c r="AI1877" s="14"/>
      <c r="AJ1877" s="168" t="str">
        <f>IF(SUM(AJ1878:AJ1879)&gt;0,"◄","")</f>
        <v>◄</v>
      </c>
      <c r="AK1877" s="169" t="s">
        <v>1742</v>
      </c>
      <c r="AL1877" s="168" t="str">
        <f>IF(SUM(AL1878:AL1879)&gt;0,"◄","")</f>
        <v>◄</v>
      </c>
      <c r="AM1877" s="170"/>
      <c r="AN1877" s="168" t="str">
        <f>IF(SUM(AN1878:AN1879)&gt;0,"◄","")</f>
        <v>◄</v>
      </c>
      <c r="AO1877" s="39" t="str">
        <f>IF(SUM(AO1878:AO1879)&gt;0,"►","")</f>
        <v/>
      </c>
      <c r="AP1877" s="39" t="str">
        <f>IF(SUM(AP1878:AP1879)&gt;0,"►","")</f>
        <v/>
      </c>
      <c r="AQ1877" s="39" t="str">
        <f>IF(SUM(AQ1878:AQ1879)&gt;0,"►","")</f>
        <v/>
      </c>
      <c r="AR1877" s="40" t="str">
        <f>IF(SUM(AR1878:AR1879)&gt;0,"►","")</f>
        <v/>
      </c>
      <c r="AS1877" s="19"/>
      <c r="AT1877" s="19"/>
      <c r="AU1877" s="122"/>
    </row>
    <row r="1878" spans="1:47" ht="14.4" customHeight="1" thickBot="1" x14ac:dyDescent="0.35">
      <c r="A1878" s="133"/>
      <c r="B1878" s="88" t="s">
        <v>1690</v>
      </c>
      <c r="C1878" s="102"/>
      <c r="D1878" s="83"/>
      <c r="E1878" s="112" t="str">
        <f>IF(F1878&gt;0,"ok","◄")</f>
        <v>◄</v>
      </c>
      <c r="F1878" s="113"/>
      <c r="G1878" s="111" t="str">
        <f t="shared" si="56"/>
        <v/>
      </c>
      <c r="H1878" s="203"/>
      <c r="I1878" s="204"/>
      <c r="J1878" s="159"/>
      <c r="K1878" s="160"/>
      <c r="L1878" s="161"/>
      <c r="M1878" s="162"/>
      <c r="N1878" s="163"/>
      <c r="O1878" s="51"/>
      <c r="P1878" s="58"/>
      <c r="Q1878" s="59"/>
      <c r="R1878" s="55"/>
      <c r="S1878" s="52"/>
      <c r="T1878" s="56"/>
      <c r="U1878" s="52"/>
      <c r="V1878" s="35"/>
      <c r="W1878" s="164">
        <f>J1878</f>
        <v>0</v>
      </c>
      <c r="X1878" s="165"/>
      <c r="Y1878" s="165"/>
      <c r="Z1878" s="165"/>
      <c r="AA1878" s="57">
        <f>N1878</f>
        <v>0</v>
      </c>
      <c r="AB1878" s="60"/>
      <c r="AC1878" s="61"/>
      <c r="AD1878" s="62"/>
      <c r="AE1878" s="57">
        <f>R1878</f>
        <v>0</v>
      </c>
      <c r="AF1878" s="63"/>
      <c r="AG1878" s="57">
        <f>T1878</f>
        <v>0</v>
      </c>
      <c r="AH1878" s="54"/>
      <c r="AI1878" s="14"/>
      <c r="AJ1878" s="171">
        <f>IF(K1878+O1878&gt;=2,0,IF(K1878+O1878=1,0,1))</f>
        <v>1</v>
      </c>
      <c r="AK1878" s="172" t="str">
        <f>IF(K1878+O1878&gt;=2,0,IF(K1878+O1878=1,0,"or◄"))</f>
        <v>or◄</v>
      </c>
      <c r="AL1878" s="173">
        <f>IF(K1878+O1878&gt;=1,"",IF(K1878+O1878&gt;=2,"",1))</f>
        <v>1</v>
      </c>
      <c r="AM1878" s="174">
        <f>IF(S1878&gt;=1,"",IF(S1878&gt;=2,"",1))</f>
        <v>1</v>
      </c>
      <c r="AN1878" s="173">
        <f>IF(U1878&gt;=1,"",IF(U1878&gt;=2,"",1))</f>
        <v>1</v>
      </c>
      <c r="AO1878" s="175">
        <f>X1878</f>
        <v>0</v>
      </c>
      <c r="AP1878" s="22">
        <f>AB1878</f>
        <v>0</v>
      </c>
      <c r="AQ1878" s="22">
        <f>AF1878</f>
        <v>0</v>
      </c>
      <c r="AR1878" s="13">
        <f>AH1878</f>
        <v>0</v>
      </c>
      <c r="AS1878" s="10" t="str">
        <f>IF(SUM(K1878,O1878,S1878,U1878)&gt;0,J1878*K1878+N1878*O1878+R1878*S1878+T1878*U1878,"")</f>
        <v/>
      </c>
      <c r="AT1878" s="41" t="str">
        <f>IF(SUM(X1878,AB1878,AF1878,AH1878)&gt;0,W1878*X1878+AA1878*AB1878+AE1878*AF1878+AG1878*AH1878,"")</f>
        <v/>
      </c>
      <c r="AU1878" s="120"/>
    </row>
    <row r="1879" spans="1:47" s="2" customFormat="1" ht="15" thickBot="1" x14ac:dyDescent="0.3">
      <c r="A1879" s="73" t="s">
        <v>1004</v>
      </c>
      <c r="B1879" s="74"/>
      <c r="C1879" s="75"/>
      <c r="D1879" s="76"/>
      <c r="E1879" s="109" t="str">
        <f>IF(F1879="◄","◄",IF(F1879="ok","►",""))</f>
        <v>◄</v>
      </c>
      <c r="F1879" s="110" t="str">
        <f>IF(F1880&gt;0,"OK","◄")</f>
        <v>◄</v>
      </c>
      <c r="G1879" s="111" t="str">
        <f t="shared" si="56"/>
        <v/>
      </c>
      <c r="H1879" s="77">
        <v>35840</v>
      </c>
      <c r="I1879" s="78" t="s">
        <v>43</v>
      </c>
      <c r="J1879" s="23"/>
      <c r="K1879" s="50" t="str">
        <f>IF(K1880&gt;0,"","◄")</f>
        <v>◄</v>
      </c>
      <c r="L1879" s="141"/>
      <c r="M1879" s="141"/>
      <c r="N1879" s="20"/>
      <c r="O1879" s="50" t="str">
        <f>IF(O1880&gt;0,"","◄")</f>
        <v>◄</v>
      </c>
      <c r="P1879" s="3"/>
      <c r="Q1879" s="4"/>
      <c r="R1879" s="4"/>
      <c r="S1879" s="50" t="str">
        <f>IF(S1880&gt;0,"","◄")</f>
        <v>◄</v>
      </c>
      <c r="T1879" s="4"/>
      <c r="U1879" s="50" t="str">
        <f>IF(U1880&gt;0,"","◄")</f>
        <v>◄</v>
      </c>
      <c r="V1879" s="28"/>
      <c r="W1879" s="4"/>
      <c r="X1879" s="36" t="str">
        <f>IF(X1880,"►","")</f>
        <v/>
      </c>
      <c r="Y1879" s="142"/>
      <c r="Z1879" s="142"/>
      <c r="AA1879" s="4"/>
      <c r="AB1879" s="36" t="str">
        <f>IF(AB1880,"►","")</f>
        <v/>
      </c>
      <c r="AC1879" s="4"/>
      <c r="AD1879" s="4"/>
      <c r="AE1879" s="4"/>
      <c r="AF1879" s="36" t="str">
        <f>IF(AF1880,"►","")</f>
        <v/>
      </c>
      <c r="AG1879" s="4"/>
      <c r="AH1879" s="36" t="str">
        <f>IF(AH1880,"►","")</f>
        <v/>
      </c>
      <c r="AI1879" s="14"/>
      <c r="AJ1879" s="168" t="str">
        <f>IF(SUM(AJ1880:AJ1881)&gt;0,"◄","")</f>
        <v>◄</v>
      </c>
      <c r="AK1879" s="169" t="s">
        <v>1742</v>
      </c>
      <c r="AL1879" s="168" t="str">
        <f>IF(SUM(AL1880:AL1881)&gt;0,"◄","")</f>
        <v>◄</v>
      </c>
      <c r="AM1879" s="170"/>
      <c r="AN1879" s="168" t="str">
        <f>IF(SUM(AN1880:AN1881)&gt;0,"◄","")</f>
        <v>◄</v>
      </c>
      <c r="AO1879" s="39" t="str">
        <f>IF(SUM(AO1880:AO1881)&gt;0,"►","")</f>
        <v/>
      </c>
      <c r="AP1879" s="39" t="str">
        <f>IF(SUM(AP1880:AP1881)&gt;0,"►","")</f>
        <v/>
      </c>
      <c r="AQ1879" s="39" t="str">
        <f>IF(SUM(AQ1880:AQ1881)&gt;0,"►","")</f>
        <v/>
      </c>
      <c r="AR1879" s="40" t="str">
        <f>IF(SUM(AR1880:AR1881)&gt;0,"►","")</f>
        <v/>
      </c>
      <c r="AS1879" s="19"/>
      <c r="AT1879" s="19"/>
      <c r="AU1879" s="122"/>
    </row>
    <row r="1880" spans="1:47" ht="14.4" customHeight="1" thickBot="1" x14ac:dyDescent="0.35">
      <c r="A1880" s="133"/>
      <c r="B1880" s="88" t="s">
        <v>1691</v>
      </c>
      <c r="C1880" s="102"/>
      <c r="D1880" s="83"/>
      <c r="E1880" s="112" t="str">
        <f>IF(F1880&gt;0,"ok","◄")</f>
        <v>◄</v>
      </c>
      <c r="F1880" s="113"/>
      <c r="G1880" s="111" t="str">
        <f t="shared" si="56"/>
        <v/>
      </c>
      <c r="H1880" s="203"/>
      <c r="I1880" s="204"/>
      <c r="J1880" s="159"/>
      <c r="K1880" s="160"/>
      <c r="L1880" s="161"/>
      <c r="M1880" s="162"/>
      <c r="N1880" s="163"/>
      <c r="O1880" s="51"/>
      <c r="P1880" s="58"/>
      <c r="Q1880" s="59"/>
      <c r="R1880" s="55"/>
      <c r="S1880" s="52"/>
      <c r="T1880" s="56"/>
      <c r="U1880" s="52"/>
      <c r="V1880" s="35"/>
      <c r="W1880" s="164">
        <f>J1880</f>
        <v>0</v>
      </c>
      <c r="X1880" s="165"/>
      <c r="Y1880" s="165"/>
      <c r="Z1880" s="165"/>
      <c r="AA1880" s="57">
        <f>N1880</f>
        <v>0</v>
      </c>
      <c r="AB1880" s="60"/>
      <c r="AC1880" s="61"/>
      <c r="AD1880" s="62"/>
      <c r="AE1880" s="57">
        <f>R1880</f>
        <v>0</v>
      </c>
      <c r="AF1880" s="63"/>
      <c r="AG1880" s="57">
        <f>T1880</f>
        <v>0</v>
      </c>
      <c r="AH1880" s="54"/>
      <c r="AI1880" s="14"/>
      <c r="AJ1880" s="171">
        <f>IF(K1880+O1880&gt;=2,0,IF(K1880+O1880=1,0,1))</f>
        <v>1</v>
      </c>
      <c r="AK1880" s="172" t="str">
        <f>IF(K1880+O1880&gt;=2,0,IF(K1880+O1880=1,0,"or◄"))</f>
        <v>or◄</v>
      </c>
      <c r="AL1880" s="173">
        <f>IF(K1880+O1880&gt;=1,"",IF(K1880+O1880&gt;=2,"",1))</f>
        <v>1</v>
      </c>
      <c r="AM1880" s="174">
        <f>IF(S1880&gt;=1,"",IF(S1880&gt;=2,"",1))</f>
        <v>1</v>
      </c>
      <c r="AN1880" s="173">
        <f>IF(U1880&gt;=1,"",IF(U1880&gt;=2,"",1))</f>
        <v>1</v>
      </c>
      <c r="AO1880" s="175">
        <f>X1880</f>
        <v>0</v>
      </c>
      <c r="AP1880" s="22">
        <f>AB1880</f>
        <v>0</v>
      </c>
      <c r="AQ1880" s="22">
        <f>AF1880</f>
        <v>0</v>
      </c>
      <c r="AR1880" s="13">
        <f>AH1880</f>
        <v>0</v>
      </c>
      <c r="AS1880" s="10" t="str">
        <f>IF(SUM(K1880,O1880,S1880,U1880)&gt;0,J1880*K1880+N1880*O1880+R1880*S1880+T1880*U1880,"")</f>
        <v/>
      </c>
      <c r="AT1880" s="41" t="str">
        <f>IF(SUM(X1880,AB1880,AF1880,AH1880)&gt;0,W1880*X1880+AA1880*AB1880+AE1880*AF1880+AG1880*AH1880,"")</f>
        <v/>
      </c>
      <c r="AU1880" s="120"/>
    </row>
    <row r="1881" spans="1:47" s="2" customFormat="1" x14ac:dyDescent="0.25">
      <c r="A1881" s="73" t="s">
        <v>1004</v>
      </c>
      <c r="B1881" s="74"/>
      <c r="C1881" s="75"/>
      <c r="D1881" s="76"/>
      <c r="E1881" s="111" t="str">
        <f>IF(AND(F1881="◄",G1881="►"),"◄?►",IF(F1881="◄","◄",IF(G1881="►","►","")))</f>
        <v/>
      </c>
      <c r="F1881" s="111" t="str">
        <f>IF(AND(G1881="◄",H1883="►"),"◄?►",IF(G1881="◄","◄",IF(H1883="►","►","")))</f>
        <v/>
      </c>
      <c r="G1881" s="111" t="str">
        <f t="shared" si="56"/>
        <v/>
      </c>
      <c r="H1881" s="77">
        <v>35840</v>
      </c>
      <c r="I1881" s="78" t="s">
        <v>43</v>
      </c>
      <c r="J1881" s="260"/>
      <c r="K1881" s="260"/>
      <c r="L1881" s="260"/>
      <c r="M1881" s="260"/>
      <c r="N1881" s="260"/>
      <c r="O1881" s="260"/>
      <c r="P1881" s="260"/>
      <c r="Q1881" s="260"/>
      <c r="R1881" s="260"/>
      <c r="S1881" s="260"/>
      <c r="T1881" s="260"/>
      <c r="U1881" s="260"/>
      <c r="V1881" s="260"/>
      <c r="W1881" s="260"/>
      <c r="X1881" s="260"/>
      <c r="Y1881" s="260"/>
      <c r="Z1881" s="260"/>
      <c r="AA1881" s="260"/>
      <c r="AB1881" s="260"/>
      <c r="AC1881" s="260"/>
      <c r="AD1881" s="260"/>
      <c r="AE1881" s="260"/>
      <c r="AF1881" s="260"/>
      <c r="AG1881" s="260"/>
      <c r="AH1881" s="260"/>
      <c r="AI1881" s="260"/>
      <c r="AJ1881" s="260"/>
      <c r="AK1881" s="260"/>
      <c r="AL1881" s="260"/>
      <c r="AM1881" s="260"/>
      <c r="AN1881" s="260"/>
      <c r="AO1881" s="260"/>
      <c r="AP1881" s="260"/>
      <c r="AQ1881" s="260"/>
      <c r="AR1881" s="260"/>
      <c r="AS1881" s="260"/>
      <c r="AT1881" s="260"/>
      <c r="AU1881" s="122"/>
    </row>
    <row r="1882" spans="1:47" ht="14.4" customHeight="1" thickBot="1" x14ac:dyDescent="0.35">
      <c r="A1882" s="133"/>
      <c r="B1882" s="88" t="s">
        <v>1691</v>
      </c>
      <c r="C1882" s="102"/>
      <c r="D1882" s="83"/>
      <c r="E1882" s="112"/>
      <c r="F1882" s="114" t="s">
        <v>1785</v>
      </c>
      <c r="G1882" s="111" t="str">
        <f t="shared" si="56"/>
        <v/>
      </c>
      <c r="H1882" s="203"/>
      <c r="I1882" s="204"/>
      <c r="J1882" s="261"/>
      <c r="K1882" s="261"/>
      <c r="L1882" s="261"/>
      <c r="M1882" s="261"/>
      <c r="N1882" s="261"/>
      <c r="O1882" s="261"/>
      <c r="P1882" s="261"/>
      <c r="Q1882" s="261"/>
      <c r="R1882" s="261"/>
      <c r="S1882" s="261"/>
      <c r="T1882" s="261"/>
      <c r="U1882" s="261"/>
      <c r="V1882" s="261"/>
      <c r="W1882" s="261"/>
      <c r="X1882" s="261"/>
      <c r="Y1882" s="261"/>
      <c r="Z1882" s="261"/>
      <c r="AA1882" s="261"/>
      <c r="AB1882" s="261"/>
      <c r="AC1882" s="261"/>
      <c r="AD1882" s="261"/>
      <c r="AE1882" s="261"/>
      <c r="AF1882" s="261"/>
      <c r="AG1882" s="261"/>
      <c r="AH1882" s="261"/>
      <c r="AI1882" s="261"/>
      <c r="AJ1882" s="261"/>
      <c r="AK1882" s="261"/>
      <c r="AL1882" s="261"/>
      <c r="AM1882" s="261"/>
      <c r="AN1882" s="261"/>
      <c r="AO1882" s="261"/>
      <c r="AP1882" s="261"/>
      <c r="AQ1882" s="261"/>
      <c r="AR1882" s="261"/>
      <c r="AS1882" s="261"/>
      <c r="AT1882" s="261"/>
      <c r="AU1882" s="120"/>
    </row>
    <row r="1883" spans="1:47" s="2" customFormat="1" ht="29.4" customHeight="1" thickBot="1" x14ac:dyDescent="0.35">
      <c r="A1883" s="196" t="s">
        <v>1005</v>
      </c>
      <c r="B1883" s="194"/>
      <c r="C1883" s="194"/>
      <c r="D1883" s="195"/>
      <c r="E1883" s="109" t="str">
        <f>IF(F1883="◄","◄",IF(F1883="ok","►",""))</f>
        <v>◄</v>
      </c>
      <c r="F1883" s="110" t="str">
        <f>IF(F1884&gt;0,"OK","◄")</f>
        <v>◄</v>
      </c>
      <c r="G1883" s="111" t="str">
        <f t="shared" si="56"/>
        <v/>
      </c>
      <c r="H1883" s="77">
        <v>35861</v>
      </c>
      <c r="I1883" s="78" t="s">
        <v>43</v>
      </c>
      <c r="J1883" s="23"/>
      <c r="K1883" s="50" t="str">
        <f>IF(K1884&gt;0,"","◄")</f>
        <v>◄</v>
      </c>
      <c r="L1883" s="141"/>
      <c r="M1883" s="141"/>
      <c r="N1883" s="20"/>
      <c r="O1883" s="50" t="str">
        <f>IF(O1884&gt;0,"","◄")</f>
        <v>◄</v>
      </c>
      <c r="P1883" s="3"/>
      <c r="Q1883" s="4"/>
      <c r="R1883" s="4"/>
      <c r="S1883" s="50" t="str">
        <f>IF(S1884&gt;0,"","◄")</f>
        <v>◄</v>
      </c>
      <c r="T1883" s="4"/>
      <c r="U1883" s="50" t="str">
        <f>IF(U1884&gt;0,"","◄")</f>
        <v>◄</v>
      </c>
      <c r="V1883" s="28"/>
      <c r="W1883" s="4"/>
      <c r="X1883" s="36" t="str">
        <f>IF(X1884,"►","")</f>
        <v/>
      </c>
      <c r="Y1883" s="142"/>
      <c r="Z1883" s="142"/>
      <c r="AA1883" s="4"/>
      <c r="AB1883" s="36" t="str">
        <f>IF(AB1884,"►","")</f>
        <v/>
      </c>
      <c r="AC1883" s="4"/>
      <c r="AD1883" s="4"/>
      <c r="AE1883" s="4"/>
      <c r="AF1883" s="36" t="str">
        <f>IF(AF1884,"►","")</f>
        <v/>
      </c>
      <c r="AG1883" s="4"/>
      <c r="AH1883" s="36" t="str">
        <f>IF(AH1884,"►","")</f>
        <v/>
      </c>
      <c r="AI1883" s="14"/>
      <c r="AJ1883" s="168" t="str">
        <f>IF(SUM(AJ1884:AJ1885)&gt;0,"◄","")</f>
        <v>◄</v>
      </c>
      <c r="AK1883" s="169" t="s">
        <v>1742</v>
      </c>
      <c r="AL1883" s="168" t="str">
        <f>IF(SUM(AL1884:AL1885)&gt;0,"◄","")</f>
        <v>◄</v>
      </c>
      <c r="AM1883" s="170"/>
      <c r="AN1883" s="168" t="str">
        <f>IF(SUM(AN1884:AN1885)&gt;0,"◄","")</f>
        <v>◄</v>
      </c>
      <c r="AO1883" s="39" t="str">
        <f>IF(SUM(AO1884:AO1885)&gt;0,"►","")</f>
        <v/>
      </c>
      <c r="AP1883" s="39" t="str">
        <f>IF(SUM(AP1884:AP1885)&gt;0,"►","")</f>
        <v/>
      </c>
      <c r="AQ1883" s="39" t="str">
        <f>IF(SUM(AQ1884:AQ1885)&gt;0,"►","")</f>
        <v/>
      </c>
      <c r="AR1883" s="40" t="str">
        <f>IF(SUM(AR1884:AR1885)&gt;0,"►","")</f>
        <v/>
      </c>
      <c r="AS1883" s="19"/>
      <c r="AT1883" s="19"/>
      <c r="AU1883" s="122"/>
    </row>
    <row r="1884" spans="1:47" ht="14.4" customHeight="1" thickBot="1" x14ac:dyDescent="0.35">
      <c r="A1884" s="133"/>
      <c r="B1884" s="88" t="s">
        <v>1692</v>
      </c>
      <c r="C1884" s="102"/>
      <c r="D1884" s="83"/>
      <c r="E1884" s="112" t="str">
        <f>IF(F1884&gt;0,"ok","◄")</f>
        <v>◄</v>
      </c>
      <c r="F1884" s="113"/>
      <c r="G1884" s="111" t="str">
        <f t="shared" si="56"/>
        <v/>
      </c>
      <c r="H1884" s="203"/>
      <c r="I1884" s="204"/>
      <c r="J1884" s="159"/>
      <c r="K1884" s="160"/>
      <c r="L1884" s="161"/>
      <c r="M1884" s="162"/>
      <c r="N1884" s="163"/>
      <c r="O1884" s="51"/>
      <c r="P1884" s="58"/>
      <c r="Q1884" s="59"/>
      <c r="R1884" s="55"/>
      <c r="S1884" s="52"/>
      <c r="T1884" s="56"/>
      <c r="U1884" s="52"/>
      <c r="V1884" s="35"/>
      <c r="W1884" s="164">
        <f>J1884</f>
        <v>0</v>
      </c>
      <c r="X1884" s="165"/>
      <c r="Y1884" s="165"/>
      <c r="Z1884" s="165"/>
      <c r="AA1884" s="57">
        <f>N1884</f>
        <v>0</v>
      </c>
      <c r="AB1884" s="60"/>
      <c r="AC1884" s="61"/>
      <c r="AD1884" s="62"/>
      <c r="AE1884" s="57">
        <f>R1884</f>
        <v>0</v>
      </c>
      <c r="AF1884" s="63"/>
      <c r="AG1884" s="57">
        <f>T1884</f>
        <v>0</v>
      </c>
      <c r="AH1884" s="54"/>
      <c r="AI1884" s="14"/>
      <c r="AJ1884" s="171">
        <f>IF(K1884+O1884&gt;=2,0,IF(K1884+O1884=1,0,1))</f>
        <v>1</v>
      </c>
      <c r="AK1884" s="172" t="str">
        <f>IF(K1884+O1884&gt;=2,0,IF(K1884+O1884=1,0,"or◄"))</f>
        <v>or◄</v>
      </c>
      <c r="AL1884" s="173">
        <f>IF(K1884+O1884&gt;=1,"",IF(K1884+O1884&gt;=2,"",1))</f>
        <v>1</v>
      </c>
      <c r="AM1884" s="174">
        <f>IF(S1884&gt;=1,"",IF(S1884&gt;=2,"",1))</f>
        <v>1</v>
      </c>
      <c r="AN1884" s="173">
        <f>IF(U1884&gt;=1,"",IF(U1884&gt;=2,"",1))</f>
        <v>1</v>
      </c>
      <c r="AO1884" s="175">
        <f>X1884</f>
        <v>0</v>
      </c>
      <c r="AP1884" s="22">
        <f>AB1884</f>
        <v>0</v>
      </c>
      <c r="AQ1884" s="22">
        <f>AF1884</f>
        <v>0</v>
      </c>
      <c r="AR1884" s="13">
        <f>AH1884</f>
        <v>0</v>
      </c>
      <c r="AS1884" s="10" t="str">
        <f>IF(SUM(K1884,O1884,S1884,U1884)&gt;0,J1884*K1884+N1884*O1884+R1884*S1884+T1884*U1884,"")</f>
        <v/>
      </c>
      <c r="AT1884" s="41" t="str">
        <f>IF(SUM(X1884,AB1884,AF1884,AH1884)&gt;0,W1884*X1884+AA1884*AB1884+AE1884*AF1884+AG1884*AH1884,"")</f>
        <v/>
      </c>
      <c r="AU1884" s="120"/>
    </row>
    <row r="1885" spans="1:47" s="2" customFormat="1" ht="15" thickBot="1" x14ac:dyDescent="0.3">
      <c r="A1885" s="73" t="s">
        <v>1006</v>
      </c>
      <c r="B1885" s="74"/>
      <c r="C1885" s="75"/>
      <c r="D1885" s="76"/>
      <c r="E1885" s="109" t="str">
        <f>IF(F1885="◄","◄",IF(F1885="ok","►",""))</f>
        <v>◄</v>
      </c>
      <c r="F1885" s="110" t="str">
        <f>IF(F1886&gt;0,"OK","◄")</f>
        <v>◄</v>
      </c>
      <c r="G1885" s="111" t="str">
        <f t="shared" si="56"/>
        <v/>
      </c>
      <c r="H1885" s="77">
        <v>35861</v>
      </c>
      <c r="I1885" s="78" t="s">
        <v>43</v>
      </c>
      <c r="J1885" s="23"/>
      <c r="K1885" s="50" t="str">
        <f>IF(K1886&gt;0,"","◄")</f>
        <v>◄</v>
      </c>
      <c r="L1885" s="141"/>
      <c r="M1885" s="141"/>
      <c r="N1885" s="20"/>
      <c r="O1885" s="50" t="str">
        <f>IF(O1886&gt;0,"","◄")</f>
        <v>◄</v>
      </c>
      <c r="P1885" s="3"/>
      <c r="Q1885" s="4"/>
      <c r="R1885" s="4"/>
      <c r="S1885" s="50" t="str">
        <f>IF(S1886&gt;0,"","◄")</f>
        <v>◄</v>
      </c>
      <c r="T1885" s="4"/>
      <c r="U1885" s="50" t="str">
        <f>IF(U1886&gt;0,"","◄")</f>
        <v>◄</v>
      </c>
      <c r="V1885" s="28"/>
      <c r="W1885" s="4"/>
      <c r="X1885" s="36" t="str">
        <f>IF(X1886,"►","")</f>
        <v/>
      </c>
      <c r="Y1885" s="142"/>
      <c r="Z1885" s="142"/>
      <c r="AA1885" s="4"/>
      <c r="AB1885" s="36" t="str">
        <f>IF(AB1886,"►","")</f>
        <v/>
      </c>
      <c r="AC1885" s="4"/>
      <c r="AD1885" s="4"/>
      <c r="AE1885" s="4"/>
      <c r="AF1885" s="36" t="str">
        <f>IF(AF1886,"►","")</f>
        <v/>
      </c>
      <c r="AG1885" s="4"/>
      <c r="AH1885" s="36" t="str">
        <f>IF(AH1886,"►","")</f>
        <v/>
      </c>
      <c r="AI1885" s="14"/>
      <c r="AJ1885" s="168" t="str">
        <f>IF(SUM(AJ1886:AJ1887)&gt;0,"◄","")</f>
        <v>◄</v>
      </c>
      <c r="AK1885" s="169" t="s">
        <v>1742</v>
      </c>
      <c r="AL1885" s="168" t="str">
        <f>IF(SUM(AL1886:AL1887)&gt;0,"◄","")</f>
        <v>◄</v>
      </c>
      <c r="AM1885" s="170"/>
      <c r="AN1885" s="168" t="str">
        <f>IF(SUM(AN1886:AN1887)&gt;0,"◄","")</f>
        <v>◄</v>
      </c>
      <c r="AO1885" s="39" t="str">
        <f>IF(SUM(AO1886:AO1887)&gt;0,"►","")</f>
        <v/>
      </c>
      <c r="AP1885" s="39" t="str">
        <f>IF(SUM(AP1886:AP1887)&gt;0,"►","")</f>
        <v/>
      </c>
      <c r="AQ1885" s="39" t="str">
        <f>IF(SUM(AQ1886:AQ1887)&gt;0,"►","")</f>
        <v/>
      </c>
      <c r="AR1885" s="40" t="str">
        <f>IF(SUM(AR1886:AR1887)&gt;0,"►","")</f>
        <v/>
      </c>
      <c r="AS1885" s="19"/>
      <c r="AT1885" s="19"/>
      <c r="AU1885" s="122"/>
    </row>
    <row r="1886" spans="1:47" ht="14.4" customHeight="1" thickBot="1" x14ac:dyDescent="0.35">
      <c r="A1886" s="133"/>
      <c r="B1886" s="88" t="s">
        <v>1693</v>
      </c>
      <c r="C1886" s="102"/>
      <c r="D1886" s="83"/>
      <c r="E1886" s="112" t="str">
        <f>IF(F1886&gt;0,"ok","◄")</f>
        <v>◄</v>
      </c>
      <c r="F1886" s="113"/>
      <c r="G1886" s="111" t="str">
        <f t="shared" si="56"/>
        <v/>
      </c>
      <c r="H1886" s="203"/>
      <c r="I1886" s="204"/>
      <c r="J1886" s="159"/>
      <c r="K1886" s="160"/>
      <c r="L1886" s="161"/>
      <c r="M1886" s="162"/>
      <c r="N1886" s="163"/>
      <c r="O1886" s="51"/>
      <c r="P1886" s="58"/>
      <c r="Q1886" s="59"/>
      <c r="R1886" s="55"/>
      <c r="S1886" s="52"/>
      <c r="T1886" s="56"/>
      <c r="U1886" s="52"/>
      <c r="V1886" s="35"/>
      <c r="W1886" s="164">
        <f>J1886</f>
        <v>0</v>
      </c>
      <c r="X1886" s="165"/>
      <c r="Y1886" s="165"/>
      <c r="Z1886" s="165"/>
      <c r="AA1886" s="57">
        <f>N1886</f>
        <v>0</v>
      </c>
      <c r="AB1886" s="60"/>
      <c r="AC1886" s="61"/>
      <c r="AD1886" s="62"/>
      <c r="AE1886" s="57">
        <f>R1886</f>
        <v>0</v>
      </c>
      <c r="AF1886" s="63"/>
      <c r="AG1886" s="57">
        <f>T1886</f>
        <v>0</v>
      </c>
      <c r="AH1886" s="54"/>
      <c r="AI1886" s="14"/>
      <c r="AJ1886" s="171">
        <f>IF(K1886+O1886&gt;=2,0,IF(K1886+O1886=1,0,1))</f>
        <v>1</v>
      </c>
      <c r="AK1886" s="172" t="str">
        <f>IF(K1886+O1886&gt;=2,0,IF(K1886+O1886=1,0,"or◄"))</f>
        <v>or◄</v>
      </c>
      <c r="AL1886" s="173">
        <f>IF(K1886+O1886&gt;=1,"",IF(K1886+O1886&gt;=2,"",1))</f>
        <v>1</v>
      </c>
      <c r="AM1886" s="174">
        <f>IF(S1886&gt;=1,"",IF(S1886&gt;=2,"",1))</f>
        <v>1</v>
      </c>
      <c r="AN1886" s="173">
        <f>IF(U1886&gt;=1,"",IF(U1886&gt;=2,"",1))</f>
        <v>1</v>
      </c>
      <c r="AO1886" s="175">
        <f>X1886</f>
        <v>0</v>
      </c>
      <c r="AP1886" s="22">
        <f>AB1886</f>
        <v>0</v>
      </c>
      <c r="AQ1886" s="22">
        <f>AF1886</f>
        <v>0</v>
      </c>
      <c r="AR1886" s="13">
        <f>AH1886</f>
        <v>0</v>
      </c>
      <c r="AS1886" s="10" t="str">
        <f>IF(SUM(K1886,O1886,S1886,U1886)&gt;0,J1886*K1886+N1886*O1886+R1886*S1886+T1886*U1886,"")</f>
        <v/>
      </c>
      <c r="AT1886" s="41" t="str">
        <f>IF(SUM(X1886,AB1886,AF1886,AH1886)&gt;0,W1886*X1886+AA1886*AB1886+AE1886*AF1886+AG1886*AH1886,"")</f>
        <v/>
      </c>
      <c r="AU1886" s="120"/>
    </row>
    <row r="1887" spans="1:47" s="2" customFormat="1" ht="15" thickBot="1" x14ac:dyDescent="0.3">
      <c r="A1887" s="73" t="s">
        <v>1007</v>
      </c>
      <c r="B1887" s="74"/>
      <c r="C1887" s="75"/>
      <c r="D1887" s="76"/>
      <c r="E1887" s="109" t="str">
        <f>IF(F1887="◄","◄",IF(F1887="ok","►",""))</f>
        <v>◄</v>
      </c>
      <c r="F1887" s="110" t="str">
        <f>IF(F1888&gt;0,"OK","◄")</f>
        <v>◄</v>
      </c>
      <c r="G1887" s="111" t="str">
        <f t="shared" si="56"/>
        <v/>
      </c>
      <c r="H1887" s="77">
        <v>35902</v>
      </c>
      <c r="I1887" s="78" t="s">
        <v>43</v>
      </c>
      <c r="J1887" s="23"/>
      <c r="K1887" s="50" t="str">
        <f>IF(K1888&gt;0,"","◄")</f>
        <v>◄</v>
      </c>
      <c r="L1887" s="141"/>
      <c r="M1887" s="141"/>
      <c r="N1887" s="20"/>
      <c r="O1887" s="50" t="str">
        <f>IF(O1888&gt;0,"","◄")</f>
        <v>◄</v>
      </c>
      <c r="P1887" s="3"/>
      <c r="Q1887" s="4"/>
      <c r="R1887" s="4"/>
      <c r="S1887" s="50" t="str">
        <f>IF(S1888&gt;0,"","◄")</f>
        <v>◄</v>
      </c>
      <c r="T1887" s="4"/>
      <c r="U1887" s="50" t="str">
        <f>IF(U1888&gt;0,"","◄")</f>
        <v>◄</v>
      </c>
      <c r="V1887" s="28"/>
      <c r="W1887" s="4"/>
      <c r="X1887" s="36" t="str">
        <f>IF(X1888,"►","")</f>
        <v/>
      </c>
      <c r="Y1887" s="142"/>
      <c r="Z1887" s="142"/>
      <c r="AA1887" s="4"/>
      <c r="AB1887" s="36" t="str">
        <f>IF(AB1888,"►","")</f>
        <v/>
      </c>
      <c r="AC1887" s="4"/>
      <c r="AD1887" s="4"/>
      <c r="AE1887" s="4"/>
      <c r="AF1887" s="36" t="str">
        <f>IF(AF1888,"►","")</f>
        <v/>
      </c>
      <c r="AG1887" s="4"/>
      <c r="AH1887" s="36" t="str">
        <f>IF(AH1888,"►","")</f>
        <v/>
      </c>
      <c r="AI1887" s="14"/>
      <c r="AJ1887" s="168" t="str">
        <f>IF(SUM(AJ1888:AJ1889)&gt;0,"◄","")</f>
        <v>◄</v>
      </c>
      <c r="AK1887" s="169" t="s">
        <v>1742</v>
      </c>
      <c r="AL1887" s="168" t="str">
        <f>IF(SUM(AL1888:AL1889)&gt;0,"◄","")</f>
        <v>◄</v>
      </c>
      <c r="AM1887" s="170"/>
      <c r="AN1887" s="168" t="str">
        <f>IF(SUM(AN1888:AN1889)&gt;0,"◄","")</f>
        <v>◄</v>
      </c>
      <c r="AO1887" s="39" t="str">
        <f>IF(SUM(AO1888:AO1889)&gt;0,"►","")</f>
        <v/>
      </c>
      <c r="AP1887" s="39" t="str">
        <f>IF(SUM(AP1888:AP1889)&gt;0,"►","")</f>
        <v/>
      </c>
      <c r="AQ1887" s="39" t="str">
        <f>IF(SUM(AQ1888:AQ1889)&gt;0,"►","")</f>
        <v/>
      </c>
      <c r="AR1887" s="40" t="str">
        <f>IF(SUM(AR1888:AR1889)&gt;0,"►","")</f>
        <v/>
      </c>
      <c r="AS1887" s="19"/>
      <c r="AT1887" s="19"/>
      <c r="AU1887" s="122"/>
    </row>
    <row r="1888" spans="1:47" ht="14.4" customHeight="1" thickBot="1" x14ac:dyDescent="0.35">
      <c r="A1888" s="133"/>
      <c r="B1888" s="88" t="s">
        <v>1694</v>
      </c>
      <c r="C1888" s="102"/>
      <c r="D1888" s="83"/>
      <c r="E1888" s="112" t="str">
        <f>IF(F1888&gt;0,"ok","◄")</f>
        <v>◄</v>
      </c>
      <c r="F1888" s="113"/>
      <c r="G1888" s="111" t="str">
        <f t="shared" si="56"/>
        <v/>
      </c>
      <c r="H1888" s="203"/>
      <c r="I1888" s="204"/>
      <c r="J1888" s="159"/>
      <c r="K1888" s="160"/>
      <c r="L1888" s="161"/>
      <c r="M1888" s="162"/>
      <c r="N1888" s="163"/>
      <c r="O1888" s="51"/>
      <c r="P1888" s="58"/>
      <c r="Q1888" s="59"/>
      <c r="R1888" s="55"/>
      <c r="S1888" s="52"/>
      <c r="T1888" s="56"/>
      <c r="U1888" s="52"/>
      <c r="V1888" s="35"/>
      <c r="W1888" s="164">
        <f>J1888</f>
        <v>0</v>
      </c>
      <c r="X1888" s="165"/>
      <c r="Y1888" s="165"/>
      <c r="Z1888" s="165"/>
      <c r="AA1888" s="57">
        <f>N1888</f>
        <v>0</v>
      </c>
      <c r="AB1888" s="60"/>
      <c r="AC1888" s="61"/>
      <c r="AD1888" s="62"/>
      <c r="AE1888" s="57">
        <f>R1888</f>
        <v>0</v>
      </c>
      <c r="AF1888" s="63"/>
      <c r="AG1888" s="57">
        <f>T1888</f>
        <v>0</v>
      </c>
      <c r="AH1888" s="54"/>
      <c r="AI1888" s="14"/>
      <c r="AJ1888" s="171">
        <f>IF(K1888+O1888&gt;=2,0,IF(K1888+O1888=1,0,1))</f>
        <v>1</v>
      </c>
      <c r="AK1888" s="172" t="str">
        <f>IF(K1888+O1888&gt;=2,0,IF(K1888+O1888=1,0,"or◄"))</f>
        <v>or◄</v>
      </c>
      <c r="AL1888" s="173">
        <f>IF(K1888+O1888&gt;=1,"",IF(K1888+O1888&gt;=2,"",1))</f>
        <v>1</v>
      </c>
      <c r="AM1888" s="174">
        <f>IF(S1888&gt;=1,"",IF(S1888&gt;=2,"",1))</f>
        <v>1</v>
      </c>
      <c r="AN1888" s="173">
        <f>IF(U1888&gt;=1,"",IF(U1888&gt;=2,"",1))</f>
        <v>1</v>
      </c>
      <c r="AO1888" s="175">
        <f>X1888</f>
        <v>0</v>
      </c>
      <c r="AP1888" s="22">
        <f>AB1888</f>
        <v>0</v>
      </c>
      <c r="AQ1888" s="22">
        <f>AF1888</f>
        <v>0</v>
      </c>
      <c r="AR1888" s="13">
        <f>AH1888</f>
        <v>0</v>
      </c>
      <c r="AS1888" s="10" t="str">
        <f>IF(SUM(K1888,O1888,S1888,U1888)&gt;0,J1888*K1888+N1888*O1888+R1888*S1888+T1888*U1888,"")</f>
        <v/>
      </c>
      <c r="AT1888" s="41" t="str">
        <f>IF(SUM(X1888,AB1888,AF1888,AH1888)&gt;0,W1888*X1888+AA1888*AB1888+AE1888*AF1888+AG1888*AH1888,"")</f>
        <v/>
      </c>
      <c r="AU1888" s="120"/>
    </row>
    <row r="1889" spans="1:47" s="2" customFormat="1" ht="15" thickBot="1" x14ac:dyDescent="0.3">
      <c r="A1889" s="73" t="s">
        <v>1008</v>
      </c>
      <c r="B1889" s="74"/>
      <c r="C1889" s="75"/>
      <c r="D1889" s="76"/>
      <c r="E1889" s="109" t="str">
        <f>IF(F1889="◄","◄",IF(F1889="ok","►",""))</f>
        <v>◄</v>
      </c>
      <c r="F1889" s="110" t="str">
        <f>IF(F1890&gt;0,"OK","◄")</f>
        <v>◄</v>
      </c>
      <c r="G1889" s="111" t="str">
        <f t="shared" si="56"/>
        <v/>
      </c>
      <c r="H1889" s="77">
        <v>35932</v>
      </c>
      <c r="I1889" s="78" t="s">
        <v>43</v>
      </c>
      <c r="J1889" s="23"/>
      <c r="K1889" s="50" t="str">
        <f>IF(K1890&gt;0,"","◄")</f>
        <v>◄</v>
      </c>
      <c r="L1889" s="141"/>
      <c r="M1889" s="141"/>
      <c r="N1889" s="20"/>
      <c r="O1889" s="50" t="str">
        <f>IF(O1890&gt;0,"","◄")</f>
        <v>◄</v>
      </c>
      <c r="P1889" s="3"/>
      <c r="Q1889" s="4"/>
      <c r="R1889" s="4"/>
      <c r="S1889" s="50" t="str">
        <f>IF(S1890&gt;0,"","◄")</f>
        <v>◄</v>
      </c>
      <c r="T1889" s="4"/>
      <c r="U1889" s="50" t="str">
        <f>IF(U1890&gt;0,"","◄")</f>
        <v>◄</v>
      </c>
      <c r="V1889" s="28"/>
      <c r="W1889" s="4"/>
      <c r="X1889" s="36" t="str">
        <f>IF(X1890,"►","")</f>
        <v/>
      </c>
      <c r="Y1889" s="142"/>
      <c r="Z1889" s="142"/>
      <c r="AA1889" s="4"/>
      <c r="AB1889" s="36" t="str">
        <f>IF(AB1890,"►","")</f>
        <v/>
      </c>
      <c r="AC1889" s="4"/>
      <c r="AD1889" s="4"/>
      <c r="AE1889" s="4"/>
      <c r="AF1889" s="36" t="str">
        <f>IF(AF1890,"►","")</f>
        <v/>
      </c>
      <c r="AG1889" s="4"/>
      <c r="AH1889" s="36" t="str">
        <f>IF(AH1890,"►","")</f>
        <v/>
      </c>
      <c r="AI1889" s="14"/>
      <c r="AJ1889" s="168" t="str">
        <f>IF(SUM(AJ1890:AJ1891)&gt;0,"◄","")</f>
        <v>◄</v>
      </c>
      <c r="AK1889" s="169" t="s">
        <v>1742</v>
      </c>
      <c r="AL1889" s="168" t="str">
        <f>IF(SUM(AL1890:AL1891)&gt;0,"◄","")</f>
        <v>◄</v>
      </c>
      <c r="AM1889" s="170"/>
      <c r="AN1889" s="168" t="str">
        <f>IF(SUM(AN1890:AN1891)&gt;0,"◄","")</f>
        <v>◄</v>
      </c>
      <c r="AO1889" s="39" t="str">
        <f>IF(SUM(AO1890:AO1891)&gt;0,"►","")</f>
        <v/>
      </c>
      <c r="AP1889" s="39" t="str">
        <f>IF(SUM(AP1890:AP1891)&gt;0,"►","")</f>
        <v/>
      </c>
      <c r="AQ1889" s="39" t="str">
        <f>IF(SUM(AQ1890:AQ1891)&gt;0,"►","")</f>
        <v/>
      </c>
      <c r="AR1889" s="40" t="str">
        <f>IF(SUM(AR1890:AR1891)&gt;0,"►","")</f>
        <v/>
      </c>
      <c r="AS1889" s="19"/>
      <c r="AT1889" s="19"/>
      <c r="AU1889" s="122"/>
    </row>
    <row r="1890" spans="1:47" ht="14.4" customHeight="1" thickBot="1" x14ac:dyDescent="0.35">
      <c r="A1890" s="133"/>
      <c r="B1890" s="88" t="s">
        <v>1695</v>
      </c>
      <c r="C1890" s="102"/>
      <c r="D1890" s="83"/>
      <c r="E1890" s="112" t="str">
        <f>IF(F1890&gt;0,"ok","◄")</f>
        <v>◄</v>
      </c>
      <c r="F1890" s="113"/>
      <c r="G1890" s="111" t="str">
        <f t="shared" si="56"/>
        <v/>
      </c>
      <c r="H1890" s="203"/>
      <c r="I1890" s="204"/>
      <c r="J1890" s="159"/>
      <c r="K1890" s="160"/>
      <c r="L1890" s="161"/>
      <c r="M1890" s="162"/>
      <c r="N1890" s="163"/>
      <c r="O1890" s="51"/>
      <c r="P1890" s="58"/>
      <c r="Q1890" s="59"/>
      <c r="R1890" s="55"/>
      <c r="S1890" s="52"/>
      <c r="T1890" s="56"/>
      <c r="U1890" s="52"/>
      <c r="V1890" s="35"/>
      <c r="W1890" s="164">
        <f>J1890</f>
        <v>0</v>
      </c>
      <c r="X1890" s="165"/>
      <c r="Y1890" s="165"/>
      <c r="Z1890" s="165"/>
      <c r="AA1890" s="57">
        <f>N1890</f>
        <v>0</v>
      </c>
      <c r="AB1890" s="60"/>
      <c r="AC1890" s="61"/>
      <c r="AD1890" s="62"/>
      <c r="AE1890" s="57">
        <f>R1890</f>
        <v>0</v>
      </c>
      <c r="AF1890" s="63"/>
      <c r="AG1890" s="57">
        <f>T1890</f>
        <v>0</v>
      </c>
      <c r="AH1890" s="54"/>
      <c r="AI1890" s="14"/>
      <c r="AJ1890" s="171">
        <f>IF(K1890+O1890&gt;=2,0,IF(K1890+O1890=1,0,1))</f>
        <v>1</v>
      </c>
      <c r="AK1890" s="172" t="str">
        <f>IF(K1890+O1890&gt;=2,0,IF(K1890+O1890=1,0,"or◄"))</f>
        <v>or◄</v>
      </c>
      <c r="AL1890" s="173">
        <f>IF(K1890+O1890&gt;=1,"",IF(K1890+O1890&gt;=2,"",1))</f>
        <v>1</v>
      </c>
      <c r="AM1890" s="174">
        <f>IF(S1890&gt;=1,"",IF(S1890&gt;=2,"",1))</f>
        <v>1</v>
      </c>
      <c r="AN1890" s="173">
        <f>IF(U1890&gt;=1,"",IF(U1890&gt;=2,"",1))</f>
        <v>1</v>
      </c>
      <c r="AO1890" s="175">
        <f>X1890</f>
        <v>0</v>
      </c>
      <c r="AP1890" s="22">
        <f>AB1890</f>
        <v>0</v>
      </c>
      <c r="AQ1890" s="22">
        <f>AF1890</f>
        <v>0</v>
      </c>
      <c r="AR1890" s="13">
        <f>AH1890</f>
        <v>0</v>
      </c>
      <c r="AS1890" s="10" t="str">
        <f>IF(SUM(K1890,O1890,S1890,U1890)&gt;0,J1890*K1890+N1890*O1890+R1890*S1890+T1890*U1890,"")</f>
        <v/>
      </c>
      <c r="AT1890" s="41" t="str">
        <f>IF(SUM(X1890,AB1890,AF1890,AH1890)&gt;0,W1890*X1890+AA1890*AB1890+AE1890*AF1890+AG1890*AH1890,"")</f>
        <v/>
      </c>
      <c r="AU1890" s="120"/>
    </row>
    <row r="1891" spans="1:47" s="2" customFormat="1" ht="15" thickBot="1" x14ac:dyDescent="0.3">
      <c r="A1891" s="73" t="s">
        <v>1009</v>
      </c>
      <c r="B1891" s="74"/>
      <c r="C1891" s="75"/>
      <c r="D1891" s="76"/>
      <c r="E1891" s="109" t="str">
        <f>IF(F1891="◄","◄",IF(F1891="ok","►",""))</f>
        <v>◄</v>
      </c>
      <c r="F1891" s="110" t="str">
        <f>IF(F1892&gt;0,"OK","◄")</f>
        <v>◄</v>
      </c>
      <c r="G1891" s="111" t="str">
        <f t="shared" si="56"/>
        <v/>
      </c>
      <c r="H1891" s="77">
        <v>35902</v>
      </c>
      <c r="I1891" s="78" t="s">
        <v>43</v>
      </c>
      <c r="J1891" s="23"/>
      <c r="K1891" s="50" t="str">
        <f>IF(K1892&gt;0,"","◄")</f>
        <v>◄</v>
      </c>
      <c r="L1891" s="141"/>
      <c r="M1891" s="141"/>
      <c r="N1891" s="20"/>
      <c r="O1891" s="50" t="str">
        <f>IF(O1892&gt;0,"","◄")</f>
        <v>◄</v>
      </c>
      <c r="P1891" s="3"/>
      <c r="Q1891" s="4"/>
      <c r="R1891" s="4"/>
      <c r="S1891" s="50" t="str">
        <f>IF(S1892&gt;0,"","◄")</f>
        <v>◄</v>
      </c>
      <c r="T1891" s="4"/>
      <c r="U1891" s="50" t="str">
        <f>IF(U1892&gt;0,"","◄")</f>
        <v>◄</v>
      </c>
      <c r="V1891" s="28"/>
      <c r="W1891" s="4"/>
      <c r="X1891" s="36" t="str">
        <f>IF(X1892,"►","")</f>
        <v/>
      </c>
      <c r="Y1891" s="142"/>
      <c r="Z1891" s="142"/>
      <c r="AA1891" s="4"/>
      <c r="AB1891" s="36" t="str">
        <f>IF(AB1892,"►","")</f>
        <v/>
      </c>
      <c r="AC1891" s="4"/>
      <c r="AD1891" s="4"/>
      <c r="AE1891" s="4"/>
      <c r="AF1891" s="36" t="str">
        <f>IF(AF1892,"►","")</f>
        <v/>
      </c>
      <c r="AG1891" s="4"/>
      <c r="AH1891" s="36" t="str">
        <f>IF(AH1892,"►","")</f>
        <v/>
      </c>
      <c r="AI1891" s="14"/>
      <c r="AJ1891" s="168" t="str">
        <f>IF(SUM(AJ1892:AJ1893)&gt;0,"◄","")</f>
        <v>◄</v>
      </c>
      <c r="AK1891" s="169" t="s">
        <v>1742</v>
      </c>
      <c r="AL1891" s="168" t="str">
        <f>IF(SUM(AL1892:AL1893)&gt;0,"◄","")</f>
        <v>◄</v>
      </c>
      <c r="AM1891" s="170"/>
      <c r="AN1891" s="168" t="str">
        <f>IF(SUM(AN1892:AN1893)&gt;0,"◄","")</f>
        <v>◄</v>
      </c>
      <c r="AO1891" s="39" t="str">
        <f>IF(SUM(AO1892:AO1893)&gt;0,"►","")</f>
        <v/>
      </c>
      <c r="AP1891" s="39" t="str">
        <f>IF(SUM(AP1892:AP1893)&gt;0,"►","")</f>
        <v/>
      </c>
      <c r="AQ1891" s="39" t="str">
        <f>IF(SUM(AQ1892:AQ1893)&gt;0,"►","")</f>
        <v/>
      </c>
      <c r="AR1891" s="40" t="str">
        <f>IF(SUM(AR1892:AR1893)&gt;0,"►","")</f>
        <v/>
      </c>
      <c r="AS1891" s="19"/>
      <c r="AT1891" s="19"/>
      <c r="AU1891" s="122"/>
    </row>
    <row r="1892" spans="1:47" ht="14.4" customHeight="1" thickBot="1" x14ac:dyDescent="0.35">
      <c r="A1892" s="133"/>
      <c r="B1892" s="88" t="s">
        <v>1696</v>
      </c>
      <c r="C1892" s="102"/>
      <c r="D1892" s="83"/>
      <c r="E1892" s="112" t="str">
        <f>IF(F1892&gt;0,"ok","◄")</f>
        <v>◄</v>
      </c>
      <c r="F1892" s="113"/>
      <c r="G1892" s="111" t="str">
        <f t="shared" si="56"/>
        <v/>
      </c>
      <c r="H1892" s="203"/>
      <c r="I1892" s="204"/>
      <c r="J1892" s="159"/>
      <c r="K1892" s="160"/>
      <c r="L1892" s="161"/>
      <c r="M1892" s="162"/>
      <c r="N1892" s="163"/>
      <c r="O1892" s="51"/>
      <c r="P1892" s="58"/>
      <c r="Q1892" s="59"/>
      <c r="R1892" s="55"/>
      <c r="S1892" s="52"/>
      <c r="T1892" s="56"/>
      <c r="U1892" s="52"/>
      <c r="V1892" s="35"/>
      <c r="W1892" s="164">
        <f>J1892</f>
        <v>0</v>
      </c>
      <c r="X1892" s="165"/>
      <c r="Y1892" s="165"/>
      <c r="Z1892" s="165"/>
      <c r="AA1892" s="57">
        <f>N1892</f>
        <v>0</v>
      </c>
      <c r="AB1892" s="60"/>
      <c r="AC1892" s="61"/>
      <c r="AD1892" s="62"/>
      <c r="AE1892" s="57">
        <f>R1892</f>
        <v>0</v>
      </c>
      <c r="AF1892" s="63"/>
      <c r="AG1892" s="57">
        <f>T1892</f>
        <v>0</v>
      </c>
      <c r="AH1892" s="54"/>
      <c r="AI1892" s="14"/>
      <c r="AJ1892" s="171">
        <f>IF(K1892+O1892&gt;=2,0,IF(K1892+O1892=1,0,1))</f>
        <v>1</v>
      </c>
      <c r="AK1892" s="172" t="str">
        <f>IF(K1892+O1892&gt;=2,0,IF(K1892+O1892=1,0,"or◄"))</f>
        <v>or◄</v>
      </c>
      <c r="AL1892" s="173">
        <f>IF(K1892+O1892&gt;=1,"",IF(K1892+O1892&gt;=2,"",1))</f>
        <v>1</v>
      </c>
      <c r="AM1892" s="174">
        <f>IF(S1892&gt;=1,"",IF(S1892&gt;=2,"",1))</f>
        <v>1</v>
      </c>
      <c r="AN1892" s="173">
        <f>IF(U1892&gt;=1,"",IF(U1892&gt;=2,"",1))</f>
        <v>1</v>
      </c>
      <c r="AO1892" s="175">
        <f>X1892</f>
        <v>0</v>
      </c>
      <c r="AP1892" s="22">
        <f>AB1892</f>
        <v>0</v>
      </c>
      <c r="AQ1892" s="22">
        <f>AF1892</f>
        <v>0</v>
      </c>
      <c r="AR1892" s="13">
        <f>AH1892</f>
        <v>0</v>
      </c>
      <c r="AS1892" s="10" t="str">
        <f>IF(SUM(K1892,O1892,S1892,U1892)&gt;0,J1892*K1892+N1892*O1892+R1892*S1892+T1892*U1892,"")</f>
        <v/>
      </c>
      <c r="AT1892" s="41" t="str">
        <f>IF(SUM(X1892,AB1892,AF1892,AH1892)&gt;0,W1892*X1892+AA1892*AB1892+AE1892*AF1892+AG1892*AH1892,"")</f>
        <v/>
      </c>
      <c r="AU1892" s="120"/>
    </row>
    <row r="1893" spans="1:47" s="2" customFormat="1" ht="15" thickBot="1" x14ac:dyDescent="0.3">
      <c r="A1893" s="73" t="s">
        <v>1010</v>
      </c>
      <c r="B1893" s="74"/>
      <c r="C1893" s="75"/>
      <c r="D1893" s="76"/>
      <c r="E1893" s="109" t="str">
        <f>IF(F1893="◄","◄",IF(F1893="ok","►",""))</f>
        <v>◄</v>
      </c>
      <c r="F1893" s="110" t="str">
        <f>IF(F1894&gt;0,"OK","◄")</f>
        <v>◄</v>
      </c>
      <c r="G1893" s="111" t="str">
        <f t="shared" si="56"/>
        <v/>
      </c>
      <c r="H1893" s="77">
        <v>42477</v>
      </c>
      <c r="I1893" s="78" t="s">
        <v>43</v>
      </c>
      <c r="J1893" s="23"/>
      <c r="K1893" s="50" t="str">
        <f>IF(K1894&gt;0,"","◄")</f>
        <v>◄</v>
      </c>
      <c r="L1893" s="141"/>
      <c r="M1893" s="141"/>
      <c r="N1893" s="20"/>
      <c r="O1893" s="50" t="str">
        <f>IF(O1894&gt;0,"","◄")</f>
        <v>◄</v>
      </c>
      <c r="P1893" s="3"/>
      <c r="Q1893" s="4"/>
      <c r="R1893" s="4"/>
      <c r="S1893" s="50" t="str">
        <f>IF(S1894&gt;0,"","◄")</f>
        <v>◄</v>
      </c>
      <c r="T1893" s="4"/>
      <c r="U1893" s="50" t="str">
        <f>IF(U1894&gt;0,"","◄")</f>
        <v>◄</v>
      </c>
      <c r="V1893" s="28"/>
      <c r="W1893" s="4"/>
      <c r="X1893" s="36" t="str">
        <f>IF(X1894,"►","")</f>
        <v/>
      </c>
      <c r="Y1893" s="142"/>
      <c r="Z1893" s="142"/>
      <c r="AA1893" s="4"/>
      <c r="AB1893" s="36" t="str">
        <f>IF(AB1894,"►","")</f>
        <v/>
      </c>
      <c r="AC1893" s="4"/>
      <c r="AD1893" s="4"/>
      <c r="AE1893" s="4"/>
      <c r="AF1893" s="36" t="str">
        <f>IF(AF1894,"►","")</f>
        <v/>
      </c>
      <c r="AG1893" s="4"/>
      <c r="AH1893" s="36" t="str">
        <f>IF(AH1894,"►","")</f>
        <v/>
      </c>
      <c r="AI1893" s="14"/>
      <c r="AJ1893" s="168" t="str">
        <f>IF(SUM(AJ1894:AJ1895)&gt;0,"◄","")</f>
        <v>◄</v>
      </c>
      <c r="AK1893" s="169" t="s">
        <v>1742</v>
      </c>
      <c r="AL1893" s="168" t="str">
        <f>IF(SUM(AL1894:AL1895)&gt;0,"◄","")</f>
        <v>◄</v>
      </c>
      <c r="AM1893" s="170"/>
      <c r="AN1893" s="168" t="str">
        <f>IF(SUM(AN1894:AN1895)&gt;0,"◄","")</f>
        <v>◄</v>
      </c>
      <c r="AO1893" s="39" t="str">
        <f>IF(SUM(AO1894:AO1895)&gt;0,"►","")</f>
        <v/>
      </c>
      <c r="AP1893" s="39" t="str">
        <f>IF(SUM(AP1894:AP1895)&gt;0,"►","")</f>
        <v/>
      </c>
      <c r="AQ1893" s="39" t="str">
        <f>IF(SUM(AQ1894:AQ1895)&gt;0,"►","")</f>
        <v/>
      </c>
      <c r="AR1893" s="40" t="str">
        <f>IF(SUM(AR1894:AR1895)&gt;0,"►","")</f>
        <v/>
      </c>
      <c r="AS1893" s="19"/>
      <c r="AT1893" s="19"/>
      <c r="AU1893" s="122"/>
    </row>
    <row r="1894" spans="1:47" ht="14.4" customHeight="1" thickBot="1" x14ac:dyDescent="0.35">
      <c r="A1894" s="133"/>
      <c r="B1894" s="88" t="s">
        <v>1696</v>
      </c>
      <c r="C1894" s="102"/>
      <c r="D1894" s="83"/>
      <c r="E1894" s="112" t="str">
        <f>IF(F1894&gt;0,"ok","◄")</f>
        <v>◄</v>
      </c>
      <c r="F1894" s="113"/>
      <c r="G1894" s="111" t="str">
        <f t="shared" si="56"/>
        <v/>
      </c>
      <c r="H1894" s="203"/>
      <c r="I1894" s="204"/>
      <c r="J1894" s="159"/>
      <c r="K1894" s="160"/>
      <c r="L1894" s="161"/>
      <c r="M1894" s="162"/>
      <c r="N1894" s="163"/>
      <c r="O1894" s="51"/>
      <c r="P1894" s="58"/>
      <c r="Q1894" s="59"/>
      <c r="R1894" s="55"/>
      <c r="S1894" s="52"/>
      <c r="T1894" s="56"/>
      <c r="U1894" s="52"/>
      <c r="V1894" s="35"/>
      <c r="W1894" s="164">
        <f>J1894</f>
        <v>0</v>
      </c>
      <c r="X1894" s="165"/>
      <c r="Y1894" s="165"/>
      <c r="Z1894" s="165"/>
      <c r="AA1894" s="57">
        <f>N1894</f>
        <v>0</v>
      </c>
      <c r="AB1894" s="60"/>
      <c r="AC1894" s="61"/>
      <c r="AD1894" s="62"/>
      <c r="AE1894" s="57">
        <f>R1894</f>
        <v>0</v>
      </c>
      <c r="AF1894" s="63"/>
      <c r="AG1894" s="57">
        <f>T1894</f>
        <v>0</v>
      </c>
      <c r="AH1894" s="54"/>
      <c r="AI1894" s="14"/>
      <c r="AJ1894" s="171">
        <f>IF(K1894+O1894&gt;=2,0,IF(K1894+O1894=1,0,1))</f>
        <v>1</v>
      </c>
      <c r="AK1894" s="172" t="str">
        <f>IF(K1894+O1894&gt;=2,0,IF(K1894+O1894=1,0,"or◄"))</f>
        <v>or◄</v>
      </c>
      <c r="AL1894" s="173">
        <f>IF(K1894+O1894&gt;=1,"",IF(K1894+O1894&gt;=2,"",1))</f>
        <v>1</v>
      </c>
      <c r="AM1894" s="174">
        <f>IF(S1894&gt;=1,"",IF(S1894&gt;=2,"",1))</f>
        <v>1</v>
      </c>
      <c r="AN1894" s="173">
        <f>IF(U1894&gt;=1,"",IF(U1894&gt;=2,"",1))</f>
        <v>1</v>
      </c>
      <c r="AO1894" s="175">
        <f>X1894</f>
        <v>0</v>
      </c>
      <c r="AP1894" s="22">
        <f>AB1894</f>
        <v>0</v>
      </c>
      <c r="AQ1894" s="22">
        <f>AF1894</f>
        <v>0</v>
      </c>
      <c r="AR1894" s="13">
        <f>AH1894</f>
        <v>0</v>
      </c>
      <c r="AS1894" s="10" t="str">
        <f>IF(SUM(K1894,O1894,S1894,U1894)&gt;0,J1894*K1894+N1894*O1894+R1894*S1894+T1894*U1894,"")</f>
        <v/>
      </c>
      <c r="AT1894" s="41" t="str">
        <f>IF(SUM(X1894,AB1894,AF1894,AH1894)&gt;0,W1894*X1894+AA1894*AB1894+AE1894*AF1894+AG1894*AH1894,"")</f>
        <v/>
      </c>
      <c r="AU1894" s="120"/>
    </row>
    <row r="1895" spans="1:47" s="2" customFormat="1" ht="15" thickBot="1" x14ac:dyDescent="0.3">
      <c r="A1895" s="73" t="s">
        <v>1011</v>
      </c>
      <c r="B1895" s="74"/>
      <c r="C1895" s="75"/>
      <c r="D1895" s="76"/>
      <c r="E1895" s="109" t="str">
        <f>IF(F1895="◄","◄",IF(F1895="ok","►",""))</f>
        <v>◄</v>
      </c>
      <c r="F1895" s="110" t="str">
        <f>IF(F1896&gt;0,"OK","◄")</f>
        <v>◄</v>
      </c>
      <c r="G1895" s="111" t="str">
        <f t="shared" si="56"/>
        <v/>
      </c>
      <c r="H1895" s="77">
        <v>35902</v>
      </c>
      <c r="I1895" s="78" t="s">
        <v>43</v>
      </c>
      <c r="J1895" s="23"/>
      <c r="K1895" s="50" t="str">
        <f>IF(K1896&gt;0,"","◄")</f>
        <v>◄</v>
      </c>
      <c r="L1895" s="141"/>
      <c r="M1895" s="141"/>
      <c r="N1895" s="20"/>
      <c r="O1895" s="50" t="str">
        <f>IF(O1896&gt;0,"","◄")</f>
        <v>◄</v>
      </c>
      <c r="P1895" s="3"/>
      <c r="Q1895" s="4"/>
      <c r="R1895" s="4"/>
      <c r="S1895" s="50" t="str">
        <f>IF(S1896&gt;0,"","◄")</f>
        <v>◄</v>
      </c>
      <c r="T1895" s="4"/>
      <c r="U1895" s="50" t="str">
        <f>IF(U1896&gt;0,"","◄")</f>
        <v>◄</v>
      </c>
      <c r="V1895" s="28"/>
      <c r="W1895" s="4"/>
      <c r="X1895" s="36" t="str">
        <f>IF(X1896,"►","")</f>
        <v/>
      </c>
      <c r="Y1895" s="142"/>
      <c r="Z1895" s="142"/>
      <c r="AA1895" s="4"/>
      <c r="AB1895" s="36" t="str">
        <f>IF(AB1896,"►","")</f>
        <v/>
      </c>
      <c r="AC1895" s="4"/>
      <c r="AD1895" s="4"/>
      <c r="AE1895" s="4"/>
      <c r="AF1895" s="36" t="str">
        <f>IF(AF1896,"►","")</f>
        <v/>
      </c>
      <c r="AG1895" s="4"/>
      <c r="AH1895" s="36" t="str">
        <f>IF(AH1896,"►","")</f>
        <v/>
      </c>
      <c r="AI1895" s="14"/>
      <c r="AJ1895" s="168" t="str">
        <f>IF(SUM(AJ1896:AJ1897)&gt;0,"◄","")</f>
        <v>◄</v>
      </c>
      <c r="AK1895" s="169" t="s">
        <v>1742</v>
      </c>
      <c r="AL1895" s="168" t="str">
        <f>IF(SUM(AL1896:AL1897)&gt;0,"◄","")</f>
        <v>◄</v>
      </c>
      <c r="AM1895" s="170"/>
      <c r="AN1895" s="168" t="str">
        <f>IF(SUM(AN1896:AN1897)&gt;0,"◄","")</f>
        <v>◄</v>
      </c>
      <c r="AO1895" s="39" t="str">
        <f>IF(SUM(AO1896:AO1897)&gt;0,"►","")</f>
        <v/>
      </c>
      <c r="AP1895" s="39" t="str">
        <f>IF(SUM(AP1896:AP1897)&gt;0,"►","")</f>
        <v/>
      </c>
      <c r="AQ1895" s="39" t="str">
        <f>IF(SUM(AQ1896:AQ1897)&gt;0,"►","")</f>
        <v/>
      </c>
      <c r="AR1895" s="40" t="str">
        <f>IF(SUM(AR1896:AR1897)&gt;0,"►","")</f>
        <v/>
      </c>
      <c r="AS1895" s="19"/>
      <c r="AT1895" s="19"/>
      <c r="AU1895" s="122"/>
    </row>
    <row r="1896" spans="1:47" ht="14.4" customHeight="1" thickBot="1" x14ac:dyDescent="0.35">
      <c r="A1896" s="133"/>
      <c r="B1896" s="88" t="s">
        <v>1697</v>
      </c>
      <c r="C1896" s="102"/>
      <c r="D1896" s="83"/>
      <c r="E1896" s="112" t="str">
        <f>IF(F1896&gt;0,"ok","◄")</f>
        <v>◄</v>
      </c>
      <c r="F1896" s="113"/>
      <c r="G1896" s="111" t="str">
        <f t="shared" si="56"/>
        <v/>
      </c>
      <c r="H1896" s="203"/>
      <c r="I1896" s="204"/>
      <c r="J1896" s="159"/>
      <c r="K1896" s="160"/>
      <c r="L1896" s="161"/>
      <c r="M1896" s="162"/>
      <c r="N1896" s="163"/>
      <c r="O1896" s="51"/>
      <c r="P1896" s="58"/>
      <c r="Q1896" s="59"/>
      <c r="R1896" s="55"/>
      <c r="S1896" s="52"/>
      <c r="T1896" s="56"/>
      <c r="U1896" s="52"/>
      <c r="V1896" s="35"/>
      <c r="W1896" s="164">
        <f>J1896</f>
        <v>0</v>
      </c>
      <c r="X1896" s="165"/>
      <c r="Y1896" s="165"/>
      <c r="Z1896" s="165"/>
      <c r="AA1896" s="57">
        <f>N1896</f>
        <v>0</v>
      </c>
      <c r="AB1896" s="60"/>
      <c r="AC1896" s="61"/>
      <c r="AD1896" s="62"/>
      <c r="AE1896" s="57">
        <f>R1896</f>
        <v>0</v>
      </c>
      <c r="AF1896" s="63"/>
      <c r="AG1896" s="57">
        <f>T1896</f>
        <v>0</v>
      </c>
      <c r="AH1896" s="54"/>
      <c r="AI1896" s="14"/>
      <c r="AJ1896" s="171">
        <f>IF(K1896+O1896&gt;=2,0,IF(K1896+O1896=1,0,1))</f>
        <v>1</v>
      </c>
      <c r="AK1896" s="172" t="str">
        <f>IF(K1896+O1896&gt;=2,0,IF(K1896+O1896=1,0,"or◄"))</f>
        <v>or◄</v>
      </c>
      <c r="AL1896" s="173">
        <f>IF(K1896+O1896&gt;=1,"",IF(K1896+O1896&gt;=2,"",1))</f>
        <v>1</v>
      </c>
      <c r="AM1896" s="174">
        <f>IF(S1896&gt;=1,"",IF(S1896&gt;=2,"",1))</f>
        <v>1</v>
      </c>
      <c r="AN1896" s="173">
        <f>IF(U1896&gt;=1,"",IF(U1896&gt;=2,"",1))</f>
        <v>1</v>
      </c>
      <c r="AO1896" s="175">
        <f>X1896</f>
        <v>0</v>
      </c>
      <c r="AP1896" s="22">
        <f>AB1896</f>
        <v>0</v>
      </c>
      <c r="AQ1896" s="22">
        <f>AF1896</f>
        <v>0</v>
      </c>
      <c r="AR1896" s="13">
        <f>AH1896</f>
        <v>0</v>
      </c>
      <c r="AS1896" s="10" t="str">
        <f>IF(SUM(K1896,O1896,S1896,U1896)&gt;0,J1896*K1896+N1896*O1896+R1896*S1896+T1896*U1896,"")</f>
        <v/>
      </c>
      <c r="AT1896" s="41" t="str">
        <f>IF(SUM(X1896,AB1896,AF1896,AH1896)&gt;0,W1896*X1896+AA1896*AB1896+AE1896*AF1896+AG1896*AH1896,"")</f>
        <v/>
      </c>
      <c r="AU1896" s="120"/>
    </row>
    <row r="1897" spans="1:47" s="2" customFormat="1" ht="15" thickBot="1" x14ac:dyDescent="0.3">
      <c r="A1897" s="73" t="s">
        <v>1012</v>
      </c>
      <c r="B1897" s="74"/>
      <c r="C1897" s="75"/>
      <c r="D1897" s="76"/>
      <c r="E1897" s="109" t="str">
        <f>IF(F1897="◄","◄",IF(F1897="ok","►",""))</f>
        <v>◄</v>
      </c>
      <c r="F1897" s="110" t="str">
        <f>IF(F1898&gt;0,"OK","◄")</f>
        <v>◄</v>
      </c>
      <c r="G1897" s="111" t="str">
        <f t="shared" si="56"/>
        <v/>
      </c>
      <c r="H1897" s="77">
        <v>35917</v>
      </c>
      <c r="I1897" s="78" t="s">
        <v>43</v>
      </c>
      <c r="J1897" s="23"/>
      <c r="K1897" s="50" t="str">
        <f>IF(K1898&gt;0,"","◄")</f>
        <v>◄</v>
      </c>
      <c r="L1897" s="141"/>
      <c r="M1897" s="141"/>
      <c r="N1897" s="20"/>
      <c r="O1897" s="50" t="str">
        <f>IF(O1898&gt;0,"","◄")</f>
        <v>◄</v>
      </c>
      <c r="P1897" s="3"/>
      <c r="Q1897" s="4"/>
      <c r="R1897" s="4"/>
      <c r="S1897" s="50" t="str">
        <f>IF(S1898&gt;0,"","◄")</f>
        <v>◄</v>
      </c>
      <c r="T1897" s="4"/>
      <c r="U1897" s="50" t="str">
        <f>IF(U1898&gt;0,"","◄")</f>
        <v>◄</v>
      </c>
      <c r="V1897" s="28"/>
      <c r="W1897" s="4"/>
      <c r="X1897" s="36" t="str">
        <f>IF(X1898,"►","")</f>
        <v/>
      </c>
      <c r="Y1897" s="142"/>
      <c r="Z1897" s="142"/>
      <c r="AA1897" s="4"/>
      <c r="AB1897" s="36" t="str">
        <f>IF(AB1898,"►","")</f>
        <v/>
      </c>
      <c r="AC1897" s="4"/>
      <c r="AD1897" s="4"/>
      <c r="AE1897" s="4"/>
      <c r="AF1897" s="36" t="str">
        <f>IF(AF1898,"►","")</f>
        <v/>
      </c>
      <c r="AG1897" s="4"/>
      <c r="AH1897" s="36" t="str">
        <f>IF(AH1898,"►","")</f>
        <v/>
      </c>
      <c r="AI1897" s="14"/>
      <c r="AJ1897" s="168" t="str">
        <f>IF(SUM(AJ1898:AJ1899)&gt;0,"◄","")</f>
        <v>◄</v>
      </c>
      <c r="AK1897" s="169" t="s">
        <v>1742</v>
      </c>
      <c r="AL1897" s="168" t="str">
        <f>IF(SUM(AL1898:AL1899)&gt;0,"◄","")</f>
        <v>◄</v>
      </c>
      <c r="AM1897" s="170"/>
      <c r="AN1897" s="168" t="str">
        <f>IF(SUM(AN1898:AN1899)&gt;0,"◄","")</f>
        <v>◄</v>
      </c>
      <c r="AO1897" s="39" t="str">
        <f>IF(SUM(AO1898:AO1899)&gt;0,"►","")</f>
        <v/>
      </c>
      <c r="AP1897" s="39" t="str">
        <f>IF(SUM(AP1898:AP1899)&gt;0,"►","")</f>
        <v/>
      </c>
      <c r="AQ1897" s="39" t="str">
        <f>IF(SUM(AQ1898:AQ1899)&gt;0,"►","")</f>
        <v/>
      </c>
      <c r="AR1897" s="40" t="str">
        <f>IF(SUM(AR1898:AR1899)&gt;0,"►","")</f>
        <v/>
      </c>
      <c r="AS1897" s="19"/>
      <c r="AT1897" s="19"/>
      <c r="AU1897" s="122"/>
    </row>
    <row r="1898" spans="1:47" ht="14.4" customHeight="1" thickBot="1" x14ac:dyDescent="0.35">
      <c r="A1898" s="133"/>
      <c r="B1898" s="88" t="s">
        <v>1698</v>
      </c>
      <c r="C1898" s="102"/>
      <c r="D1898" s="83"/>
      <c r="E1898" s="112" t="str">
        <f>IF(F1898&gt;0,"ok","◄")</f>
        <v>◄</v>
      </c>
      <c r="F1898" s="113"/>
      <c r="G1898" s="111" t="str">
        <f t="shared" si="56"/>
        <v/>
      </c>
      <c r="H1898" s="203"/>
      <c r="I1898" s="204"/>
      <c r="J1898" s="159"/>
      <c r="K1898" s="160"/>
      <c r="L1898" s="161"/>
      <c r="M1898" s="162"/>
      <c r="N1898" s="163"/>
      <c r="O1898" s="51"/>
      <c r="P1898" s="58"/>
      <c r="Q1898" s="59"/>
      <c r="R1898" s="55"/>
      <c r="S1898" s="52"/>
      <c r="T1898" s="56"/>
      <c r="U1898" s="52"/>
      <c r="V1898" s="35"/>
      <c r="W1898" s="164">
        <f>J1898</f>
        <v>0</v>
      </c>
      <c r="X1898" s="165"/>
      <c r="Y1898" s="165"/>
      <c r="Z1898" s="165"/>
      <c r="AA1898" s="57">
        <f>N1898</f>
        <v>0</v>
      </c>
      <c r="AB1898" s="60"/>
      <c r="AC1898" s="61"/>
      <c r="AD1898" s="62"/>
      <c r="AE1898" s="57">
        <f>R1898</f>
        <v>0</v>
      </c>
      <c r="AF1898" s="63"/>
      <c r="AG1898" s="57">
        <f>T1898</f>
        <v>0</v>
      </c>
      <c r="AH1898" s="54"/>
      <c r="AI1898" s="14"/>
      <c r="AJ1898" s="171">
        <f>IF(K1898+O1898&gt;=2,0,IF(K1898+O1898=1,0,1))</f>
        <v>1</v>
      </c>
      <c r="AK1898" s="172" t="str">
        <f>IF(K1898+O1898&gt;=2,0,IF(K1898+O1898=1,0,"or◄"))</f>
        <v>or◄</v>
      </c>
      <c r="AL1898" s="173">
        <f>IF(K1898+O1898&gt;=1,"",IF(K1898+O1898&gt;=2,"",1))</f>
        <v>1</v>
      </c>
      <c r="AM1898" s="174">
        <f>IF(S1898&gt;=1,"",IF(S1898&gt;=2,"",1))</f>
        <v>1</v>
      </c>
      <c r="AN1898" s="173">
        <f>IF(U1898&gt;=1,"",IF(U1898&gt;=2,"",1))</f>
        <v>1</v>
      </c>
      <c r="AO1898" s="175">
        <f>X1898</f>
        <v>0</v>
      </c>
      <c r="AP1898" s="22">
        <f>AB1898</f>
        <v>0</v>
      </c>
      <c r="AQ1898" s="22">
        <f>AF1898</f>
        <v>0</v>
      </c>
      <c r="AR1898" s="13">
        <f>AH1898</f>
        <v>0</v>
      </c>
      <c r="AS1898" s="10" t="str">
        <f>IF(SUM(K1898,O1898,S1898,U1898)&gt;0,J1898*K1898+N1898*O1898+R1898*S1898+T1898*U1898,"")</f>
        <v/>
      </c>
      <c r="AT1898" s="41" t="str">
        <f>IF(SUM(X1898,AB1898,AF1898,AH1898)&gt;0,W1898*X1898+AA1898*AB1898+AE1898*AF1898+AG1898*AH1898,"")</f>
        <v/>
      </c>
      <c r="AU1898" s="120"/>
    </row>
    <row r="1899" spans="1:47" s="2" customFormat="1" ht="15" thickBot="1" x14ac:dyDescent="0.3">
      <c r="A1899" s="73" t="s">
        <v>1013</v>
      </c>
      <c r="B1899" s="74"/>
      <c r="C1899" s="75"/>
      <c r="D1899" s="76"/>
      <c r="E1899" s="109" t="str">
        <f>IF(F1899="◄","◄",IF(F1899="ok","►",""))</f>
        <v>◄</v>
      </c>
      <c r="F1899" s="110" t="str">
        <f>IF(F1900&gt;0,"OK","◄")</f>
        <v>◄</v>
      </c>
      <c r="G1899" s="111" t="str">
        <f t="shared" si="56"/>
        <v/>
      </c>
      <c r="H1899" s="77">
        <v>35917</v>
      </c>
      <c r="I1899" s="78" t="s">
        <v>43</v>
      </c>
      <c r="J1899" s="23"/>
      <c r="K1899" s="50" t="str">
        <f>IF(K1900&gt;0,"","◄")</f>
        <v>◄</v>
      </c>
      <c r="L1899" s="141"/>
      <c r="M1899" s="141"/>
      <c r="N1899" s="20"/>
      <c r="O1899" s="50" t="str">
        <f>IF(O1900&gt;0,"","◄")</f>
        <v>◄</v>
      </c>
      <c r="P1899" s="3"/>
      <c r="Q1899" s="4"/>
      <c r="R1899" s="4"/>
      <c r="S1899" s="50" t="str">
        <f>IF(S1900&gt;0,"","◄")</f>
        <v>◄</v>
      </c>
      <c r="T1899" s="4"/>
      <c r="U1899" s="50" t="str">
        <f>IF(U1900&gt;0,"","◄")</f>
        <v>◄</v>
      </c>
      <c r="V1899" s="28"/>
      <c r="W1899" s="4"/>
      <c r="X1899" s="36" t="str">
        <f>IF(X1900,"►","")</f>
        <v/>
      </c>
      <c r="Y1899" s="142"/>
      <c r="Z1899" s="142"/>
      <c r="AA1899" s="4"/>
      <c r="AB1899" s="36" t="str">
        <f>IF(AB1900,"►","")</f>
        <v/>
      </c>
      <c r="AC1899" s="4"/>
      <c r="AD1899" s="4"/>
      <c r="AE1899" s="4"/>
      <c r="AF1899" s="36" t="str">
        <f>IF(AF1900,"►","")</f>
        <v/>
      </c>
      <c r="AG1899" s="4"/>
      <c r="AH1899" s="36" t="str">
        <f>IF(AH1900,"►","")</f>
        <v/>
      </c>
      <c r="AI1899" s="14"/>
      <c r="AJ1899" s="168" t="str">
        <f>IF(SUM(AJ1900:AJ1901)&gt;0,"◄","")</f>
        <v>◄</v>
      </c>
      <c r="AK1899" s="169" t="s">
        <v>1742</v>
      </c>
      <c r="AL1899" s="168" t="str">
        <f>IF(SUM(AL1900:AL1901)&gt;0,"◄","")</f>
        <v>◄</v>
      </c>
      <c r="AM1899" s="170"/>
      <c r="AN1899" s="168" t="str">
        <f>IF(SUM(AN1900:AN1901)&gt;0,"◄","")</f>
        <v>◄</v>
      </c>
      <c r="AO1899" s="39" t="str">
        <f>IF(SUM(AO1900:AO1901)&gt;0,"►","")</f>
        <v/>
      </c>
      <c r="AP1899" s="39" t="str">
        <f>IF(SUM(AP1900:AP1901)&gt;0,"►","")</f>
        <v/>
      </c>
      <c r="AQ1899" s="39" t="str">
        <f>IF(SUM(AQ1900:AQ1901)&gt;0,"►","")</f>
        <v/>
      </c>
      <c r="AR1899" s="40" t="str">
        <f>IF(SUM(AR1900:AR1901)&gt;0,"►","")</f>
        <v/>
      </c>
      <c r="AS1899" s="19"/>
      <c r="AT1899" s="19"/>
      <c r="AU1899" s="122"/>
    </row>
    <row r="1900" spans="1:47" ht="14.4" customHeight="1" thickBot="1" x14ac:dyDescent="0.35">
      <c r="A1900" s="133"/>
      <c r="B1900" s="88" t="s">
        <v>1699</v>
      </c>
      <c r="C1900" s="102"/>
      <c r="D1900" s="83"/>
      <c r="E1900" s="112" t="str">
        <f>IF(F1900&gt;0,"ok","◄")</f>
        <v>◄</v>
      </c>
      <c r="F1900" s="113"/>
      <c r="G1900" s="111" t="str">
        <f t="shared" si="56"/>
        <v/>
      </c>
      <c r="H1900" s="203"/>
      <c r="I1900" s="204"/>
      <c r="J1900" s="159"/>
      <c r="K1900" s="160"/>
      <c r="L1900" s="161"/>
      <c r="M1900" s="162"/>
      <c r="N1900" s="163"/>
      <c r="O1900" s="51"/>
      <c r="P1900" s="58"/>
      <c r="Q1900" s="59"/>
      <c r="R1900" s="55"/>
      <c r="S1900" s="52"/>
      <c r="T1900" s="56"/>
      <c r="U1900" s="52"/>
      <c r="V1900" s="35"/>
      <c r="W1900" s="164">
        <f>J1900</f>
        <v>0</v>
      </c>
      <c r="X1900" s="165"/>
      <c r="Y1900" s="165"/>
      <c r="Z1900" s="165"/>
      <c r="AA1900" s="57">
        <f>N1900</f>
        <v>0</v>
      </c>
      <c r="AB1900" s="60"/>
      <c r="AC1900" s="61"/>
      <c r="AD1900" s="62"/>
      <c r="AE1900" s="57">
        <f>R1900</f>
        <v>0</v>
      </c>
      <c r="AF1900" s="63"/>
      <c r="AG1900" s="57">
        <f>T1900</f>
        <v>0</v>
      </c>
      <c r="AH1900" s="54"/>
      <c r="AI1900" s="14"/>
      <c r="AJ1900" s="171">
        <f>IF(K1900+O1900&gt;=2,0,IF(K1900+O1900=1,0,1))</f>
        <v>1</v>
      </c>
      <c r="AK1900" s="172" t="str">
        <f>IF(K1900+O1900&gt;=2,0,IF(K1900+O1900=1,0,"or◄"))</f>
        <v>or◄</v>
      </c>
      <c r="AL1900" s="173">
        <f>IF(K1900+O1900&gt;=1,"",IF(K1900+O1900&gt;=2,"",1))</f>
        <v>1</v>
      </c>
      <c r="AM1900" s="174">
        <f>IF(S1900&gt;=1,"",IF(S1900&gt;=2,"",1))</f>
        <v>1</v>
      </c>
      <c r="AN1900" s="173">
        <f>IF(U1900&gt;=1,"",IF(U1900&gt;=2,"",1))</f>
        <v>1</v>
      </c>
      <c r="AO1900" s="175">
        <f>X1900</f>
        <v>0</v>
      </c>
      <c r="AP1900" s="22">
        <f>AB1900</f>
        <v>0</v>
      </c>
      <c r="AQ1900" s="22">
        <f>AF1900</f>
        <v>0</v>
      </c>
      <c r="AR1900" s="13">
        <f>AH1900</f>
        <v>0</v>
      </c>
      <c r="AS1900" s="10" t="str">
        <f>IF(SUM(K1900,O1900,S1900,U1900)&gt;0,J1900*K1900+N1900*O1900+R1900*S1900+T1900*U1900,"")</f>
        <v/>
      </c>
      <c r="AT1900" s="41" t="str">
        <f>IF(SUM(X1900,AB1900,AF1900,AH1900)&gt;0,W1900*X1900+AA1900*AB1900+AE1900*AF1900+AG1900*AH1900,"")</f>
        <v/>
      </c>
      <c r="AU1900" s="120"/>
    </row>
    <row r="1901" spans="1:47" s="2" customFormat="1" x14ac:dyDescent="0.25">
      <c r="A1901" s="73" t="s">
        <v>1014</v>
      </c>
      <c r="B1901" s="74"/>
      <c r="C1901" s="75"/>
      <c r="D1901" s="76"/>
      <c r="E1901" s="111" t="str">
        <f>IF(AND(F1901="◄",G1901="►"),"◄?►",IF(F1901="◄","◄",IF(G1901="►","►","")))</f>
        <v/>
      </c>
      <c r="F1901" s="111" t="str">
        <f>IF(AND(G1901="◄",H1903="►"),"◄?►",IF(G1901="◄","◄",IF(H1903="►","►","")))</f>
        <v/>
      </c>
      <c r="G1901" s="111" t="str">
        <f t="shared" si="56"/>
        <v/>
      </c>
      <c r="H1901" s="77">
        <v>35917</v>
      </c>
      <c r="I1901" s="78" t="s">
        <v>43</v>
      </c>
      <c r="J1901" s="260"/>
      <c r="K1901" s="260"/>
      <c r="L1901" s="260"/>
      <c r="M1901" s="260"/>
      <c r="N1901" s="260"/>
      <c r="O1901" s="260"/>
      <c r="P1901" s="260"/>
      <c r="Q1901" s="260"/>
      <c r="R1901" s="260"/>
      <c r="S1901" s="260"/>
      <c r="T1901" s="260"/>
      <c r="U1901" s="260"/>
      <c r="V1901" s="260"/>
      <c r="W1901" s="260"/>
      <c r="X1901" s="260"/>
      <c r="Y1901" s="260"/>
      <c r="Z1901" s="260"/>
      <c r="AA1901" s="260"/>
      <c r="AB1901" s="260"/>
      <c r="AC1901" s="260"/>
      <c r="AD1901" s="260"/>
      <c r="AE1901" s="260"/>
      <c r="AF1901" s="260"/>
      <c r="AG1901" s="260"/>
      <c r="AH1901" s="260"/>
      <c r="AI1901" s="260"/>
      <c r="AJ1901" s="260"/>
      <c r="AK1901" s="260"/>
      <c r="AL1901" s="260"/>
      <c r="AM1901" s="260"/>
      <c r="AN1901" s="260"/>
      <c r="AO1901" s="260"/>
      <c r="AP1901" s="260"/>
      <c r="AQ1901" s="260"/>
      <c r="AR1901" s="260"/>
      <c r="AS1901" s="260"/>
      <c r="AT1901" s="260"/>
      <c r="AU1901" s="122"/>
    </row>
    <row r="1902" spans="1:47" ht="14.4" customHeight="1" thickBot="1" x14ac:dyDescent="0.35">
      <c r="A1902" s="133"/>
      <c r="B1902" s="88" t="s">
        <v>1698</v>
      </c>
      <c r="C1902" s="102"/>
      <c r="D1902" s="83"/>
      <c r="E1902" s="112"/>
      <c r="F1902" s="114" t="s">
        <v>1785</v>
      </c>
      <c r="G1902" s="111" t="str">
        <f t="shared" si="56"/>
        <v/>
      </c>
      <c r="H1902" s="203"/>
      <c r="I1902" s="204"/>
      <c r="J1902" s="261"/>
      <c r="K1902" s="261"/>
      <c r="L1902" s="261"/>
      <c r="M1902" s="261"/>
      <c r="N1902" s="261"/>
      <c r="O1902" s="261"/>
      <c r="P1902" s="261"/>
      <c r="Q1902" s="261"/>
      <c r="R1902" s="261"/>
      <c r="S1902" s="261"/>
      <c r="T1902" s="261"/>
      <c r="U1902" s="261"/>
      <c r="V1902" s="261"/>
      <c r="W1902" s="261"/>
      <c r="X1902" s="261"/>
      <c r="Y1902" s="261"/>
      <c r="Z1902" s="261"/>
      <c r="AA1902" s="261"/>
      <c r="AB1902" s="261"/>
      <c r="AC1902" s="261"/>
      <c r="AD1902" s="261"/>
      <c r="AE1902" s="261"/>
      <c r="AF1902" s="261"/>
      <c r="AG1902" s="261"/>
      <c r="AH1902" s="261"/>
      <c r="AI1902" s="261"/>
      <c r="AJ1902" s="261"/>
      <c r="AK1902" s="261"/>
      <c r="AL1902" s="261"/>
      <c r="AM1902" s="261"/>
      <c r="AN1902" s="261"/>
      <c r="AO1902" s="261"/>
      <c r="AP1902" s="261"/>
      <c r="AQ1902" s="261"/>
      <c r="AR1902" s="261"/>
      <c r="AS1902" s="261"/>
      <c r="AT1902" s="261"/>
      <c r="AU1902" s="120"/>
    </row>
    <row r="1903" spans="1:47" s="2" customFormat="1" ht="15" thickBot="1" x14ac:dyDescent="0.3">
      <c r="A1903" s="73" t="s">
        <v>1015</v>
      </c>
      <c r="B1903" s="74"/>
      <c r="C1903" s="75"/>
      <c r="D1903" s="76"/>
      <c r="E1903" s="109" t="str">
        <f>IF(F1903="◄","◄",IF(F1903="ok","►",""))</f>
        <v>◄</v>
      </c>
      <c r="F1903" s="110" t="str">
        <f>IF(F1904&gt;0,"OK","◄")</f>
        <v>◄</v>
      </c>
      <c r="G1903" s="111" t="str">
        <f t="shared" si="56"/>
        <v/>
      </c>
      <c r="H1903" s="77">
        <v>35954</v>
      </c>
      <c r="I1903" s="78" t="s">
        <v>43</v>
      </c>
      <c r="J1903" s="23"/>
      <c r="K1903" s="50" t="str">
        <f>IF(K1904&gt;0,"","◄")</f>
        <v>◄</v>
      </c>
      <c r="L1903" s="141"/>
      <c r="M1903" s="141"/>
      <c r="N1903" s="20"/>
      <c r="O1903" s="50" t="str">
        <f>IF(O1904&gt;0,"","◄")</f>
        <v>◄</v>
      </c>
      <c r="P1903" s="3"/>
      <c r="Q1903" s="4"/>
      <c r="R1903" s="4"/>
      <c r="S1903" s="50" t="str">
        <f>IF(S1904&gt;0,"","◄")</f>
        <v>◄</v>
      </c>
      <c r="T1903" s="4"/>
      <c r="U1903" s="50" t="str">
        <f>IF(U1904&gt;0,"","◄")</f>
        <v>◄</v>
      </c>
      <c r="V1903" s="28"/>
      <c r="W1903" s="4"/>
      <c r="X1903" s="36" t="str">
        <f>IF(X1904,"►","")</f>
        <v/>
      </c>
      <c r="Y1903" s="142"/>
      <c r="Z1903" s="142"/>
      <c r="AA1903" s="4"/>
      <c r="AB1903" s="36" t="str">
        <f>IF(AB1904,"►","")</f>
        <v/>
      </c>
      <c r="AC1903" s="4"/>
      <c r="AD1903" s="4"/>
      <c r="AE1903" s="4"/>
      <c r="AF1903" s="36" t="str">
        <f>IF(AF1904,"►","")</f>
        <v/>
      </c>
      <c r="AG1903" s="4"/>
      <c r="AH1903" s="36" t="str">
        <f>IF(AH1904,"►","")</f>
        <v/>
      </c>
      <c r="AI1903" s="14"/>
      <c r="AJ1903" s="168" t="str">
        <f>IF(SUM(AJ1904:AJ1905)&gt;0,"◄","")</f>
        <v>◄</v>
      </c>
      <c r="AK1903" s="169" t="s">
        <v>1742</v>
      </c>
      <c r="AL1903" s="168" t="str">
        <f>IF(SUM(AL1904:AL1905)&gt;0,"◄","")</f>
        <v>◄</v>
      </c>
      <c r="AM1903" s="170"/>
      <c r="AN1903" s="168" t="str">
        <f>IF(SUM(AN1904:AN1905)&gt;0,"◄","")</f>
        <v>◄</v>
      </c>
      <c r="AO1903" s="39" t="str">
        <f>IF(SUM(AO1904:AO1905)&gt;0,"►","")</f>
        <v/>
      </c>
      <c r="AP1903" s="39" t="str">
        <f>IF(SUM(AP1904:AP1905)&gt;0,"►","")</f>
        <v/>
      </c>
      <c r="AQ1903" s="39" t="str">
        <f>IF(SUM(AQ1904:AQ1905)&gt;0,"►","")</f>
        <v/>
      </c>
      <c r="AR1903" s="40" t="str">
        <f>IF(SUM(AR1904:AR1905)&gt;0,"►","")</f>
        <v/>
      </c>
      <c r="AS1903" s="19"/>
      <c r="AT1903" s="19"/>
      <c r="AU1903" s="122"/>
    </row>
    <row r="1904" spans="1:47" ht="14.4" customHeight="1" thickBot="1" x14ac:dyDescent="0.35">
      <c r="A1904" s="133"/>
      <c r="B1904" s="88" t="s">
        <v>1700</v>
      </c>
      <c r="C1904" s="102"/>
      <c r="D1904" s="83"/>
      <c r="E1904" s="112" t="str">
        <f>IF(F1904&gt;0,"ok","◄")</f>
        <v>◄</v>
      </c>
      <c r="F1904" s="113"/>
      <c r="G1904" s="111" t="str">
        <f t="shared" si="56"/>
        <v/>
      </c>
      <c r="H1904" s="203"/>
      <c r="I1904" s="204"/>
      <c r="J1904" s="159"/>
      <c r="K1904" s="160"/>
      <c r="L1904" s="161"/>
      <c r="M1904" s="162"/>
      <c r="N1904" s="163"/>
      <c r="O1904" s="51"/>
      <c r="P1904" s="58"/>
      <c r="Q1904" s="59"/>
      <c r="R1904" s="55"/>
      <c r="S1904" s="52"/>
      <c r="T1904" s="56"/>
      <c r="U1904" s="52"/>
      <c r="V1904" s="35"/>
      <c r="W1904" s="164">
        <f>J1904</f>
        <v>0</v>
      </c>
      <c r="X1904" s="165"/>
      <c r="Y1904" s="165"/>
      <c r="Z1904" s="165"/>
      <c r="AA1904" s="57">
        <f>N1904</f>
        <v>0</v>
      </c>
      <c r="AB1904" s="60"/>
      <c r="AC1904" s="61"/>
      <c r="AD1904" s="62"/>
      <c r="AE1904" s="57">
        <f>R1904</f>
        <v>0</v>
      </c>
      <c r="AF1904" s="63"/>
      <c r="AG1904" s="57">
        <f>T1904</f>
        <v>0</v>
      </c>
      <c r="AH1904" s="54"/>
      <c r="AI1904" s="14"/>
      <c r="AJ1904" s="171">
        <f>IF(K1904+O1904&gt;=2,0,IF(K1904+O1904=1,0,1))</f>
        <v>1</v>
      </c>
      <c r="AK1904" s="172" t="str">
        <f>IF(K1904+O1904&gt;=2,0,IF(K1904+O1904=1,0,"or◄"))</f>
        <v>or◄</v>
      </c>
      <c r="AL1904" s="173">
        <f>IF(K1904+O1904&gt;=1,"",IF(K1904+O1904&gt;=2,"",1))</f>
        <v>1</v>
      </c>
      <c r="AM1904" s="174">
        <f>IF(S1904&gt;=1,"",IF(S1904&gt;=2,"",1))</f>
        <v>1</v>
      </c>
      <c r="AN1904" s="173">
        <f>IF(U1904&gt;=1,"",IF(U1904&gt;=2,"",1))</f>
        <v>1</v>
      </c>
      <c r="AO1904" s="175">
        <f>X1904</f>
        <v>0</v>
      </c>
      <c r="AP1904" s="22">
        <f>AB1904</f>
        <v>0</v>
      </c>
      <c r="AQ1904" s="22">
        <f>AF1904</f>
        <v>0</v>
      </c>
      <c r="AR1904" s="13">
        <f>AH1904</f>
        <v>0</v>
      </c>
      <c r="AS1904" s="10" t="str">
        <f>IF(SUM(K1904,O1904,S1904,U1904)&gt;0,J1904*K1904+N1904*O1904+R1904*S1904+T1904*U1904,"")</f>
        <v/>
      </c>
      <c r="AT1904" s="41" t="str">
        <f>IF(SUM(X1904,AB1904,AF1904,AH1904)&gt;0,W1904*X1904+AA1904*AB1904+AE1904*AF1904+AG1904*AH1904,"")</f>
        <v/>
      </c>
      <c r="AU1904" s="120"/>
    </row>
    <row r="1905" spans="1:47" s="2" customFormat="1" ht="15" thickBot="1" x14ac:dyDescent="0.3">
      <c r="A1905" s="73" t="s">
        <v>1016</v>
      </c>
      <c r="B1905" s="74"/>
      <c r="C1905" s="75"/>
      <c r="D1905" s="76"/>
      <c r="E1905" s="109" t="str">
        <f>IF(F1905="◄","◄",IF(F1905="ok","►",""))</f>
        <v>◄</v>
      </c>
      <c r="F1905" s="110" t="str">
        <f>IF(F1906&gt;0,"OK","◄")</f>
        <v>◄</v>
      </c>
      <c r="G1905" s="111" t="str">
        <f t="shared" si="56"/>
        <v/>
      </c>
      <c r="H1905" s="77">
        <v>35980</v>
      </c>
      <c r="I1905" s="78" t="s">
        <v>43</v>
      </c>
      <c r="J1905" s="23"/>
      <c r="K1905" s="50" t="str">
        <f>IF(K1906&gt;0,"","◄")</f>
        <v>◄</v>
      </c>
      <c r="L1905" s="141"/>
      <c r="M1905" s="141"/>
      <c r="N1905" s="20"/>
      <c r="O1905" s="50" t="str">
        <f>IF(O1906&gt;0,"","◄")</f>
        <v>◄</v>
      </c>
      <c r="P1905" s="3"/>
      <c r="Q1905" s="4"/>
      <c r="R1905" s="4"/>
      <c r="S1905" s="50" t="str">
        <f>IF(S1906&gt;0,"","◄")</f>
        <v>◄</v>
      </c>
      <c r="T1905" s="4"/>
      <c r="U1905" s="50" t="str">
        <f>IF(U1906&gt;0,"","◄")</f>
        <v>◄</v>
      </c>
      <c r="V1905" s="28"/>
      <c r="W1905" s="4"/>
      <c r="X1905" s="36" t="str">
        <f>IF(X1906,"►","")</f>
        <v/>
      </c>
      <c r="Y1905" s="142"/>
      <c r="Z1905" s="142"/>
      <c r="AA1905" s="4"/>
      <c r="AB1905" s="36" t="str">
        <f>IF(AB1906,"►","")</f>
        <v/>
      </c>
      <c r="AC1905" s="4"/>
      <c r="AD1905" s="4"/>
      <c r="AE1905" s="4"/>
      <c r="AF1905" s="36" t="str">
        <f>IF(AF1906,"►","")</f>
        <v/>
      </c>
      <c r="AG1905" s="4"/>
      <c r="AH1905" s="36" t="str">
        <f>IF(AH1906,"►","")</f>
        <v/>
      </c>
      <c r="AI1905" s="14"/>
      <c r="AJ1905" s="168" t="str">
        <f>IF(SUM(AJ1906:AJ1907)&gt;0,"◄","")</f>
        <v>◄</v>
      </c>
      <c r="AK1905" s="169" t="s">
        <v>1742</v>
      </c>
      <c r="AL1905" s="168" t="str">
        <f>IF(SUM(AL1906:AL1907)&gt;0,"◄","")</f>
        <v>◄</v>
      </c>
      <c r="AM1905" s="170"/>
      <c r="AN1905" s="168" t="str">
        <f>IF(SUM(AN1906:AN1907)&gt;0,"◄","")</f>
        <v>◄</v>
      </c>
      <c r="AO1905" s="39" t="str">
        <f>IF(SUM(AO1906:AO1907)&gt;0,"►","")</f>
        <v/>
      </c>
      <c r="AP1905" s="39" t="str">
        <f>IF(SUM(AP1906:AP1907)&gt;0,"►","")</f>
        <v/>
      </c>
      <c r="AQ1905" s="39" t="str">
        <f>IF(SUM(AQ1906:AQ1907)&gt;0,"►","")</f>
        <v/>
      </c>
      <c r="AR1905" s="40" t="str">
        <f>IF(SUM(AR1906:AR1907)&gt;0,"►","")</f>
        <v/>
      </c>
      <c r="AS1905" s="19"/>
      <c r="AT1905" s="19"/>
      <c r="AU1905" s="122"/>
    </row>
    <row r="1906" spans="1:47" ht="14.4" customHeight="1" thickBot="1" x14ac:dyDescent="0.35">
      <c r="A1906" s="133"/>
      <c r="B1906" s="88" t="s">
        <v>1701</v>
      </c>
      <c r="C1906" s="102"/>
      <c r="D1906" s="83"/>
      <c r="E1906" s="112" t="str">
        <f>IF(F1906&gt;0,"ok","◄")</f>
        <v>◄</v>
      </c>
      <c r="F1906" s="113"/>
      <c r="G1906" s="111" t="str">
        <f t="shared" si="56"/>
        <v/>
      </c>
      <c r="H1906" s="203"/>
      <c r="I1906" s="204"/>
      <c r="J1906" s="159"/>
      <c r="K1906" s="160"/>
      <c r="L1906" s="161"/>
      <c r="M1906" s="162"/>
      <c r="N1906" s="163"/>
      <c r="O1906" s="51"/>
      <c r="P1906" s="58"/>
      <c r="Q1906" s="59"/>
      <c r="R1906" s="55"/>
      <c r="S1906" s="52"/>
      <c r="T1906" s="56"/>
      <c r="U1906" s="52"/>
      <c r="V1906" s="35"/>
      <c r="W1906" s="164">
        <f>J1906</f>
        <v>0</v>
      </c>
      <c r="X1906" s="165"/>
      <c r="Y1906" s="165"/>
      <c r="Z1906" s="165"/>
      <c r="AA1906" s="57">
        <f>N1906</f>
        <v>0</v>
      </c>
      <c r="AB1906" s="60"/>
      <c r="AC1906" s="61"/>
      <c r="AD1906" s="62"/>
      <c r="AE1906" s="57">
        <f>R1906</f>
        <v>0</v>
      </c>
      <c r="AF1906" s="63"/>
      <c r="AG1906" s="57">
        <f>T1906</f>
        <v>0</v>
      </c>
      <c r="AH1906" s="54"/>
      <c r="AI1906" s="14"/>
      <c r="AJ1906" s="171">
        <f>IF(K1906+O1906&gt;=2,0,IF(K1906+O1906=1,0,1))</f>
        <v>1</v>
      </c>
      <c r="AK1906" s="172" t="str">
        <f>IF(K1906+O1906&gt;=2,0,IF(K1906+O1906=1,0,"or◄"))</f>
        <v>or◄</v>
      </c>
      <c r="AL1906" s="173">
        <f>IF(K1906+O1906&gt;=1,"",IF(K1906+O1906&gt;=2,"",1))</f>
        <v>1</v>
      </c>
      <c r="AM1906" s="174">
        <f>IF(S1906&gt;=1,"",IF(S1906&gt;=2,"",1))</f>
        <v>1</v>
      </c>
      <c r="AN1906" s="173">
        <f>IF(U1906&gt;=1,"",IF(U1906&gt;=2,"",1))</f>
        <v>1</v>
      </c>
      <c r="AO1906" s="175">
        <f>X1906</f>
        <v>0</v>
      </c>
      <c r="AP1906" s="22">
        <f>AB1906</f>
        <v>0</v>
      </c>
      <c r="AQ1906" s="22">
        <f>AF1906</f>
        <v>0</v>
      </c>
      <c r="AR1906" s="13">
        <f>AH1906</f>
        <v>0</v>
      </c>
      <c r="AS1906" s="10" t="str">
        <f>IF(SUM(K1906,O1906,S1906,U1906)&gt;0,J1906*K1906+N1906*O1906+R1906*S1906+T1906*U1906,"")</f>
        <v/>
      </c>
      <c r="AT1906" s="41" t="str">
        <f>IF(SUM(X1906,AB1906,AF1906,AH1906)&gt;0,W1906*X1906+AA1906*AB1906+AE1906*AF1906+AG1906*AH1906,"")</f>
        <v/>
      </c>
      <c r="AU1906" s="120"/>
    </row>
    <row r="1907" spans="1:47" s="2" customFormat="1" x14ac:dyDescent="0.25">
      <c r="A1907" s="73" t="s">
        <v>1017</v>
      </c>
      <c r="B1907" s="74"/>
      <c r="C1907" s="75"/>
      <c r="D1907" s="76"/>
      <c r="E1907" s="111" t="str">
        <f>IF(AND(F1907="◄",G1907="►"),"◄?►",IF(F1907="◄","◄",IF(G1907="►","►","")))</f>
        <v/>
      </c>
      <c r="F1907" s="111" t="str">
        <f>IF(AND(G1907="◄",H1909="►"),"◄?►",IF(G1907="◄","◄",IF(H1909="►","►","")))</f>
        <v/>
      </c>
      <c r="G1907" s="111" t="str">
        <f t="shared" si="56"/>
        <v/>
      </c>
      <c r="H1907" s="77">
        <v>35980</v>
      </c>
      <c r="I1907" s="78" t="s">
        <v>43</v>
      </c>
      <c r="J1907" s="260"/>
      <c r="K1907" s="260"/>
      <c r="L1907" s="260"/>
      <c r="M1907" s="260"/>
      <c r="N1907" s="260"/>
      <c r="O1907" s="260"/>
      <c r="P1907" s="260"/>
      <c r="Q1907" s="260"/>
      <c r="R1907" s="260"/>
      <c r="S1907" s="260"/>
      <c r="T1907" s="260"/>
      <c r="U1907" s="260"/>
      <c r="V1907" s="260"/>
      <c r="W1907" s="260"/>
      <c r="X1907" s="260"/>
      <c r="Y1907" s="260"/>
      <c r="Z1907" s="260"/>
      <c r="AA1907" s="260"/>
      <c r="AB1907" s="260"/>
      <c r="AC1907" s="260"/>
      <c r="AD1907" s="260"/>
      <c r="AE1907" s="260"/>
      <c r="AF1907" s="260"/>
      <c r="AG1907" s="260"/>
      <c r="AH1907" s="260"/>
      <c r="AI1907" s="260"/>
      <c r="AJ1907" s="260"/>
      <c r="AK1907" s="260"/>
      <c r="AL1907" s="260"/>
      <c r="AM1907" s="260"/>
      <c r="AN1907" s="260"/>
      <c r="AO1907" s="260"/>
      <c r="AP1907" s="260"/>
      <c r="AQ1907" s="260"/>
      <c r="AR1907" s="260"/>
      <c r="AS1907" s="260"/>
      <c r="AT1907" s="260"/>
      <c r="AU1907" s="122"/>
    </row>
    <row r="1908" spans="1:47" ht="14.4" customHeight="1" thickBot="1" x14ac:dyDescent="0.35">
      <c r="A1908" s="133"/>
      <c r="B1908" s="88" t="s">
        <v>1701</v>
      </c>
      <c r="C1908" s="102"/>
      <c r="D1908" s="83"/>
      <c r="E1908" s="112"/>
      <c r="F1908" s="114" t="s">
        <v>1785</v>
      </c>
      <c r="G1908" s="111" t="str">
        <f t="shared" si="56"/>
        <v/>
      </c>
      <c r="H1908" s="203"/>
      <c r="I1908" s="204"/>
      <c r="J1908" s="261"/>
      <c r="K1908" s="261"/>
      <c r="L1908" s="261"/>
      <c r="M1908" s="261"/>
      <c r="N1908" s="261"/>
      <c r="O1908" s="261"/>
      <c r="P1908" s="261"/>
      <c r="Q1908" s="261"/>
      <c r="R1908" s="261"/>
      <c r="S1908" s="261"/>
      <c r="T1908" s="261"/>
      <c r="U1908" s="261"/>
      <c r="V1908" s="261"/>
      <c r="W1908" s="261"/>
      <c r="X1908" s="261"/>
      <c r="Y1908" s="261"/>
      <c r="Z1908" s="261"/>
      <c r="AA1908" s="261"/>
      <c r="AB1908" s="261"/>
      <c r="AC1908" s="261"/>
      <c r="AD1908" s="261"/>
      <c r="AE1908" s="261"/>
      <c r="AF1908" s="261"/>
      <c r="AG1908" s="261"/>
      <c r="AH1908" s="261"/>
      <c r="AI1908" s="261"/>
      <c r="AJ1908" s="261"/>
      <c r="AK1908" s="261"/>
      <c r="AL1908" s="261"/>
      <c r="AM1908" s="261"/>
      <c r="AN1908" s="261"/>
      <c r="AO1908" s="261"/>
      <c r="AP1908" s="261"/>
      <c r="AQ1908" s="261"/>
      <c r="AR1908" s="261"/>
      <c r="AS1908" s="261"/>
      <c r="AT1908" s="261"/>
      <c r="AU1908" s="120"/>
    </row>
    <row r="1909" spans="1:47" s="2" customFormat="1" ht="15" thickBot="1" x14ac:dyDescent="0.3">
      <c r="A1909" s="73" t="s">
        <v>1018</v>
      </c>
      <c r="B1909" s="74"/>
      <c r="C1909" s="75"/>
      <c r="D1909" s="76"/>
      <c r="E1909" s="109" t="str">
        <f>IF(F1909="◄","◄",IF(F1909="ok","►",""))</f>
        <v>◄</v>
      </c>
      <c r="F1909" s="110" t="str">
        <f>IF(F1910&gt;0,"OK","◄")</f>
        <v>◄</v>
      </c>
      <c r="G1909" s="111" t="str">
        <f t="shared" si="56"/>
        <v/>
      </c>
      <c r="H1909" s="77">
        <v>36015</v>
      </c>
      <c r="I1909" s="78" t="s">
        <v>43</v>
      </c>
      <c r="J1909" s="23"/>
      <c r="K1909" s="50" t="str">
        <f>IF(K1910&gt;0,"","◄")</f>
        <v>◄</v>
      </c>
      <c r="L1909" s="141"/>
      <c r="M1909" s="141"/>
      <c r="N1909" s="20"/>
      <c r="O1909" s="50" t="str">
        <f>IF(O1910&gt;0,"","◄")</f>
        <v>◄</v>
      </c>
      <c r="P1909" s="3"/>
      <c r="Q1909" s="4"/>
      <c r="R1909" s="4"/>
      <c r="S1909" s="50" t="str">
        <f>IF(S1910&gt;0,"","◄")</f>
        <v>◄</v>
      </c>
      <c r="T1909" s="4"/>
      <c r="U1909" s="50" t="str">
        <f>IF(U1910&gt;0,"","◄")</f>
        <v>◄</v>
      </c>
      <c r="V1909" s="28"/>
      <c r="W1909" s="4"/>
      <c r="X1909" s="36" t="str">
        <f>IF(X1910,"►","")</f>
        <v/>
      </c>
      <c r="Y1909" s="142"/>
      <c r="Z1909" s="142"/>
      <c r="AA1909" s="4"/>
      <c r="AB1909" s="36" t="str">
        <f>IF(AB1910,"►","")</f>
        <v/>
      </c>
      <c r="AC1909" s="4"/>
      <c r="AD1909" s="4"/>
      <c r="AE1909" s="4"/>
      <c r="AF1909" s="36" t="str">
        <f>IF(AF1910,"►","")</f>
        <v/>
      </c>
      <c r="AG1909" s="4"/>
      <c r="AH1909" s="36" t="str">
        <f>IF(AH1910,"►","")</f>
        <v/>
      </c>
      <c r="AI1909" s="14"/>
      <c r="AJ1909" s="168" t="str">
        <f>IF(SUM(AJ1910:AJ1911)&gt;0,"◄","")</f>
        <v>◄</v>
      </c>
      <c r="AK1909" s="169" t="s">
        <v>1742</v>
      </c>
      <c r="AL1909" s="168" t="str">
        <f>IF(SUM(AL1910:AL1911)&gt;0,"◄","")</f>
        <v>◄</v>
      </c>
      <c r="AM1909" s="170"/>
      <c r="AN1909" s="168" t="str">
        <f>IF(SUM(AN1910:AN1911)&gt;0,"◄","")</f>
        <v>◄</v>
      </c>
      <c r="AO1909" s="39" t="str">
        <f>IF(SUM(AO1910:AO1911)&gt;0,"►","")</f>
        <v/>
      </c>
      <c r="AP1909" s="39" t="str">
        <f>IF(SUM(AP1910:AP1911)&gt;0,"►","")</f>
        <v/>
      </c>
      <c r="AQ1909" s="39" t="str">
        <f>IF(SUM(AQ1910:AQ1911)&gt;0,"►","")</f>
        <v/>
      </c>
      <c r="AR1909" s="40" t="str">
        <f>IF(SUM(AR1910:AR1911)&gt;0,"►","")</f>
        <v/>
      </c>
      <c r="AS1909" s="19"/>
      <c r="AT1909" s="19"/>
      <c r="AU1909" s="122"/>
    </row>
    <row r="1910" spans="1:47" ht="14.4" customHeight="1" thickBot="1" x14ac:dyDescent="0.35">
      <c r="A1910" s="133"/>
      <c r="B1910" s="88" t="s">
        <v>1702</v>
      </c>
      <c r="C1910" s="102"/>
      <c r="D1910" s="83"/>
      <c r="E1910" s="112" t="str">
        <f>IF(F1910&gt;0,"ok","◄")</f>
        <v>◄</v>
      </c>
      <c r="F1910" s="113"/>
      <c r="G1910" s="111" t="str">
        <f t="shared" si="56"/>
        <v/>
      </c>
      <c r="H1910" s="203"/>
      <c r="I1910" s="204"/>
      <c r="J1910" s="159"/>
      <c r="K1910" s="160"/>
      <c r="L1910" s="161"/>
      <c r="M1910" s="162"/>
      <c r="N1910" s="163"/>
      <c r="O1910" s="51"/>
      <c r="P1910" s="58"/>
      <c r="Q1910" s="59"/>
      <c r="R1910" s="55"/>
      <c r="S1910" s="52"/>
      <c r="T1910" s="56"/>
      <c r="U1910" s="52"/>
      <c r="V1910" s="35"/>
      <c r="W1910" s="164">
        <f>J1910</f>
        <v>0</v>
      </c>
      <c r="X1910" s="165"/>
      <c r="Y1910" s="165"/>
      <c r="Z1910" s="165"/>
      <c r="AA1910" s="57">
        <f>N1910</f>
        <v>0</v>
      </c>
      <c r="AB1910" s="60"/>
      <c r="AC1910" s="61"/>
      <c r="AD1910" s="62"/>
      <c r="AE1910" s="57">
        <f>R1910</f>
        <v>0</v>
      </c>
      <c r="AF1910" s="63"/>
      <c r="AG1910" s="57">
        <f>T1910</f>
        <v>0</v>
      </c>
      <c r="AH1910" s="54"/>
      <c r="AI1910" s="14"/>
      <c r="AJ1910" s="171">
        <f>IF(K1910+O1910&gt;=2,0,IF(K1910+O1910=1,0,1))</f>
        <v>1</v>
      </c>
      <c r="AK1910" s="172" t="str">
        <f>IF(K1910+O1910&gt;=2,0,IF(K1910+O1910=1,0,"or◄"))</f>
        <v>or◄</v>
      </c>
      <c r="AL1910" s="173">
        <f>IF(K1910+O1910&gt;=1,"",IF(K1910+O1910&gt;=2,"",1))</f>
        <v>1</v>
      </c>
      <c r="AM1910" s="174">
        <f>IF(S1910&gt;=1,"",IF(S1910&gt;=2,"",1))</f>
        <v>1</v>
      </c>
      <c r="AN1910" s="173">
        <f>IF(U1910&gt;=1,"",IF(U1910&gt;=2,"",1))</f>
        <v>1</v>
      </c>
      <c r="AO1910" s="175">
        <f>X1910</f>
        <v>0</v>
      </c>
      <c r="AP1910" s="22">
        <f>AB1910</f>
        <v>0</v>
      </c>
      <c r="AQ1910" s="22">
        <f>AF1910</f>
        <v>0</v>
      </c>
      <c r="AR1910" s="13">
        <f>AH1910</f>
        <v>0</v>
      </c>
      <c r="AS1910" s="10" t="str">
        <f>IF(SUM(K1910,O1910,S1910,U1910)&gt;0,J1910*K1910+N1910*O1910+R1910*S1910+T1910*U1910,"")</f>
        <v/>
      </c>
      <c r="AT1910" s="41" t="str">
        <f>IF(SUM(X1910,AB1910,AF1910,AH1910)&gt;0,W1910*X1910+AA1910*AB1910+AE1910*AF1910+AG1910*AH1910,"")</f>
        <v/>
      </c>
      <c r="AU1910" s="120"/>
    </row>
    <row r="1911" spans="1:47" s="2" customFormat="1" ht="15" thickBot="1" x14ac:dyDescent="0.3">
      <c r="A1911" s="73" t="s">
        <v>1019</v>
      </c>
      <c r="B1911" s="74"/>
      <c r="C1911" s="75"/>
      <c r="D1911" s="76"/>
      <c r="E1911" s="109" t="str">
        <f>IF(F1911="◄","◄",IF(F1911="ok","►",""))</f>
        <v>◄</v>
      </c>
      <c r="F1911" s="110" t="str">
        <f>IF(F1912&gt;0,"OK","◄")</f>
        <v>◄</v>
      </c>
      <c r="G1911" s="111" t="str">
        <f t="shared" si="56"/>
        <v/>
      </c>
      <c r="H1911" s="77">
        <v>36015</v>
      </c>
      <c r="I1911" s="78" t="s">
        <v>43</v>
      </c>
      <c r="J1911" s="23"/>
      <c r="K1911" s="50" t="str">
        <f>IF(K1912&gt;0,"","◄")</f>
        <v>◄</v>
      </c>
      <c r="L1911" s="141"/>
      <c r="M1911" s="141"/>
      <c r="N1911" s="20"/>
      <c r="O1911" s="50" t="str">
        <f>IF(O1912&gt;0,"","◄")</f>
        <v>◄</v>
      </c>
      <c r="P1911" s="3"/>
      <c r="Q1911" s="4"/>
      <c r="R1911" s="4"/>
      <c r="S1911" s="50" t="str">
        <f>IF(S1912&gt;0,"","◄")</f>
        <v>◄</v>
      </c>
      <c r="T1911" s="4"/>
      <c r="U1911" s="50" t="str">
        <f>IF(U1912&gt;0,"","◄")</f>
        <v>◄</v>
      </c>
      <c r="V1911" s="28"/>
      <c r="W1911" s="4"/>
      <c r="X1911" s="36" t="str">
        <f>IF(X1912,"►","")</f>
        <v/>
      </c>
      <c r="Y1911" s="142"/>
      <c r="Z1911" s="142"/>
      <c r="AA1911" s="4"/>
      <c r="AB1911" s="36" t="str">
        <f>IF(AB1912,"►","")</f>
        <v/>
      </c>
      <c r="AC1911" s="4"/>
      <c r="AD1911" s="4"/>
      <c r="AE1911" s="4"/>
      <c r="AF1911" s="36" t="str">
        <f>IF(AF1912,"►","")</f>
        <v/>
      </c>
      <c r="AG1911" s="4"/>
      <c r="AH1911" s="36" t="str">
        <f>IF(AH1912,"►","")</f>
        <v/>
      </c>
      <c r="AI1911" s="14"/>
      <c r="AJ1911" s="168" t="str">
        <f>IF(SUM(AJ1912:AJ1913)&gt;0,"◄","")</f>
        <v>◄</v>
      </c>
      <c r="AK1911" s="169" t="s">
        <v>1742</v>
      </c>
      <c r="AL1911" s="168" t="str">
        <f>IF(SUM(AL1912:AL1913)&gt;0,"◄","")</f>
        <v>◄</v>
      </c>
      <c r="AM1911" s="170"/>
      <c r="AN1911" s="168" t="str">
        <f>IF(SUM(AN1912:AN1913)&gt;0,"◄","")</f>
        <v>◄</v>
      </c>
      <c r="AO1911" s="39" t="str">
        <f>IF(SUM(AO1912:AO1913)&gt;0,"►","")</f>
        <v/>
      </c>
      <c r="AP1911" s="39" t="str">
        <f>IF(SUM(AP1912:AP1913)&gt;0,"►","")</f>
        <v/>
      </c>
      <c r="AQ1911" s="39" t="str">
        <f>IF(SUM(AQ1912:AQ1913)&gt;0,"►","")</f>
        <v/>
      </c>
      <c r="AR1911" s="40" t="str">
        <f>IF(SUM(AR1912:AR1913)&gt;0,"►","")</f>
        <v/>
      </c>
      <c r="AS1911" s="19"/>
      <c r="AT1911" s="19"/>
      <c r="AU1911" s="122"/>
    </row>
    <row r="1912" spans="1:47" ht="14.4" customHeight="1" thickBot="1" x14ac:dyDescent="0.35">
      <c r="A1912" s="133"/>
      <c r="B1912" s="88" t="s">
        <v>1703</v>
      </c>
      <c r="C1912" s="102"/>
      <c r="D1912" s="83"/>
      <c r="E1912" s="112" t="str">
        <f>IF(F1912&gt;0,"ok","◄")</f>
        <v>◄</v>
      </c>
      <c r="F1912" s="113"/>
      <c r="G1912" s="111" t="str">
        <f t="shared" si="56"/>
        <v/>
      </c>
      <c r="H1912" s="203"/>
      <c r="I1912" s="204"/>
      <c r="J1912" s="159"/>
      <c r="K1912" s="160"/>
      <c r="L1912" s="161"/>
      <c r="M1912" s="162"/>
      <c r="N1912" s="163"/>
      <c r="O1912" s="51"/>
      <c r="P1912" s="58"/>
      <c r="Q1912" s="59"/>
      <c r="R1912" s="55"/>
      <c r="S1912" s="52"/>
      <c r="T1912" s="56"/>
      <c r="U1912" s="52"/>
      <c r="V1912" s="35"/>
      <c r="W1912" s="164">
        <f>J1912</f>
        <v>0</v>
      </c>
      <c r="X1912" s="165"/>
      <c r="Y1912" s="165"/>
      <c r="Z1912" s="165"/>
      <c r="AA1912" s="57">
        <f>N1912</f>
        <v>0</v>
      </c>
      <c r="AB1912" s="60"/>
      <c r="AC1912" s="61"/>
      <c r="AD1912" s="62"/>
      <c r="AE1912" s="57">
        <f>R1912</f>
        <v>0</v>
      </c>
      <c r="AF1912" s="63"/>
      <c r="AG1912" s="57">
        <f>T1912</f>
        <v>0</v>
      </c>
      <c r="AH1912" s="54"/>
      <c r="AI1912" s="14"/>
      <c r="AJ1912" s="171">
        <f>IF(K1912+O1912&gt;=2,0,IF(K1912+O1912=1,0,1))</f>
        <v>1</v>
      </c>
      <c r="AK1912" s="172" t="str">
        <f>IF(K1912+O1912&gt;=2,0,IF(K1912+O1912=1,0,"or◄"))</f>
        <v>or◄</v>
      </c>
      <c r="AL1912" s="173">
        <f>IF(K1912+O1912&gt;=1,"",IF(K1912+O1912&gt;=2,"",1))</f>
        <v>1</v>
      </c>
      <c r="AM1912" s="174">
        <f>IF(S1912&gt;=1,"",IF(S1912&gt;=2,"",1))</f>
        <v>1</v>
      </c>
      <c r="AN1912" s="173">
        <f>IF(U1912&gt;=1,"",IF(U1912&gt;=2,"",1))</f>
        <v>1</v>
      </c>
      <c r="AO1912" s="175">
        <f>X1912</f>
        <v>0</v>
      </c>
      <c r="AP1912" s="22">
        <f>AB1912</f>
        <v>0</v>
      </c>
      <c r="AQ1912" s="22">
        <f>AF1912</f>
        <v>0</v>
      </c>
      <c r="AR1912" s="13">
        <f>AH1912</f>
        <v>0</v>
      </c>
      <c r="AS1912" s="10" t="str">
        <f>IF(SUM(K1912,O1912,S1912,U1912)&gt;0,J1912*K1912+N1912*O1912+R1912*S1912+T1912*U1912,"")</f>
        <v/>
      </c>
      <c r="AT1912" s="41" t="str">
        <f>IF(SUM(X1912,AB1912,AF1912,AH1912)&gt;0,W1912*X1912+AA1912*AB1912+AE1912*AF1912+AG1912*AH1912,"")</f>
        <v/>
      </c>
      <c r="AU1912" s="120"/>
    </row>
    <row r="1913" spans="1:47" s="2" customFormat="1" x14ac:dyDescent="0.25">
      <c r="A1913" s="73" t="s">
        <v>1020</v>
      </c>
      <c r="B1913" s="74"/>
      <c r="C1913" s="75"/>
      <c r="D1913" s="76"/>
      <c r="E1913" s="111" t="str">
        <f>IF(AND(F1913="◄",G1913="►"),"◄?►",IF(F1913="◄","◄",IF(G1913="►","►","")))</f>
        <v/>
      </c>
      <c r="F1913" s="111" t="str">
        <f>IF(AND(G1913="◄",H1915="►"),"◄?►",IF(G1913="◄","◄",IF(H1915="►","►","")))</f>
        <v/>
      </c>
      <c r="G1913" s="111" t="str">
        <f t="shared" si="56"/>
        <v/>
      </c>
      <c r="H1913" s="77">
        <v>36015</v>
      </c>
      <c r="I1913" s="78" t="s">
        <v>43</v>
      </c>
      <c r="J1913" s="260"/>
      <c r="K1913" s="260"/>
      <c r="L1913" s="260"/>
      <c r="M1913" s="260"/>
      <c r="N1913" s="260"/>
      <c r="O1913" s="260"/>
      <c r="P1913" s="260"/>
      <c r="Q1913" s="260"/>
      <c r="R1913" s="260"/>
      <c r="S1913" s="260"/>
      <c r="T1913" s="260"/>
      <c r="U1913" s="260"/>
      <c r="V1913" s="260"/>
      <c r="W1913" s="260"/>
      <c r="X1913" s="260"/>
      <c r="Y1913" s="260"/>
      <c r="Z1913" s="260"/>
      <c r="AA1913" s="260"/>
      <c r="AB1913" s="260"/>
      <c r="AC1913" s="260"/>
      <c r="AD1913" s="260"/>
      <c r="AE1913" s="260"/>
      <c r="AF1913" s="260"/>
      <c r="AG1913" s="260"/>
      <c r="AH1913" s="260"/>
      <c r="AI1913" s="260"/>
      <c r="AJ1913" s="260"/>
      <c r="AK1913" s="260"/>
      <c r="AL1913" s="260"/>
      <c r="AM1913" s="260"/>
      <c r="AN1913" s="260"/>
      <c r="AO1913" s="260"/>
      <c r="AP1913" s="260"/>
      <c r="AQ1913" s="260"/>
      <c r="AR1913" s="260"/>
      <c r="AS1913" s="260"/>
      <c r="AT1913" s="260"/>
      <c r="AU1913" s="122"/>
    </row>
    <row r="1914" spans="1:47" ht="14.4" customHeight="1" thickBot="1" x14ac:dyDescent="0.35">
      <c r="A1914" s="133"/>
      <c r="B1914" s="88" t="s">
        <v>1703</v>
      </c>
      <c r="C1914" s="102"/>
      <c r="D1914" s="83"/>
      <c r="E1914" s="112"/>
      <c r="F1914" s="114" t="s">
        <v>1785</v>
      </c>
      <c r="G1914" s="111" t="str">
        <f t="shared" si="56"/>
        <v/>
      </c>
      <c r="H1914" s="203"/>
      <c r="I1914" s="204"/>
      <c r="J1914" s="261"/>
      <c r="K1914" s="261"/>
      <c r="L1914" s="261"/>
      <c r="M1914" s="261"/>
      <c r="N1914" s="261"/>
      <c r="O1914" s="261"/>
      <c r="P1914" s="261"/>
      <c r="Q1914" s="261"/>
      <c r="R1914" s="261"/>
      <c r="S1914" s="261"/>
      <c r="T1914" s="261"/>
      <c r="U1914" s="261"/>
      <c r="V1914" s="261"/>
      <c r="W1914" s="261"/>
      <c r="X1914" s="261"/>
      <c r="Y1914" s="261"/>
      <c r="Z1914" s="261"/>
      <c r="AA1914" s="261"/>
      <c r="AB1914" s="261"/>
      <c r="AC1914" s="261"/>
      <c r="AD1914" s="261"/>
      <c r="AE1914" s="261"/>
      <c r="AF1914" s="261"/>
      <c r="AG1914" s="261"/>
      <c r="AH1914" s="261"/>
      <c r="AI1914" s="261"/>
      <c r="AJ1914" s="261"/>
      <c r="AK1914" s="261"/>
      <c r="AL1914" s="261"/>
      <c r="AM1914" s="261"/>
      <c r="AN1914" s="261"/>
      <c r="AO1914" s="261"/>
      <c r="AP1914" s="261"/>
      <c r="AQ1914" s="261"/>
      <c r="AR1914" s="261"/>
      <c r="AS1914" s="261"/>
      <c r="AT1914" s="261"/>
      <c r="AU1914" s="120"/>
    </row>
    <row r="1915" spans="1:47" s="2" customFormat="1" ht="15" thickBot="1" x14ac:dyDescent="0.3">
      <c r="A1915" s="73" t="s">
        <v>1021</v>
      </c>
      <c r="B1915" s="74"/>
      <c r="C1915" s="75"/>
      <c r="D1915" s="76"/>
      <c r="E1915" s="109" t="str">
        <f>IF(F1915="◄","◄",IF(F1915="ok","►",""))</f>
        <v>◄</v>
      </c>
      <c r="F1915" s="110" t="str">
        <f>IF(F1916&gt;0,"OK","◄")</f>
        <v>◄</v>
      </c>
      <c r="G1915" s="111" t="str">
        <f t="shared" si="56"/>
        <v/>
      </c>
      <c r="H1915" s="77">
        <v>36017</v>
      </c>
      <c r="I1915" s="78" t="s">
        <v>43</v>
      </c>
      <c r="J1915" s="23"/>
      <c r="K1915" s="50" t="str">
        <f>IF(K1916&gt;0,"","◄")</f>
        <v>◄</v>
      </c>
      <c r="L1915" s="141"/>
      <c r="M1915" s="141"/>
      <c r="N1915" s="20"/>
      <c r="O1915" s="50" t="str">
        <f>IF(O1916&gt;0,"","◄")</f>
        <v>◄</v>
      </c>
      <c r="P1915" s="3"/>
      <c r="Q1915" s="4"/>
      <c r="R1915" s="4"/>
      <c r="S1915" s="50" t="str">
        <f>IF(S1916&gt;0,"","◄")</f>
        <v>◄</v>
      </c>
      <c r="T1915" s="4"/>
      <c r="U1915" s="50" t="str">
        <f>IF(U1916&gt;0,"","◄")</f>
        <v>◄</v>
      </c>
      <c r="V1915" s="28"/>
      <c r="W1915" s="4"/>
      <c r="X1915" s="36" t="str">
        <f>IF(X1916,"►","")</f>
        <v/>
      </c>
      <c r="Y1915" s="142"/>
      <c r="Z1915" s="142"/>
      <c r="AA1915" s="4"/>
      <c r="AB1915" s="36" t="str">
        <f>IF(AB1916,"►","")</f>
        <v/>
      </c>
      <c r="AC1915" s="4"/>
      <c r="AD1915" s="4"/>
      <c r="AE1915" s="4"/>
      <c r="AF1915" s="36" t="str">
        <f>IF(AF1916,"►","")</f>
        <v/>
      </c>
      <c r="AG1915" s="4"/>
      <c r="AH1915" s="36" t="str">
        <f>IF(AH1916,"►","")</f>
        <v/>
      </c>
      <c r="AI1915" s="14"/>
      <c r="AJ1915" s="168" t="str">
        <f>IF(SUM(AJ1916:AJ1917)&gt;0,"◄","")</f>
        <v>◄</v>
      </c>
      <c r="AK1915" s="169" t="s">
        <v>1742</v>
      </c>
      <c r="AL1915" s="168" t="str">
        <f>IF(SUM(AL1916:AL1917)&gt;0,"◄","")</f>
        <v>◄</v>
      </c>
      <c r="AM1915" s="170"/>
      <c r="AN1915" s="168" t="str">
        <f>IF(SUM(AN1916:AN1917)&gt;0,"◄","")</f>
        <v>◄</v>
      </c>
      <c r="AO1915" s="39" t="str">
        <f>IF(SUM(AO1916:AO1917)&gt;0,"►","")</f>
        <v/>
      </c>
      <c r="AP1915" s="39" t="str">
        <f>IF(SUM(AP1916:AP1917)&gt;0,"►","")</f>
        <v/>
      </c>
      <c r="AQ1915" s="39" t="str">
        <f>IF(SUM(AQ1916:AQ1917)&gt;0,"►","")</f>
        <v/>
      </c>
      <c r="AR1915" s="40" t="str">
        <f>IF(SUM(AR1916:AR1917)&gt;0,"►","")</f>
        <v/>
      </c>
      <c r="AS1915" s="19"/>
      <c r="AT1915" s="19"/>
      <c r="AU1915" s="122"/>
    </row>
    <row r="1916" spans="1:47" ht="14.4" customHeight="1" thickBot="1" x14ac:dyDescent="0.35">
      <c r="A1916" s="133"/>
      <c r="B1916" s="88" t="s">
        <v>1684</v>
      </c>
      <c r="C1916" s="102"/>
      <c r="D1916" s="83"/>
      <c r="E1916" s="112" t="str">
        <f>IF(F1916&gt;0,"ok","◄")</f>
        <v>◄</v>
      </c>
      <c r="F1916" s="113"/>
      <c r="G1916" s="111" t="str">
        <f t="shared" si="56"/>
        <v/>
      </c>
      <c r="H1916" s="203"/>
      <c r="I1916" s="204"/>
      <c r="J1916" s="159"/>
      <c r="K1916" s="160"/>
      <c r="L1916" s="161"/>
      <c r="M1916" s="162"/>
      <c r="N1916" s="163"/>
      <c r="O1916" s="51"/>
      <c r="P1916" s="58"/>
      <c r="Q1916" s="59"/>
      <c r="R1916" s="55"/>
      <c r="S1916" s="52"/>
      <c r="T1916" s="56"/>
      <c r="U1916" s="52"/>
      <c r="V1916" s="35"/>
      <c r="W1916" s="164">
        <f>J1916</f>
        <v>0</v>
      </c>
      <c r="X1916" s="165"/>
      <c r="Y1916" s="165"/>
      <c r="Z1916" s="165"/>
      <c r="AA1916" s="57">
        <f>N1916</f>
        <v>0</v>
      </c>
      <c r="AB1916" s="60"/>
      <c r="AC1916" s="61"/>
      <c r="AD1916" s="62"/>
      <c r="AE1916" s="57">
        <f>R1916</f>
        <v>0</v>
      </c>
      <c r="AF1916" s="63"/>
      <c r="AG1916" s="57">
        <f>T1916</f>
        <v>0</v>
      </c>
      <c r="AH1916" s="54"/>
      <c r="AI1916" s="14"/>
      <c r="AJ1916" s="171">
        <f>IF(K1916+O1916&gt;=2,0,IF(K1916+O1916=1,0,1))</f>
        <v>1</v>
      </c>
      <c r="AK1916" s="172" t="str">
        <f>IF(K1916+O1916&gt;=2,0,IF(K1916+O1916=1,0,"or◄"))</f>
        <v>or◄</v>
      </c>
      <c r="AL1916" s="173">
        <f>IF(K1916+O1916&gt;=1,"",IF(K1916+O1916&gt;=2,"",1))</f>
        <v>1</v>
      </c>
      <c r="AM1916" s="174">
        <f>IF(S1916&gt;=1,"",IF(S1916&gt;=2,"",1))</f>
        <v>1</v>
      </c>
      <c r="AN1916" s="173">
        <f>IF(U1916&gt;=1,"",IF(U1916&gt;=2,"",1))</f>
        <v>1</v>
      </c>
      <c r="AO1916" s="175">
        <f>X1916</f>
        <v>0</v>
      </c>
      <c r="AP1916" s="22">
        <f>AB1916</f>
        <v>0</v>
      </c>
      <c r="AQ1916" s="22">
        <f>AF1916</f>
        <v>0</v>
      </c>
      <c r="AR1916" s="13">
        <f>AH1916</f>
        <v>0</v>
      </c>
      <c r="AS1916" s="10" t="str">
        <f>IF(SUM(K1916,O1916,S1916,U1916)&gt;0,J1916*K1916+N1916*O1916+R1916*S1916+T1916*U1916,"")</f>
        <v/>
      </c>
      <c r="AT1916" s="41" t="str">
        <f>IF(SUM(X1916,AB1916,AF1916,AH1916)&gt;0,W1916*X1916+AA1916*AB1916+AE1916*AF1916+AG1916*AH1916,"")</f>
        <v/>
      </c>
      <c r="AU1916" s="120"/>
    </row>
    <row r="1917" spans="1:47" s="2" customFormat="1" ht="15" thickBot="1" x14ac:dyDescent="0.3">
      <c r="A1917" s="73" t="s">
        <v>1022</v>
      </c>
      <c r="B1917" s="74"/>
      <c r="C1917" s="75"/>
      <c r="D1917" s="76"/>
      <c r="E1917" s="109" t="str">
        <f>IF(F1917="◄","◄",IF(F1917="ok","►",""))</f>
        <v>◄</v>
      </c>
      <c r="F1917" s="110" t="str">
        <f>IF(F1918&gt;0,"OK","◄")</f>
        <v>◄</v>
      </c>
      <c r="G1917" s="111" t="str">
        <f t="shared" si="56"/>
        <v/>
      </c>
      <c r="H1917" s="77">
        <v>36064</v>
      </c>
      <c r="I1917" s="78" t="s">
        <v>43</v>
      </c>
      <c r="J1917" s="23"/>
      <c r="K1917" s="50" t="str">
        <f>IF(K1918&gt;0,"","◄")</f>
        <v>◄</v>
      </c>
      <c r="L1917" s="141"/>
      <c r="M1917" s="141"/>
      <c r="N1917" s="20"/>
      <c r="O1917" s="50" t="str">
        <f>IF(O1918&gt;0,"","◄")</f>
        <v>◄</v>
      </c>
      <c r="P1917" s="3"/>
      <c r="Q1917" s="4"/>
      <c r="R1917" s="4"/>
      <c r="S1917" s="50" t="str">
        <f>IF(S1918&gt;0,"","◄")</f>
        <v>◄</v>
      </c>
      <c r="T1917" s="4"/>
      <c r="U1917" s="50" t="str">
        <f>IF(U1918&gt;0,"","◄")</f>
        <v>◄</v>
      </c>
      <c r="V1917" s="28"/>
      <c r="W1917" s="4"/>
      <c r="X1917" s="36" t="str">
        <f>IF(X1918,"►","")</f>
        <v/>
      </c>
      <c r="Y1917" s="142"/>
      <c r="Z1917" s="142"/>
      <c r="AA1917" s="4"/>
      <c r="AB1917" s="36" t="str">
        <f>IF(AB1918,"►","")</f>
        <v/>
      </c>
      <c r="AC1917" s="4"/>
      <c r="AD1917" s="4"/>
      <c r="AE1917" s="4"/>
      <c r="AF1917" s="36" t="str">
        <f>IF(AF1918,"►","")</f>
        <v/>
      </c>
      <c r="AG1917" s="4"/>
      <c r="AH1917" s="36" t="str">
        <f>IF(AH1918,"►","")</f>
        <v/>
      </c>
      <c r="AI1917" s="14"/>
      <c r="AJ1917" s="168" t="str">
        <f>IF(SUM(AJ1918:AJ1919)&gt;0,"◄","")</f>
        <v>◄</v>
      </c>
      <c r="AK1917" s="169" t="s">
        <v>1742</v>
      </c>
      <c r="AL1917" s="168" t="str">
        <f>IF(SUM(AL1918:AL1919)&gt;0,"◄","")</f>
        <v>◄</v>
      </c>
      <c r="AM1917" s="170"/>
      <c r="AN1917" s="168" t="str">
        <f>IF(SUM(AN1918:AN1919)&gt;0,"◄","")</f>
        <v>◄</v>
      </c>
      <c r="AO1917" s="39" t="str">
        <f>IF(SUM(AO1918:AO1919)&gt;0,"►","")</f>
        <v/>
      </c>
      <c r="AP1917" s="39" t="str">
        <f>IF(SUM(AP1918:AP1919)&gt;0,"►","")</f>
        <v/>
      </c>
      <c r="AQ1917" s="39" t="str">
        <f>IF(SUM(AQ1918:AQ1919)&gt;0,"►","")</f>
        <v/>
      </c>
      <c r="AR1917" s="40" t="str">
        <f>IF(SUM(AR1918:AR1919)&gt;0,"►","")</f>
        <v/>
      </c>
      <c r="AS1917" s="19"/>
      <c r="AT1917" s="19"/>
      <c r="AU1917" s="122"/>
    </row>
    <row r="1918" spans="1:47" ht="14.4" customHeight="1" thickBot="1" x14ac:dyDescent="0.35">
      <c r="A1918" s="133"/>
      <c r="B1918" s="88" t="s">
        <v>1704</v>
      </c>
      <c r="C1918" s="102"/>
      <c r="D1918" s="83"/>
      <c r="E1918" s="112" t="str">
        <f>IF(F1918&gt;0,"ok","◄")</f>
        <v>◄</v>
      </c>
      <c r="F1918" s="113"/>
      <c r="G1918" s="111" t="str">
        <f t="shared" si="56"/>
        <v/>
      </c>
      <c r="H1918" s="203"/>
      <c r="I1918" s="204"/>
      <c r="J1918" s="159"/>
      <c r="K1918" s="160"/>
      <c r="L1918" s="161"/>
      <c r="M1918" s="162"/>
      <c r="N1918" s="163"/>
      <c r="O1918" s="51"/>
      <c r="P1918" s="58"/>
      <c r="Q1918" s="59"/>
      <c r="R1918" s="55"/>
      <c r="S1918" s="52"/>
      <c r="T1918" s="56"/>
      <c r="U1918" s="52"/>
      <c r="V1918" s="35"/>
      <c r="W1918" s="164">
        <f>J1918</f>
        <v>0</v>
      </c>
      <c r="X1918" s="165"/>
      <c r="Y1918" s="165"/>
      <c r="Z1918" s="165"/>
      <c r="AA1918" s="57">
        <f>N1918</f>
        <v>0</v>
      </c>
      <c r="AB1918" s="60"/>
      <c r="AC1918" s="61"/>
      <c r="AD1918" s="62"/>
      <c r="AE1918" s="57">
        <f>R1918</f>
        <v>0</v>
      </c>
      <c r="AF1918" s="63"/>
      <c r="AG1918" s="57">
        <f>T1918</f>
        <v>0</v>
      </c>
      <c r="AH1918" s="54"/>
      <c r="AI1918" s="14"/>
      <c r="AJ1918" s="171">
        <f>IF(K1918+O1918&gt;=2,0,IF(K1918+O1918=1,0,1))</f>
        <v>1</v>
      </c>
      <c r="AK1918" s="172" t="str">
        <f>IF(K1918+O1918&gt;=2,0,IF(K1918+O1918=1,0,"or◄"))</f>
        <v>or◄</v>
      </c>
      <c r="AL1918" s="173">
        <f>IF(K1918+O1918&gt;=1,"",IF(K1918+O1918&gt;=2,"",1))</f>
        <v>1</v>
      </c>
      <c r="AM1918" s="174">
        <f>IF(S1918&gt;=1,"",IF(S1918&gt;=2,"",1))</f>
        <v>1</v>
      </c>
      <c r="AN1918" s="173">
        <f>IF(U1918&gt;=1,"",IF(U1918&gt;=2,"",1))</f>
        <v>1</v>
      </c>
      <c r="AO1918" s="175">
        <f>X1918</f>
        <v>0</v>
      </c>
      <c r="AP1918" s="22">
        <f>AB1918</f>
        <v>0</v>
      </c>
      <c r="AQ1918" s="22">
        <f>AF1918</f>
        <v>0</v>
      </c>
      <c r="AR1918" s="13">
        <f>AH1918</f>
        <v>0</v>
      </c>
      <c r="AS1918" s="10" t="str">
        <f>IF(SUM(K1918,O1918,S1918,U1918)&gt;0,J1918*K1918+N1918*O1918+R1918*S1918+T1918*U1918,"")</f>
        <v/>
      </c>
      <c r="AT1918" s="41" t="str">
        <f>IF(SUM(X1918,AB1918,AF1918,AH1918)&gt;0,W1918*X1918+AA1918*AB1918+AE1918*AF1918+AG1918*AH1918,"")</f>
        <v/>
      </c>
      <c r="AU1918" s="120"/>
    </row>
    <row r="1919" spans="1:47" s="2" customFormat="1" x14ac:dyDescent="0.25">
      <c r="A1919" s="73" t="s">
        <v>1023</v>
      </c>
      <c r="B1919" s="74"/>
      <c r="C1919" s="75"/>
      <c r="D1919" s="76"/>
      <c r="E1919" s="111" t="str">
        <f>IF(AND(F1919="◄",G1919="►"),"◄?►",IF(F1919="◄","◄",IF(G1919="►","►","")))</f>
        <v/>
      </c>
      <c r="F1919" s="111" t="str">
        <f>IF(AND(G1919="◄",H1921="►"),"◄?►",IF(G1919="◄","◄",IF(H1921="►","►","")))</f>
        <v/>
      </c>
      <c r="G1919" s="111" t="str">
        <f t="shared" si="56"/>
        <v/>
      </c>
      <c r="H1919" s="77">
        <v>36064</v>
      </c>
      <c r="I1919" s="78" t="s">
        <v>43</v>
      </c>
      <c r="J1919" s="260"/>
      <c r="K1919" s="260"/>
      <c r="L1919" s="260"/>
      <c r="M1919" s="260"/>
      <c r="N1919" s="260"/>
      <c r="O1919" s="260"/>
      <c r="P1919" s="260"/>
      <c r="Q1919" s="260"/>
      <c r="R1919" s="260"/>
      <c r="S1919" s="260"/>
      <c r="T1919" s="260"/>
      <c r="U1919" s="260"/>
      <c r="V1919" s="260"/>
      <c r="W1919" s="260"/>
      <c r="X1919" s="260"/>
      <c r="Y1919" s="260"/>
      <c r="Z1919" s="260"/>
      <c r="AA1919" s="260"/>
      <c r="AB1919" s="260"/>
      <c r="AC1919" s="260"/>
      <c r="AD1919" s="260"/>
      <c r="AE1919" s="260"/>
      <c r="AF1919" s="260"/>
      <c r="AG1919" s="260"/>
      <c r="AH1919" s="260"/>
      <c r="AI1919" s="260"/>
      <c r="AJ1919" s="260"/>
      <c r="AK1919" s="260"/>
      <c r="AL1919" s="260"/>
      <c r="AM1919" s="260"/>
      <c r="AN1919" s="260"/>
      <c r="AO1919" s="260"/>
      <c r="AP1919" s="260"/>
      <c r="AQ1919" s="260"/>
      <c r="AR1919" s="260"/>
      <c r="AS1919" s="260"/>
      <c r="AT1919" s="260"/>
      <c r="AU1919" s="122"/>
    </row>
    <row r="1920" spans="1:47" ht="14.4" customHeight="1" x14ac:dyDescent="0.3">
      <c r="A1920" s="133"/>
      <c r="B1920" s="88" t="s">
        <v>1705</v>
      </c>
      <c r="C1920" s="102"/>
      <c r="D1920" s="83"/>
      <c r="E1920" s="112"/>
      <c r="F1920" s="114" t="s">
        <v>1785</v>
      </c>
      <c r="G1920" s="111" t="str">
        <f t="shared" si="56"/>
        <v/>
      </c>
      <c r="H1920" s="203"/>
      <c r="I1920" s="204"/>
      <c r="J1920" s="261"/>
      <c r="K1920" s="261"/>
      <c r="L1920" s="261"/>
      <c r="M1920" s="261"/>
      <c r="N1920" s="261"/>
      <c r="O1920" s="261"/>
      <c r="P1920" s="261"/>
      <c r="Q1920" s="261"/>
      <c r="R1920" s="261"/>
      <c r="S1920" s="261"/>
      <c r="T1920" s="261"/>
      <c r="U1920" s="261"/>
      <c r="V1920" s="261"/>
      <c r="W1920" s="261"/>
      <c r="X1920" s="261"/>
      <c r="Y1920" s="261"/>
      <c r="Z1920" s="261"/>
      <c r="AA1920" s="261"/>
      <c r="AB1920" s="261"/>
      <c r="AC1920" s="261"/>
      <c r="AD1920" s="261"/>
      <c r="AE1920" s="261"/>
      <c r="AF1920" s="261"/>
      <c r="AG1920" s="261"/>
      <c r="AH1920" s="261"/>
      <c r="AI1920" s="261"/>
      <c r="AJ1920" s="261"/>
      <c r="AK1920" s="261"/>
      <c r="AL1920" s="261"/>
      <c r="AM1920" s="261"/>
      <c r="AN1920" s="261"/>
      <c r="AO1920" s="261"/>
      <c r="AP1920" s="261"/>
      <c r="AQ1920" s="261"/>
      <c r="AR1920" s="261"/>
      <c r="AS1920" s="261"/>
      <c r="AT1920" s="261"/>
      <c r="AU1920" s="120"/>
    </row>
    <row r="1921" spans="1:47" s="2" customFormat="1" x14ac:dyDescent="0.25">
      <c r="A1921" s="73" t="s">
        <v>1024</v>
      </c>
      <c r="B1921" s="74"/>
      <c r="C1921" s="75"/>
      <c r="D1921" s="76"/>
      <c r="E1921" s="111" t="str">
        <f>IF(AND(F1921="◄",G1921="►"),"◄?►",IF(F1921="◄","◄",IF(G1921="►","►","")))</f>
        <v/>
      </c>
      <c r="F1921" s="111" t="str">
        <f>IF(AND(G1921="◄",H1923="►"),"◄?►",IF(G1921="◄","◄",IF(H1923="►","►","")))</f>
        <v/>
      </c>
      <c r="G1921" s="111" t="str">
        <f t="shared" si="56"/>
        <v/>
      </c>
      <c r="H1921" s="77">
        <v>36064</v>
      </c>
      <c r="I1921" s="78" t="s">
        <v>43</v>
      </c>
      <c r="J1921" s="260"/>
      <c r="K1921" s="260"/>
      <c r="L1921" s="260"/>
      <c r="M1921" s="260"/>
      <c r="N1921" s="260"/>
      <c r="O1921" s="260"/>
      <c r="P1921" s="260"/>
      <c r="Q1921" s="260"/>
      <c r="R1921" s="260"/>
      <c r="S1921" s="260"/>
      <c r="T1921" s="260"/>
      <c r="U1921" s="260"/>
      <c r="V1921" s="260"/>
      <c r="W1921" s="260"/>
      <c r="X1921" s="260"/>
      <c r="Y1921" s="260"/>
      <c r="Z1921" s="260"/>
      <c r="AA1921" s="260"/>
      <c r="AB1921" s="260"/>
      <c r="AC1921" s="260"/>
      <c r="AD1921" s="260"/>
      <c r="AE1921" s="260"/>
      <c r="AF1921" s="260"/>
      <c r="AG1921" s="260"/>
      <c r="AH1921" s="260"/>
      <c r="AI1921" s="260"/>
      <c r="AJ1921" s="260"/>
      <c r="AK1921" s="260"/>
      <c r="AL1921" s="260"/>
      <c r="AM1921" s="260"/>
      <c r="AN1921" s="260"/>
      <c r="AO1921" s="260"/>
      <c r="AP1921" s="260"/>
      <c r="AQ1921" s="260"/>
      <c r="AR1921" s="260"/>
      <c r="AS1921" s="260"/>
      <c r="AT1921" s="260"/>
      <c r="AU1921" s="122"/>
    </row>
    <row r="1922" spans="1:47" ht="14.4" customHeight="1" thickBot="1" x14ac:dyDescent="0.35">
      <c r="A1922" s="133"/>
      <c r="B1922" s="88" t="s">
        <v>1704</v>
      </c>
      <c r="C1922" s="102"/>
      <c r="D1922" s="83"/>
      <c r="E1922" s="112"/>
      <c r="F1922" s="114" t="s">
        <v>1785</v>
      </c>
      <c r="G1922" s="111" t="str">
        <f t="shared" ref="G1922:G1938" si="57">IF(AND(H1922="◄",I1922="►"),"◄?►",IF(H1922="◄","◄",IF(I1922="►","►","")))</f>
        <v/>
      </c>
      <c r="H1922" s="203"/>
      <c r="I1922" s="204"/>
      <c r="J1922" s="261"/>
      <c r="K1922" s="261"/>
      <c r="L1922" s="261"/>
      <c r="M1922" s="261"/>
      <c r="N1922" s="261"/>
      <c r="O1922" s="261"/>
      <c r="P1922" s="261"/>
      <c r="Q1922" s="261"/>
      <c r="R1922" s="261"/>
      <c r="S1922" s="261"/>
      <c r="T1922" s="261"/>
      <c r="U1922" s="261"/>
      <c r="V1922" s="261"/>
      <c r="W1922" s="261"/>
      <c r="X1922" s="261"/>
      <c r="Y1922" s="261"/>
      <c r="Z1922" s="261"/>
      <c r="AA1922" s="261"/>
      <c r="AB1922" s="261"/>
      <c r="AC1922" s="261"/>
      <c r="AD1922" s="261"/>
      <c r="AE1922" s="261"/>
      <c r="AF1922" s="261"/>
      <c r="AG1922" s="261"/>
      <c r="AH1922" s="261"/>
      <c r="AI1922" s="261"/>
      <c r="AJ1922" s="261"/>
      <c r="AK1922" s="261"/>
      <c r="AL1922" s="261"/>
      <c r="AM1922" s="261"/>
      <c r="AN1922" s="261"/>
      <c r="AO1922" s="261"/>
      <c r="AP1922" s="261"/>
      <c r="AQ1922" s="261"/>
      <c r="AR1922" s="261"/>
      <c r="AS1922" s="261"/>
      <c r="AT1922" s="261"/>
      <c r="AU1922" s="120"/>
    </row>
    <row r="1923" spans="1:47" s="2" customFormat="1" ht="15" thickBot="1" x14ac:dyDescent="0.3">
      <c r="A1923" s="73" t="s">
        <v>1025</v>
      </c>
      <c r="B1923" s="74"/>
      <c r="C1923" s="75"/>
      <c r="D1923" s="76"/>
      <c r="E1923" s="109" t="str">
        <f>IF(F1923="◄","◄",IF(F1923="ok","►",""))</f>
        <v>◄</v>
      </c>
      <c r="F1923" s="110" t="str">
        <f>IF(F1924&gt;0,"OK","◄")</f>
        <v>◄</v>
      </c>
      <c r="G1923" s="111" t="str">
        <f t="shared" si="57"/>
        <v/>
      </c>
      <c r="H1923" s="77">
        <v>36085</v>
      </c>
      <c r="I1923" s="78" t="s">
        <v>43</v>
      </c>
      <c r="J1923" s="23"/>
      <c r="K1923" s="50" t="str">
        <f>IF(K1924&gt;0,"","◄")</f>
        <v>◄</v>
      </c>
      <c r="L1923" s="141"/>
      <c r="M1923" s="141"/>
      <c r="N1923" s="20"/>
      <c r="O1923" s="50" t="str">
        <f>IF(O1924&gt;0,"","◄")</f>
        <v>◄</v>
      </c>
      <c r="P1923" s="3"/>
      <c r="Q1923" s="4"/>
      <c r="R1923" s="4"/>
      <c r="S1923" s="50" t="str">
        <f>IF(S1924&gt;0,"","◄")</f>
        <v>◄</v>
      </c>
      <c r="T1923" s="4"/>
      <c r="U1923" s="50" t="str">
        <f>IF(U1924&gt;0,"","◄")</f>
        <v>◄</v>
      </c>
      <c r="V1923" s="28"/>
      <c r="W1923" s="4"/>
      <c r="X1923" s="36" t="str">
        <f>IF(X1924,"►","")</f>
        <v/>
      </c>
      <c r="Y1923" s="142"/>
      <c r="Z1923" s="142"/>
      <c r="AA1923" s="4"/>
      <c r="AB1923" s="36" t="str">
        <f>IF(AB1924,"►","")</f>
        <v/>
      </c>
      <c r="AC1923" s="4"/>
      <c r="AD1923" s="4"/>
      <c r="AE1923" s="4"/>
      <c r="AF1923" s="36" t="str">
        <f>IF(AF1924,"►","")</f>
        <v/>
      </c>
      <c r="AG1923" s="4"/>
      <c r="AH1923" s="36" t="str">
        <f>IF(AH1924,"►","")</f>
        <v/>
      </c>
      <c r="AI1923" s="14"/>
      <c r="AJ1923" s="168" t="str">
        <f>IF(SUM(AJ1924:AJ1925)&gt;0,"◄","")</f>
        <v>◄</v>
      </c>
      <c r="AK1923" s="169" t="s">
        <v>1742</v>
      </c>
      <c r="AL1923" s="168" t="str">
        <f>IF(SUM(AL1924:AL1925)&gt;0,"◄","")</f>
        <v>◄</v>
      </c>
      <c r="AM1923" s="170"/>
      <c r="AN1923" s="168" t="str">
        <f>IF(SUM(AN1924:AN1925)&gt;0,"◄","")</f>
        <v>◄</v>
      </c>
      <c r="AO1923" s="39" t="str">
        <f>IF(SUM(AO1924:AO1925)&gt;0,"►","")</f>
        <v/>
      </c>
      <c r="AP1923" s="39" t="str">
        <f>IF(SUM(AP1924:AP1925)&gt;0,"►","")</f>
        <v/>
      </c>
      <c r="AQ1923" s="39" t="str">
        <f>IF(SUM(AQ1924:AQ1925)&gt;0,"►","")</f>
        <v/>
      </c>
      <c r="AR1923" s="40" t="str">
        <f>IF(SUM(AR1924:AR1925)&gt;0,"►","")</f>
        <v/>
      </c>
      <c r="AS1923" s="19"/>
      <c r="AT1923" s="19"/>
      <c r="AU1923" s="122"/>
    </row>
    <row r="1924" spans="1:47" ht="14.4" customHeight="1" thickBot="1" x14ac:dyDescent="0.35">
      <c r="A1924" s="133"/>
      <c r="B1924" s="88" t="s">
        <v>1706</v>
      </c>
      <c r="C1924" s="102"/>
      <c r="D1924" s="83"/>
      <c r="E1924" s="112" t="str">
        <f>IF(F1924&gt;0,"ok","◄")</f>
        <v>◄</v>
      </c>
      <c r="F1924" s="113"/>
      <c r="G1924" s="111" t="str">
        <f t="shared" si="57"/>
        <v/>
      </c>
      <c r="H1924" s="203"/>
      <c r="I1924" s="204"/>
      <c r="J1924" s="159"/>
      <c r="K1924" s="160"/>
      <c r="L1924" s="161"/>
      <c r="M1924" s="162"/>
      <c r="N1924" s="163"/>
      <c r="O1924" s="51"/>
      <c r="P1924" s="58"/>
      <c r="Q1924" s="59"/>
      <c r="R1924" s="55"/>
      <c r="S1924" s="52"/>
      <c r="T1924" s="56"/>
      <c r="U1924" s="52"/>
      <c r="V1924" s="35"/>
      <c r="W1924" s="164">
        <f>J1924</f>
        <v>0</v>
      </c>
      <c r="X1924" s="165"/>
      <c r="Y1924" s="165"/>
      <c r="Z1924" s="165"/>
      <c r="AA1924" s="57">
        <f>N1924</f>
        <v>0</v>
      </c>
      <c r="AB1924" s="60"/>
      <c r="AC1924" s="61"/>
      <c r="AD1924" s="62"/>
      <c r="AE1924" s="57">
        <f>R1924</f>
        <v>0</v>
      </c>
      <c r="AF1924" s="63"/>
      <c r="AG1924" s="57">
        <f>T1924</f>
        <v>0</v>
      </c>
      <c r="AH1924" s="54"/>
      <c r="AI1924" s="14"/>
      <c r="AJ1924" s="171">
        <f>IF(K1924+O1924&gt;=2,0,IF(K1924+O1924=1,0,1))</f>
        <v>1</v>
      </c>
      <c r="AK1924" s="172" t="str">
        <f>IF(K1924+O1924&gt;=2,0,IF(K1924+O1924=1,0,"or◄"))</f>
        <v>or◄</v>
      </c>
      <c r="AL1924" s="173">
        <f>IF(K1924+O1924&gt;=1,"",IF(K1924+O1924&gt;=2,"",1))</f>
        <v>1</v>
      </c>
      <c r="AM1924" s="174">
        <f>IF(S1924&gt;=1,"",IF(S1924&gt;=2,"",1))</f>
        <v>1</v>
      </c>
      <c r="AN1924" s="173">
        <f>IF(U1924&gt;=1,"",IF(U1924&gt;=2,"",1))</f>
        <v>1</v>
      </c>
      <c r="AO1924" s="175">
        <f>X1924</f>
        <v>0</v>
      </c>
      <c r="AP1924" s="22">
        <f>AB1924</f>
        <v>0</v>
      </c>
      <c r="AQ1924" s="22">
        <f>AF1924</f>
        <v>0</v>
      </c>
      <c r="AR1924" s="13">
        <f>AH1924</f>
        <v>0</v>
      </c>
      <c r="AS1924" s="10" t="str">
        <f>IF(SUM(K1924,O1924,S1924,U1924)&gt;0,J1924*K1924+N1924*O1924+R1924*S1924+T1924*U1924,"")</f>
        <v/>
      </c>
      <c r="AT1924" s="41" t="str">
        <f>IF(SUM(X1924,AB1924,AF1924,AH1924)&gt;0,W1924*X1924+AA1924*AB1924+AE1924*AF1924+AG1924*AH1924,"")</f>
        <v/>
      </c>
      <c r="AU1924" s="120"/>
    </row>
    <row r="1925" spans="1:47" s="2" customFormat="1" ht="15" thickBot="1" x14ac:dyDescent="0.3">
      <c r="A1925" s="73" t="s">
        <v>1026</v>
      </c>
      <c r="B1925" s="74"/>
      <c r="C1925" s="75"/>
      <c r="D1925" s="76"/>
      <c r="E1925" s="109" t="str">
        <f>IF(F1925="◄","◄",IF(F1925="ok","►",""))</f>
        <v>◄</v>
      </c>
      <c r="F1925" s="110" t="str">
        <f>IF(F1926&gt;0,"OK","◄")</f>
        <v>◄</v>
      </c>
      <c r="G1925" s="111" t="str">
        <f t="shared" si="57"/>
        <v/>
      </c>
      <c r="H1925" s="77">
        <v>36085</v>
      </c>
      <c r="I1925" s="78" t="s">
        <v>43</v>
      </c>
      <c r="J1925" s="23"/>
      <c r="K1925" s="50" t="str">
        <f>IF(K1926&gt;0,"","◄")</f>
        <v>◄</v>
      </c>
      <c r="L1925" s="141"/>
      <c r="M1925" s="141"/>
      <c r="N1925" s="20"/>
      <c r="O1925" s="50" t="str">
        <f>IF(O1926&gt;0,"","◄")</f>
        <v>◄</v>
      </c>
      <c r="P1925" s="3"/>
      <c r="Q1925" s="4"/>
      <c r="R1925" s="4"/>
      <c r="S1925" s="50" t="str">
        <f>IF(S1926&gt;0,"","◄")</f>
        <v>◄</v>
      </c>
      <c r="T1925" s="4"/>
      <c r="U1925" s="50" t="str">
        <f>IF(U1926&gt;0,"","◄")</f>
        <v>◄</v>
      </c>
      <c r="V1925" s="28"/>
      <c r="W1925" s="4"/>
      <c r="X1925" s="36" t="str">
        <f>IF(X1926,"►","")</f>
        <v/>
      </c>
      <c r="Y1925" s="142"/>
      <c r="Z1925" s="142"/>
      <c r="AA1925" s="4"/>
      <c r="AB1925" s="36" t="str">
        <f>IF(AB1926,"►","")</f>
        <v/>
      </c>
      <c r="AC1925" s="4"/>
      <c r="AD1925" s="4"/>
      <c r="AE1925" s="4"/>
      <c r="AF1925" s="36" t="str">
        <f>IF(AF1926,"►","")</f>
        <v/>
      </c>
      <c r="AG1925" s="4"/>
      <c r="AH1925" s="36" t="str">
        <f>IF(AH1926,"►","")</f>
        <v/>
      </c>
      <c r="AI1925" s="14"/>
      <c r="AJ1925" s="168" t="str">
        <f>IF(SUM(AJ1926:AJ1927)&gt;0,"◄","")</f>
        <v>◄</v>
      </c>
      <c r="AK1925" s="169" t="s">
        <v>1742</v>
      </c>
      <c r="AL1925" s="168" t="str">
        <f>IF(SUM(AL1926:AL1927)&gt;0,"◄","")</f>
        <v>◄</v>
      </c>
      <c r="AM1925" s="170"/>
      <c r="AN1925" s="168" t="str">
        <f>IF(SUM(AN1926:AN1927)&gt;0,"◄","")</f>
        <v>◄</v>
      </c>
      <c r="AO1925" s="39" t="str">
        <f>IF(SUM(AO1926:AO1927)&gt;0,"►","")</f>
        <v/>
      </c>
      <c r="AP1925" s="39" t="str">
        <f>IF(SUM(AP1926:AP1927)&gt;0,"►","")</f>
        <v/>
      </c>
      <c r="AQ1925" s="39" t="str">
        <f>IF(SUM(AQ1926:AQ1927)&gt;0,"►","")</f>
        <v/>
      </c>
      <c r="AR1925" s="40" t="str">
        <f>IF(SUM(AR1926:AR1927)&gt;0,"►","")</f>
        <v/>
      </c>
      <c r="AS1925" s="19"/>
      <c r="AT1925" s="19"/>
      <c r="AU1925" s="122"/>
    </row>
    <row r="1926" spans="1:47" ht="14.4" customHeight="1" thickBot="1" x14ac:dyDescent="0.35">
      <c r="A1926" s="133"/>
      <c r="B1926" s="88" t="s">
        <v>1707</v>
      </c>
      <c r="C1926" s="102"/>
      <c r="D1926" s="83"/>
      <c r="E1926" s="112" t="str">
        <f>IF(F1926&gt;0,"ok","◄")</f>
        <v>◄</v>
      </c>
      <c r="F1926" s="113"/>
      <c r="G1926" s="111" t="str">
        <f t="shared" si="57"/>
        <v/>
      </c>
      <c r="H1926" s="203"/>
      <c r="I1926" s="204"/>
      <c r="J1926" s="159"/>
      <c r="K1926" s="160"/>
      <c r="L1926" s="161"/>
      <c r="M1926" s="162"/>
      <c r="N1926" s="163"/>
      <c r="O1926" s="51"/>
      <c r="P1926" s="58"/>
      <c r="Q1926" s="59"/>
      <c r="R1926" s="55"/>
      <c r="S1926" s="52"/>
      <c r="T1926" s="56"/>
      <c r="U1926" s="52"/>
      <c r="V1926" s="35"/>
      <c r="W1926" s="164">
        <f>J1926</f>
        <v>0</v>
      </c>
      <c r="X1926" s="165"/>
      <c r="Y1926" s="165"/>
      <c r="Z1926" s="165"/>
      <c r="AA1926" s="57">
        <f>N1926</f>
        <v>0</v>
      </c>
      <c r="AB1926" s="60"/>
      <c r="AC1926" s="61"/>
      <c r="AD1926" s="62"/>
      <c r="AE1926" s="57">
        <f>R1926</f>
        <v>0</v>
      </c>
      <c r="AF1926" s="63"/>
      <c r="AG1926" s="57">
        <f>T1926</f>
        <v>0</v>
      </c>
      <c r="AH1926" s="54"/>
      <c r="AI1926" s="14"/>
      <c r="AJ1926" s="171">
        <f>IF(K1926+O1926&gt;=2,0,IF(K1926+O1926=1,0,1))</f>
        <v>1</v>
      </c>
      <c r="AK1926" s="172" t="str">
        <f>IF(K1926+O1926&gt;=2,0,IF(K1926+O1926=1,0,"or◄"))</f>
        <v>or◄</v>
      </c>
      <c r="AL1926" s="173">
        <f>IF(K1926+O1926&gt;=1,"",IF(K1926+O1926&gt;=2,"",1))</f>
        <v>1</v>
      </c>
      <c r="AM1926" s="174">
        <f>IF(S1926&gt;=1,"",IF(S1926&gt;=2,"",1))</f>
        <v>1</v>
      </c>
      <c r="AN1926" s="173">
        <f>IF(U1926&gt;=1,"",IF(U1926&gt;=2,"",1))</f>
        <v>1</v>
      </c>
      <c r="AO1926" s="175">
        <f>X1926</f>
        <v>0</v>
      </c>
      <c r="AP1926" s="22">
        <f>AB1926</f>
        <v>0</v>
      </c>
      <c r="AQ1926" s="22">
        <f>AF1926</f>
        <v>0</v>
      </c>
      <c r="AR1926" s="13">
        <f>AH1926</f>
        <v>0</v>
      </c>
      <c r="AS1926" s="10" t="str">
        <f>IF(SUM(K1926,O1926,S1926,U1926)&gt;0,J1926*K1926+N1926*O1926+R1926*S1926+T1926*U1926,"")</f>
        <v/>
      </c>
      <c r="AT1926" s="41" t="str">
        <f>IF(SUM(X1926,AB1926,AF1926,AH1926)&gt;0,W1926*X1926+AA1926*AB1926+AE1926*AF1926+AG1926*AH1926,"")</f>
        <v/>
      </c>
      <c r="AU1926" s="120"/>
    </row>
    <row r="1927" spans="1:47" s="2" customFormat="1" ht="15" thickBot="1" x14ac:dyDescent="0.3">
      <c r="A1927" s="73" t="s">
        <v>1027</v>
      </c>
      <c r="B1927" s="74"/>
      <c r="C1927" s="75"/>
      <c r="D1927" s="76"/>
      <c r="E1927" s="109" t="str">
        <f>IF(F1927="◄","◄",IF(F1927="ok","►",""))</f>
        <v>◄</v>
      </c>
      <c r="F1927" s="110" t="str">
        <f>IF(F1928&gt;0,"OK","◄")</f>
        <v>◄</v>
      </c>
      <c r="G1927" s="111" t="str">
        <f t="shared" si="57"/>
        <v/>
      </c>
      <c r="H1927" s="77">
        <v>36085</v>
      </c>
      <c r="I1927" s="78" t="s">
        <v>43</v>
      </c>
      <c r="J1927" s="23"/>
      <c r="K1927" s="50" t="str">
        <f>IF(K1928&gt;0,"","◄")</f>
        <v>◄</v>
      </c>
      <c r="L1927" s="141"/>
      <c r="M1927" s="141"/>
      <c r="N1927" s="20"/>
      <c r="O1927" s="50" t="str">
        <f>IF(O1928&gt;0,"","◄")</f>
        <v>◄</v>
      </c>
      <c r="P1927" s="3"/>
      <c r="Q1927" s="4"/>
      <c r="R1927" s="4"/>
      <c r="S1927" s="50" t="str">
        <f>IF(S1928&gt;0,"","◄")</f>
        <v>◄</v>
      </c>
      <c r="T1927" s="4"/>
      <c r="U1927" s="50" t="str">
        <f>IF(U1928&gt;0,"","◄")</f>
        <v>◄</v>
      </c>
      <c r="V1927" s="28"/>
      <c r="W1927" s="4"/>
      <c r="X1927" s="36" t="str">
        <f>IF(X1928,"►","")</f>
        <v/>
      </c>
      <c r="Y1927" s="142"/>
      <c r="Z1927" s="142"/>
      <c r="AA1927" s="4"/>
      <c r="AB1927" s="36" t="str">
        <f>IF(AB1928,"►","")</f>
        <v/>
      </c>
      <c r="AC1927" s="4"/>
      <c r="AD1927" s="4"/>
      <c r="AE1927" s="4"/>
      <c r="AF1927" s="36" t="str">
        <f>IF(AF1928,"►","")</f>
        <v/>
      </c>
      <c r="AG1927" s="4"/>
      <c r="AH1927" s="36" t="str">
        <f>IF(AH1928,"►","")</f>
        <v/>
      </c>
      <c r="AI1927" s="14"/>
      <c r="AJ1927" s="168" t="str">
        <f>IF(SUM(AJ1928:AJ1929)&gt;0,"◄","")</f>
        <v>◄</v>
      </c>
      <c r="AK1927" s="169" t="s">
        <v>1742</v>
      </c>
      <c r="AL1927" s="168" t="str">
        <f>IF(SUM(AL1928:AL1929)&gt;0,"◄","")</f>
        <v>◄</v>
      </c>
      <c r="AM1927" s="170"/>
      <c r="AN1927" s="168" t="str">
        <f>IF(SUM(AN1928:AN1929)&gt;0,"◄","")</f>
        <v>◄</v>
      </c>
      <c r="AO1927" s="39" t="str">
        <f>IF(SUM(AO1928:AO1929)&gt;0,"►","")</f>
        <v/>
      </c>
      <c r="AP1927" s="39" t="str">
        <f>IF(SUM(AP1928:AP1929)&gt;0,"►","")</f>
        <v/>
      </c>
      <c r="AQ1927" s="39" t="str">
        <f>IF(SUM(AQ1928:AQ1929)&gt;0,"►","")</f>
        <v/>
      </c>
      <c r="AR1927" s="40" t="str">
        <f>IF(SUM(AR1928:AR1929)&gt;0,"►","")</f>
        <v/>
      </c>
      <c r="AS1927" s="19"/>
      <c r="AT1927" s="19"/>
      <c r="AU1927" s="122"/>
    </row>
    <row r="1928" spans="1:47" ht="14.4" customHeight="1" thickBot="1" x14ac:dyDescent="0.35">
      <c r="A1928" s="133"/>
      <c r="B1928" s="88" t="s">
        <v>1708</v>
      </c>
      <c r="C1928" s="102"/>
      <c r="D1928" s="83"/>
      <c r="E1928" s="112" t="str">
        <f>IF(F1928&gt;0,"ok","◄")</f>
        <v>◄</v>
      </c>
      <c r="F1928" s="113"/>
      <c r="G1928" s="111" t="str">
        <f t="shared" si="57"/>
        <v/>
      </c>
      <c r="H1928" s="203"/>
      <c r="I1928" s="204"/>
      <c r="J1928" s="159"/>
      <c r="K1928" s="160"/>
      <c r="L1928" s="161"/>
      <c r="M1928" s="162"/>
      <c r="N1928" s="163"/>
      <c r="O1928" s="51"/>
      <c r="P1928" s="58"/>
      <c r="Q1928" s="59"/>
      <c r="R1928" s="55"/>
      <c r="S1928" s="52"/>
      <c r="T1928" s="56"/>
      <c r="U1928" s="52"/>
      <c r="V1928" s="35"/>
      <c r="W1928" s="164">
        <f>J1928</f>
        <v>0</v>
      </c>
      <c r="X1928" s="165"/>
      <c r="Y1928" s="165"/>
      <c r="Z1928" s="165"/>
      <c r="AA1928" s="57">
        <f>N1928</f>
        <v>0</v>
      </c>
      <c r="AB1928" s="60"/>
      <c r="AC1928" s="61"/>
      <c r="AD1928" s="62"/>
      <c r="AE1928" s="57">
        <f>R1928</f>
        <v>0</v>
      </c>
      <c r="AF1928" s="63"/>
      <c r="AG1928" s="57">
        <f>T1928</f>
        <v>0</v>
      </c>
      <c r="AH1928" s="54"/>
      <c r="AI1928" s="14"/>
      <c r="AJ1928" s="171">
        <f>IF(K1928+O1928&gt;=2,0,IF(K1928+O1928=1,0,1))</f>
        <v>1</v>
      </c>
      <c r="AK1928" s="172" t="str">
        <f>IF(K1928+O1928&gt;=2,0,IF(K1928+O1928=1,0,"or◄"))</f>
        <v>or◄</v>
      </c>
      <c r="AL1928" s="173">
        <f>IF(K1928+O1928&gt;=1,"",IF(K1928+O1928&gt;=2,"",1))</f>
        <v>1</v>
      </c>
      <c r="AM1928" s="174">
        <f>IF(S1928&gt;=1,"",IF(S1928&gt;=2,"",1))</f>
        <v>1</v>
      </c>
      <c r="AN1928" s="173">
        <f>IF(U1928&gt;=1,"",IF(U1928&gt;=2,"",1))</f>
        <v>1</v>
      </c>
      <c r="AO1928" s="175">
        <f>X1928</f>
        <v>0</v>
      </c>
      <c r="AP1928" s="22">
        <f>AB1928</f>
        <v>0</v>
      </c>
      <c r="AQ1928" s="22">
        <f>AF1928</f>
        <v>0</v>
      </c>
      <c r="AR1928" s="13">
        <f>AH1928</f>
        <v>0</v>
      </c>
      <c r="AS1928" s="10" t="str">
        <f>IF(SUM(K1928,O1928,S1928,U1928)&gt;0,J1928*K1928+N1928*O1928+R1928*S1928+T1928*U1928,"")</f>
        <v/>
      </c>
      <c r="AT1928" s="41" t="str">
        <f>IF(SUM(X1928,AB1928,AF1928,AH1928)&gt;0,W1928*X1928+AA1928*AB1928+AE1928*AF1928+AG1928*AH1928,"")</f>
        <v/>
      </c>
      <c r="AU1928" s="120"/>
    </row>
    <row r="1929" spans="1:47" s="2" customFormat="1" x14ac:dyDescent="0.25">
      <c r="A1929" s="73" t="s">
        <v>1028</v>
      </c>
      <c r="B1929" s="74"/>
      <c r="C1929" s="75"/>
      <c r="D1929" s="76"/>
      <c r="E1929" s="111" t="str">
        <f>IF(AND(F1929="◄",G1929="►"),"◄?►",IF(F1929="◄","◄",IF(G1929="►","►","")))</f>
        <v/>
      </c>
      <c r="F1929" s="111" t="str">
        <f>IF(AND(G1929="◄",H1931="►"),"◄?►",IF(G1929="◄","◄",IF(H1931="►","►","")))</f>
        <v/>
      </c>
      <c r="G1929" s="111" t="str">
        <f t="shared" si="57"/>
        <v/>
      </c>
      <c r="H1929" s="77">
        <v>36085</v>
      </c>
      <c r="I1929" s="78" t="s">
        <v>43</v>
      </c>
      <c r="J1929" s="260"/>
      <c r="K1929" s="260"/>
      <c r="L1929" s="260"/>
      <c r="M1929" s="260"/>
      <c r="N1929" s="260"/>
      <c r="O1929" s="260"/>
      <c r="P1929" s="260"/>
      <c r="Q1929" s="260"/>
      <c r="R1929" s="260"/>
      <c r="S1929" s="260"/>
      <c r="T1929" s="260"/>
      <c r="U1929" s="260"/>
      <c r="V1929" s="260"/>
      <c r="W1929" s="260"/>
      <c r="X1929" s="260"/>
      <c r="Y1929" s="260"/>
      <c r="Z1929" s="260"/>
      <c r="AA1929" s="260"/>
      <c r="AB1929" s="260"/>
      <c r="AC1929" s="260"/>
      <c r="AD1929" s="260"/>
      <c r="AE1929" s="260"/>
      <c r="AF1929" s="260"/>
      <c r="AG1929" s="260"/>
      <c r="AH1929" s="260"/>
      <c r="AI1929" s="260"/>
      <c r="AJ1929" s="260"/>
      <c r="AK1929" s="260"/>
      <c r="AL1929" s="260"/>
      <c r="AM1929" s="260"/>
      <c r="AN1929" s="260"/>
      <c r="AO1929" s="260"/>
      <c r="AP1929" s="260"/>
      <c r="AQ1929" s="260"/>
      <c r="AR1929" s="260"/>
      <c r="AS1929" s="260"/>
      <c r="AT1929" s="260"/>
      <c r="AU1929" s="122"/>
    </row>
    <row r="1930" spans="1:47" ht="14.4" customHeight="1" thickBot="1" x14ac:dyDescent="0.35">
      <c r="A1930" s="133"/>
      <c r="B1930" s="88" t="s">
        <v>1706</v>
      </c>
      <c r="C1930" s="102"/>
      <c r="D1930" s="83"/>
      <c r="E1930" s="112"/>
      <c r="F1930" s="114" t="s">
        <v>1785</v>
      </c>
      <c r="G1930" s="111" t="str">
        <f t="shared" si="57"/>
        <v/>
      </c>
      <c r="H1930" s="203"/>
      <c r="I1930" s="204"/>
      <c r="J1930" s="261"/>
      <c r="K1930" s="261"/>
      <c r="L1930" s="261"/>
      <c r="M1930" s="261"/>
      <c r="N1930" s="261"/>
      <c r="O1930" s="261"/>
      <c r="P1930" s="261"/>
      <c r="Q1930" s="261"/>
      <c r="R1930" s="261"/>
      <c r="S1930" s="261"/>
      <c r="T1930" s="261"/>
      <c r="U1930" s="261"/>
      <c r="V1930" s="261"/>
      <c r="W1930" s="261"/>
      <c r="X1930" s="261"/>
      <c r="Y1930" s="261"/>
      <c r="Z1930" s="261"/>
      <c r="AA1930" s="261"/>
      <c r="AB1930" s="261"/>
      <c r="AC1930" s="261"/>
      <c r="AD1930" s="261"/>
      <c r="AE1930" s="261"/>
      <c r="AF1930" s="261"/>
      <c r="AG1930" s="261"/>
      <c r="AH1930" s="261"/>
      <c r="AI1930" s="261"/>
      <c r="AJ1930" s="261"/>
      <c r="AK1930" s="261"/>
      <c r="AL1930" s="261"/>
      <c r="AM1930" s="261"/>
      <c r="AN1930" s="261"/>
      <c r="AO1930" s="261"/>
      <c r="AP1930" s="261"/>
      <c r="AQ1930" s="261"/>
      <c r="AR1930" s="261"/>
      <c r="AS1930" s="261"/>
      <c r="AT1930" s="261"/>
      <c r="AU1930" s="120"/>
    </row>
    <row r="1931" spans="1:47" s="2" customFormat="1" ht="15" thickBot="1" x14ac:dyDescent="0.3">
      <c r="A1931" s="73" t="s">
        <v>1029</v>
      </c>
      <c r="B1931" s="74"/>
      <c r="C1931" s="75"/>
      <c r="D1931" s="76"/>
      <c r="E1931" s="109" t="str">
        <f>IF(F1931="◄","◄",IF(F1931="ok","►",""))</f>
        <v>◄</v>
      </c>
      <c r="F1931" s="110" t="str">
        <f>IF(F1932&gt;0,"OK","◄")</f>
        <v>◄</v>
      </c>
      <c r="G1931" s="111" t="str">
        <f t="shared" si="57"/>
        <v/>
      </c>
      <c r="H1931" s="77">
        <v>36106</v>
      </c>
      <c r="I1931" s="78" t="s">
        <v>43</v>
      </c>
      <c r="J1931" s="23"/>
      <c r="K1931" s="50" t="str">
        <f>IF(K1932&gt;0,"","◄")</f>
        <v>◄</v>
      </c>
      <c r="L1931" s="141"/>
      <c r="M1931" s="141"/>
      <c r="N1931" s="20"/>
      <c r="O1931" s="50" t="str">
        <f>IF(O1932&gt;0,"","◄")</f>
        <v>◄</v>
      </c>
      <c r="P1931" s="3"/>
      <c r="Q1931" s="4"/>
      <c r="R1931" s="4"/>
      <c r="S1931" s="50" t="str">
        <f>IF(S1932&gt;0,"","◄")</f>
        <v>◄</v>
      </c>
      <c r="T1931" s="4"/>
      <c r="U1931" s="50" t="str">
        <f>IF(U1932&gt;0,"","◄")</f>
        <v>◄</v>
      </c>
      <c r="V1931" s="28"/>
      <c r="W1931" s="4"/>
      <c r="X1931" s="36" t="str">
        <f>IF(X1932,"►","")</f>
        <v/>
      </c>
      <c r="Y1931" s="142"/>
      <c r="Z1931" s="142"/>
      <c r="AA1931" s="4"/>
      <c r="AB1931" s="36" t="str">
        <f>IF(AB1932,"►","")</f>
        <v/>
      </c>
      <c r="AC1931" s="4"/>
      <c r="AD1931" s="4"/>
      <c r="AE1931" s="4"/>
      <c r="AF1931" s="36" t="str">
        <f>IF(AF1932,"►","")</f>
        <v/>
      </c>
      <c r="AG1931" s="4"/>
      <c r="AH1931" s="36" t="str">
        <f>IF(AH1932,"►","")</f>
        <v/>
      </c>
      <c r="AI1931" s="14"/>
      <c r="AJ1931" s="168" t="str">
        <f>IF(SUM(AJ1932:AJ1933)&gt;0,"◄","")</f>
        <v>◄</v>
      </c>
      <c r="AK1931" s="169" t="s">
        <v>1742</v>
      </c>
      <c r="AL1931" s="168" t="str">
        <f>IF(SUM(AL1932:AL1933)&gt;0,"◄","")</f>
        <v>◄</v>
      </c>
      <c r="AM1931" s="170"/>
      <c r="AN1931" s="168" t="str">
        <f>IF(SUM(AN1932:AN1933)&gt;0,"◄","")</f>
        <v>◄</v>
      </c>
      <c r="AO1931" s="39" t="str">
        <f>IF(SUM(AO1932:AO1933)&gt;0,"►","")</f>
        <v/>
      </c>
      <c r="AP1931" s="39" t="str">
        <f>IF(SUM(AP1932:AP1933)&gt;0,"►","")</f>
        <v/>
      </c>
      <c r="AQ1931" s="39" t="str">
        <f>IF(SUM(AQ1932:AQ1933)&gt;0,"►","")</f>
        <v/>
      </c>
      <c r="AR1931" s="40" t="str">
        <f>IF(SUM(AR1932:AR1933)&gt;0,"►","")</f>
        <v/>
      </c>
      <c r="AS1931" s="19"/>
      <c r="AT1931" s="19"/>
      <c r="AU1931" s="122"/>
    </row>
    <row r="1932" spans="1:47" ht="14.4" customHeight="1" thickBot="1" x14ac:dyDescent="0.35">
      <c r="A1932" s="133"/>
      <c r="B1932" s="88" t="s">
        <v>1709</v>
      </c>
      <c r="C1932" s="102"/>
      <c r="D1932" s="83"/>
      <c r="E1932" s="112" t="str">
        <f>IF(F1932&gt;0,"ok","◄")</f>
        <v>◄</v>
      </c>
      <c r="F1932" s="113"/>
      <c r="G1932" s="111" t="str">
        <f t="shared" si="57"/>
        <v/>
      </c>
      <c r="H1932" s="203"/>
      <c r="I1932" s="204"/>
      <c r="J1932" s="159"/>
      <c r="K1932" s="160"/>
      <c r="L1932" s="161"/>
      <c r="M1932" s="162"/>
      <c r="N1932" s="163"/>
      <c r="O1932" s="51"/>
      <c r="P1932" s="58"/>
      <c r="Q1932" s="59"/>
      <c r="R1932" s="55"/>
      <c r="S1932" s="52"/>
      <c r="T1932" s="56"/>
      <c r="U1932" s="52"/>
      <c r="V1932" s="35"/>
      <c r="W1932" s="164">
        <f>J1932</f>
        <v>0</v>
      </c>
      <c r="X1932" s="165"/>
      <c r="Y1932" s="165"/>
      <c r="Z1932" s="165"/>
      <c r="AA1932" s="57">
        <f>N1932</f>
        <v>0</v>
      </c>
      <c r="AB1932" s="60"/>
      <c r="AC1932" s="61"/>
      <c r="AD1932" s="62"/>
      <c r="AE1932" s="57">
        <f>R1932</f>
        <v>0</v>
      </c>
      <c r="AF1932" s="63"/>
      <c r="AG1932" s="57">
        <f>T1932</f>
        <v>0</v>
      </c>
      <c r="AH1932" s="54"/>
      <c r="AI1932" s="14"/>
      <c r="AJ1932" s="171">
        <f>IF(K1932+O1932&gt;=2,0,IF(K1932+O1932=1,0,1))</f>
        <v>1</v>
      </c>
      <c r="AK1932" s="172" t="str">
        <f>IF(K1932+O1932&gt;=2,0,IF(K1932+O1932=1,0,"or◄"))</f>
        <v>or◄</v>
      </c>
      <c r="AL1932" s="173">
        <f>IF(K1932+O1932&gt;=1,"",IF(K1932+O1932&gt;=2,"",1))</f>
        <v>1</v>
      </c>
      <c r="AM1932" s="174">
        <f>IF(S1932&gt;=1,"",IF(S1932&gt;=2,"",1))</f>
        <v>1</v>
      </c>
      <c r="AN1932" s="173">
        <f>IF(U1932&gt;=1,"",IF(U1932&gt;=2,"",1))</f>
        <v>1</v>
      </c>
      <c r="AO1932" s="175">
        <f>X1932</f>
        <v>0</v>
      </c>
      <c r="AP1932" s="22">
        <f>AB1932</f>
        <v>0</v>
      </c>
      <c r="AQ1932" s="22">
        <f>AF1932</f>
        <v>0</v>
      </c>
      <c r="AR1932" s="13">
        <f>AH1932</f>
        <v>0</v>
      </c>
      <c r="AS1932" s="10" t="str">
        <f>IF(SUM(K1932,O1932,S1932,U1932)&gt;0,J1932*K1932+N1932*O1932+R1932*S1932+T1932*U1932,"")</f>
        <v/>
      </c>
      <c r="AT1932" s="41" t="str">
        <f>IF(SUM(X1932,AB1932,AF1932,AH1932)&gt;0,W1932*X1932+AA1932*AB1932+AE1932*AF1932+AG1932*AH1932,"")</f>
        <v/>
      </c>
      <c r="AU1932" s="120"/>
    </row>
    <row r="1933" spans="1:47" s="2" customFormat="1" ht="15" thickBot="1" x14ac:dyDescent="0.3">
      <c r="A1933" s="73" t="s">
        <v>1030</v>
      </c>
      <c r="B1933" s="74"/>
      <c r="C1933" s="75"/>
      <c r="D1933" s="76"/>
      <c r="E1933" s="109" t="str">
        <f>IF(F1933="◄","◄",IF(F1933="ok","►",""))</f>
        <v>◄</v>
      </c>
      <c r="F1933" s="110" t="str">
        <f>IF(F1934&gt;0,"OK","◄")</f>
        <v>◄</v>
      </c>
      <c r="G1933" s="111" t="str">
        <f t="shared" si="57"/>
        <v/>
      </c>
      <c r="H1933" s="77">
        <v>36108</v>
      </c>
      <c r="I1933" s="78" t="s">
        <v>43</v>
      </c>
      <c r="J1933" s="23"/>
      <c r="K1933" s="50" t="str">
        <f>IF(K1934&gt;0,"","◄")</f>
        <v>◄</v>
      </c>
      <c r="L1933" s="141"/>
      <c r="M1933" s="141"/>
      <c r="N1933" s="20"/>
      <c r="O1933" s="50" t="str">
        <f>IF(O1934&gt;0,"","◄")</f>
        <v>◄</v>
      </c>
      <c r="P1933" s="3"/>
      <c r="Q1933" s="4"/>
      <c r="R1933" s="4"/>
      <c r="S1933" s="50" t="str">
        <f>IF(S1934&gt;0,"","◄")</f>
        <v>◄</v>
      </c>
      <c r="T1933" s="4"/>
      <c r="U1933" s="50" t="str">
        <f>IF(U1934&gt;0,"","◄")</f>
        <v>◄</v>
      </c>
      <c r="V1933" s="28"/>
      <c r="W1933" s="4"/>
      <c r="X1933" s="36" t="str">
        <f>IF(X1934,"►","")</f>
        <v/>
      </c>
      <c r="Y1933" s="142"/>
      <c r="Z1933" s="142"/>
      <c r="AA1933" s="4"/>
      <c r="AB1933" s="36" t="str">
        <f>IF(AB1934,"►","")</f>
        <v/>
      </c>
      <c r="AC1933" s="4"/>
      <c r="AD1933" s="4"/>
      <c r="AE1933" s="4"/>
      <c r="AF1933" s="36" t="str">
        <f>IF(AF1934,"►","")</f>
        <v/>
      </c>
      <c r="AG1933" s="4"/>
      <c r="AH1933" s="36" t="str">
        <f>IF(AH1934,"►","")</f>
        <v/>
      </c>
      <c r="AI1933" s="14"/>
      <c r="AJ1933" s="168" t="str">
        <f>IF(SUM(AJ1934:AJ1935)&gt;0,"◄","")</f>
        <v>◄</v>
      </c>
      <c r="AK1933" s="169" t="s">
        <v>1742</v>
      </c>
      <c r="AL1933" s="168" t="str">
        <f>IF(SUM(AL1934:AL1935)&gt;0,"◄","")</f>
        <v>◄</v>
      </c>
      <c r="AM1933" s="170"/>
      <c r="AN1933" s="168" t="str">
        <f>IF(SUM(AN1934:AN1935)&gt;0,"◄","")</f>
        <v>◄</v>
      </c>
      <c r="AO1933" s="39" t="str">
        <f>IF(SUM(AO1934:AO1935)&gt;0,"►","")</f>
        <v/>
      </c>
      <c r="AP1933" s="39" t="str">
        <f>IF(SUM(AP1934:AP1935)&gt;0,"►","")</f>
        <v/>
      </c>
      <c r="AQ1933" s="39" t="str">
        <f>IF(SUM(AQ1934:AQ1935)&gt;0,"►","")</f>
        <v/>
      </c>
      <c r="AR1933" s="40" t="str">
        <f>IF(SUM(AR1934:AR1935)&gt;0,"►","")</f>
        <v/>
      </c>
      <c r="AS1933" s="19"/>
      <c r="AT1933" s="19"/>
      <c r="AU1933" s="122"/>
    </row>
    <row r="1934" spans="1:47" ht="14.4" customHeight="1" thickBot="1" x14ac:dyDescent="0.35">
      <c r="A1934" s="133"/>
      <c r="B1934" s="88" t="s">
        <v>1710</v>
      </c>
      <c r="C1934" s="102"/>
      <c r="D1934" s="83"/>
      <c r="E1934" s="112" t="str">
        <f>IF(F1934&gt;0,"ok","◄")</f>
        <v>◄</v>
      </c>
      <c r="F1934" s="113"/>
      <c r="G1934" s="111" t="str">
        <f t="shared" si="57"/>
        <v/>
      </c>
      <c r="H1934" s="203"/>
      <c r="I1934" s="204"/>
      <c r="J1934" s="159"/>
      <c r="K1934" s="160"/>
      <c r="L1934" s="161"/>
      <c r="M1934" s="162"/>
      <c r="N1934" s="163"/>
      <c r="O1934" s="51"/>
      <c r="P1934" s="58"/>
      <c r="Q1934" s="59"/>
      <c r="R1934" s="55"/>
      <c r="S1934" s="52"/>
      <c r="T1934" s="56"/>
      <c r="U1934" s="52"/>
      <c r="V1934" s="35"/>
      <c r="W1934" s="164">
        <f>J1934</f>
        <v>0</v>
      </c>
      <c r="X1934" s="165"/>
      <c r="Y1934" s="165"/>
      <c r="Z1934" s="165"/>
      <c r="AA1934" s="57">
        <f>N1934</f>
        <v>0</v>
      </c>
      <c r="AB1934" s="60"/>
      <c r="AC1934" s="61"/>
      <c r="AD1934" s="62"/>
      <c r="AE1934" s="57">
        <f>R1934</f>
        <v>0</v>
      </c>
      <c r="AF1934" s="63"/>
      <c r="AG1934" s="57">
        <f>T1934</f>
        <v>0</v>
      </c>
      <c r="AH1934" s="54"/>
      <c r="AI1934" s="14"/>
      <c r="AJ1934" s="171">
        <f>IF(K1934+O1934&gt;=2,0,IF(K1934+O1934=1,0,1))</f>
        <v>1</v>
      </c>
      <c r="AK1934" s="172" t="str">
        <f>IF(K1934+O1934&gt;=2,0,IF(K1934+O1934=1,0,"or◄"))</f>
        <v>or◄</v>
      </c>
      <c r="AL1934" s="173">
        <f>IF(K1934+O1934&gt;=1,"",IF(K1934+O1934&gt;=2,"",1))</f>
        <v>1</v>
      </c>
      <c r="AM1934" s="174">
        <f>IF(S1934&gt;=1,"",IF(S1934&gt;=2,"",1))</f>
        <v>1</v>
      </c>
      <c r="AN1934" s="173">
        <f>IF(U1934&gt;=1,"",IF(U1934&gt;=2,"",1))</f>
        <v>1</v>
      </c>
      <c r="AO1934" s="175">
        <f>X1934</f>
        <v>0</v>
      </c>
      <c r="AP1934" s="22">
        <f>AB1934</f>
        <v>0</v>
      </c>
      <c r="AQ1934" s="22">
        <f>AF1934</f>
        <v>0</v>
      </c>
      <c r="AR1934" s="13">
        <f>AH1934</f>
        <v>0</v>
      </c>
      <c r="AS1934" s="10" t="str">
        <f>IF(SUM(K1934,O1934,S1934,U1934)&gt;0,J1934*K1934+N1934*O1934+R1934*S1934+T1934*U1934,"")</f>
        <v/>
      </c>
      <c r="AT1934" s="41" t="str">
        <f>IF(SUM(X1934,AB1934,AF1934,AH1934)&gt;0,W1934*X1934+AA1934*AB1934+AE1934*AF1934+AG1934*AH1934,"")</f>
        <v/>
      </c>
      <c r="AU1934" s="120"/>
    </row>
    <row r="1935" spans="1:47" s="2" customFormat="1" ht="15" thickBot="1" x14ac:dyDescent="0.3">
      <c r="A1935" s="73" t="s">
        <v>1031</v>
      </c>
      <c r="B1935" s="74"/>
      <c r="C1935" s="75"/>
      <c r="D1935" s="76"/>
      <c r="E1935" s="109" t="str">
        <f>IF(F1935="◄","◄",IF(F1935="ok","►",""))</f>
        <v>◄</v>
      </c>
      <c r="F1935" s="110" t="str">
        <f>IF(F1936&gt;0,"OK","◄")</f>
        <v>◄</v>
      </c>
      <c r="G1935" s="111" t="str">
        <f t="shared" si="57"/>
        <v/>
      </c>
      <c r="H1935" s="77">
        <v>36106</v>
      </c>
      <c r="I1935" s="78" t="s">
        <v>43</v>
      </c>
      <c r="J1935" s="23"/>
      <c r="K1935" s="50" t="str">
        <f>IF(K1936&gt;0,"","◄")</f>
        <v>◄</v>
      </c>
      <c r="L1935" s="141"/>
      <c r="M1935" s="141"/>
      <c r="N1935" s="20"/>
      <c r="O1935" s="50" t="str">
        <f>IF(O1936&gt;0,"","◄")</f>
        <v>◄</v>
      </c>
      <c r="P1935" s="3"/>
      <c r="Q1935" s="4"/>
      <c r="R1935" s="4"/>
      <c r="S1935" s="50" t="str">
        <f>IF(S1936&gt;0,"","◄")</f>
        <v>◄</v>
      </c>
      <c r="T1935" s="4"/>
      <c r="U1935" s="50" t="str">
        <f>IF(U1936&gt;0,"","◄")</f>
        <v>◄</v>
      </c>
      <c r="V1935" s="28"/>
      <c r="W1935" s="4"/>
      <c r="X1935" s="36" t="str">
        <f>IF(X1936,"►","")</f>
        <v/>
      </c>
      <c r="Y1935" s="142"/>
      <c r="Z1935" s="142"/>
      <c r="AA1935" s="4"/>
      <c r="AB1935" s="36" t="str">
        <f>IF(AB1936,"►","")</f>
        <v/>
      </c>
      <c r="AC1935" s="4"/>
      <c r="AD1935" s="4"/>
      <c r="AE1935" s="4"/>
      <c r="AF1935" s="36" t="str">
        <f>IF(AF1936,"►","")</f>
        <v/>
      </c>
      <c r="AG1935" s="4"/>
      <c r="AH1935" s="36" t="str">
        <f>IF(AH1936,"►","")</f>
        <v/>
      </c>
      <c r="AI1935" s="14"/>
      <c r="AJ1935" s="168" t="str">
        <f>IF(SUM(AJ1936:AJ1937)&gt;0,"◄","")</f>
        <v>◄</v>
      </c>
      <c r="AK1935" s="169" t="s">
        <v>1742</v>
      </c>
      <c r="AL1935" s="168" t="str">
        <f>IF(SUM(AL1936:AL1937)&gt;0,"◄","")</f>
        <v>◄</v>
      </c>
      <c r="AM1935" s="170"/>
      <c r="AN1935" s="168" t="str">
        <f>IF(SUM(AN1936:AN1937)&gt;0,"◄","")</f>
        <v>◄</v>
      </c>
      <c r="AO1935" s="39" t="str">
        <f>IF(SUM(AO1936:AO1937)&gt;0,"►","")</f>
        <v/>
      </c>
      <c r="AP1935" s="39" t="str">
        <f>IF(SUM(AP1936:AP1937)&gt;0,"►","")</f>
        <v/>
      </c>
      <c r="AQ1935" s="39" t="str">
        <f>IF(SUM(AQ1936:AQ1937)&gt;0,"►","")</f>
        <v/>
      </c>
      <c r="AR1935" s="40" t="str">
        <f>IF(SUM(AR1936:AR1937)&gt;0,"►","")</f>
        <v/>
      </c>
      <c r="AS1935" s="19"/>
      <c r="AT1935" s="19"/>
      <c r="AU1935" s="122"/>
    </row>
    <row r="1936" spans="1:47" ht="14.4" customHeight="1" thickBot="1" x14ac:dyDescent="0.35">
      <c r="A1936" s="133"/>
      <c r="B1936" s="88" t="s">
        <v>1711</v>
      </c>
      <c r="C1936" s="102"/>
      <c r="D1936" s="83"/>
      <c r="E1936" s="112" t="str">
        <f>IF(F1936&gt;0,"ok","◄")</f>
        <v>◄</v>
      </c>
      <c r="F1936" s="113"/>
      <c r="G1936" s="111" t="str">
        <f t="shared" si="57"/>
        <v/>
      </c>
      <c r="H1936" s="203"/>
      <c r="I1936" s="204"/>
      <c r="J1936" s="159"/>
      <c r="K1936" s="160"/>
      <c r="L1936" s="161"/>
      <c r="M1936" s="162"/>
      <c r="N1936" s="163"/>
      <c r="O1936" s="51"/>
      <c r="P1936" s="58"/>
      <c r="Q1936" s="59"/>
      <c r="R1936" s="55"/>
      <c r="S1936" s="52"/>
      <c r="T1936" s="56"/>
      <c r="U1936" s="52"/>
      <c r="V1936" s="35"/>
      <c r="W1936" s="164">
        <f>J1936</f>
        <v>0</v>
      </c>
      <c r="X1936" s="165"/>
      <c r="Y1936" s="165"/>
      <c r="Z1936" s="165"/>
      <c r="AA1936" s="57">
        <f>N1936</f>
        <v>0</v>
      </c>
      <c r="AB1936" s="60"/>
      <c r="AC1936" s="61"/>
      <c r="AD1936" s="62"/>
      <c r="AE1936" s="57">
        <f>R1936</f>
        <v>0</v>
      </c>
      <c r="AF1936" s="63"/>
      <c r="AG1936" s="57">
        <f>T1936</f>
        <v>0</v>
      </c>
      <c r="AH1936" s="54"/>
      <c r="AI1936" s="14"/>
      <c r="AJ1936" s="171">
        <f>IF(K1936+O1936&gt;=2,0,IF(K1936+O1936=1,0,1))</f>
        <v>1</v>
      </c>
      <c r="AK1936" s="172" t="str">
        <f>IF(K1936+O1936&gt;=2,0,IF(K1936+O1936=1,0,"or◄"))</f>
        <v>or◄</v>
      </c>
      <c r="AL1936" s="173">
        <f>IF(K1936+O1936&gt;=1,"",IF(K1936+O1936&gt;=2,"",1))</f>
        <v>1</v>
      </c>
      <c r="AM1936" s="174">
        <f>IF(S1936&gt;=1,"",IF(S1936&gt;=2,"",1))</f>
        <v>1</v>
      </c>
      <c r="AN1936" s="173">
        <f>IF(U1936&gt;=1,"",IF(U1936&gt;=2,"",1))</f>
        <v>1</v>
      </c>
      <c r="AO1936" s="175">
        <f>X1936</f>
        <v>0</v>
      </c>
      <c r="AP1936" s="22">
        <f>AB1936</f>
        <v>0</v>
      </c>
      <c r="AQ1936" s="22">
        <f>AF1936</f>
        <v>0</v>
      </c>
      <c r="AR1936" s="13">
        <f>AH1936</f>
        <v>0</v>
      </c>
      <c r="AS1936" s="10" t="str">
        <f>IF(SUM(K1936,O1936,S1936,U1936)&gt;0,J1936*K1936+N1936*O1936+R1936*S1936+T1936*U1936,"")</f>
        <v/>
      </c>
      <c r="AT1936" s="41" t="str">
        <f>IF(SUM(X1936,AB1936,AF1936,AH1936)&gt;0,W1936*X1936+AA1936*AB1936+AE1936*AF1936+AG1936*AH1936,"")</f>
        <v/>
      </c>
      <c r="AU1936" s="120"/>
    </row>
    <row r="1937" spans="1:47" s="2" customFormat="1" x14ac:dyDescent="0.25">
      <c r="A1937" s="73" t="s">
        <v>1032</v>
      </c>
      <c r="B1937" s="74"/>
      <c r="C1937" s="75"/>
      <c r="D1937" s="76"/>
      <c r="E1937" s="111" t="str">
        <f>IF(AND(F1937="◄",G1937="►"),"◄?►",IF(F1937="◄","◄",IF(G1937="►","►","")))</f>
        <v/>
      </c>
      <c r="F1937" s="111" t="str">
        <f>IF(AND(G1937="◄",H1939="►"),"◄?►",IF(G1937="◄","◄",IF(H1939="►","►","")))</f>
        <v/>
      </c>
      <c r="G1937" s="111" t="str">
        <f t="shared" si="57"/>
        <v/>
      </c>
      <c r="H1937" s="77">
        <v>36106</v>
      </c>
      <c r="I1937" s="78" t="s">
        <v>43</v>
      </c>
      <c r="J1937" s="260"/>
      <c r="K1937" s="260"/>
      <c r="L1937" s="260"/>
      <c r="M1937" s="260"/>
      <c r="N1937" s="260"/>
      <c r="O1937" s="260"/>
      <c r="P1937" s="260"/>
      <c r="Q1937" s="260"/>
      <c r="R1937" s="260"/>
      <c r="S1937" s="260"/>
      <c r="T1937" s="260"/>
      <c r="U1937" s="260"/>
      <c r="V1937" s="260"/>
      <c r="W1937" s="260"/>
      <c r="X1937" s="260"/>
      <c r="Y1937" s="260"/>
      <c r="Z1937" s="260"/>
      <c r="AA1937" s="260"/>
      <c r="AB1937" s="260"/>
      <c r="AC1937" s="260"/>
      <c r="AD1937" s="260"/>
      <c r="AE1937" s="260"/>
      <c r="AF1937" s="260"/>
      <c r="AG1937" s="260"/>
      <c r="AH1937" s="260"/>
      <c r="AI1937" s="260"/>
      <c r="AJ1937" s="260"/>
      <c r="AK1937" s="260"/>
      <c r="AL1937" s="260"/>
      <c r="AM1937" s="260"/>
      <c r="AN1937" s="260"/>
      <c r="AO1937" s="260"/>
      <c r="AP1937" s="260"/>
      <c r="AQ1937" s="260"/>
      <c r="AR1937" s="260"/>
      <c r="AS1937" s="260"/>
      <c r="AT1937" s="260"/>
      <c r="AU1937" s="122"/>
    </row>
    <row r="1938" spans="1:47" ht="14.4" customHeight="1" x14ac:dyDescent="0.3">
      <c r="A1938" s="133"/>
      <c r="B1938" s="88" t="s">
        <v>1711</v>
      </c>
      <c r="C1938" s="102"/>
      <c r="D1938" s="83"/>
      <c r="E1938" s="112"/>
      <c r="F1938" s="114" t="s">
        <v>1785</v>
      </c>
      <c r="G1938" s="111" t="str">
        <f t="shared" si="57"/>
        <v/>
      </c>
      <c r="H1938" s="203"/>
      <c r="I1938" s="204"/>
      <c r="J1938" s="261"/>
      <c r="K1938" s="261"/>
      <c r="L1938" s="261"/>
      <c r="M1938" s="261"/>
      <c r="N1938" s="261"/>
      <c r="O1938" s="261"/>
      <c r="P1938" s="261"/>
      <c r="Q1938" s="261"/>
      <c r="R1938" s="261"/>
      <c r="S1938" s="261"/>
      <c r="T1938" s="261"/>
      <c r="U1938" s="261"/>
      <c r="V1938" s="261"/>
      <c r="W1938" s="261"/>
      <c r="X1938" s="261"/>
      <c r="Y1938" s="261"/>
      <c r="Z1938" s="261"/>
      <c r="AA1938" s="261"/>
      <c r="AB1938" s="261"/>
      <c r="AC1938" s="261"/>
      <c r="AD1938" s="261"/>
      <c r="AE1938" s="261"/>
      <c r="AF1938" s="261"/>
      <c r="AG1938" s="261"/>
      <c r="AH1938" s="261"/>
      <c r="AI1938" s="261"/>
      <c r="AJ1938" s="261"/>
      <c r="AK1938" s="261"/>
      <c r="AL1938" s="261"/>
      <c r="AM1938" s="261"/>
      <c r="AN1938" s="261"/>
      <c r="AO1938" s="261"/>
      <c r="AP1938" s="261"/>
      <c r="AQ1938" s="261"/>
      <c r="AR1938" s="261"/>
      <c r="AS1938" s="261"/>
      <c r="AT1938" s="261"/>
      <c r="AU1938" s="120"/>
    </row>
    <row r="1939" spans="1:47" s="2" customFormat="1" x14ac:dyDescent="0.25">
      <c r="A1939" s="73"/>
      <c r="B1939" s="74"/>
      <c r="C1939" s="75"/>
      <c r="D1939" s="76"/>
      <c r="E1939" s="111"/>
      <c r="F1939" s="111"/>
      <c r="G1939" s="111"/>
      <c r="H1939" s="77"/>
      <c r="I1939" s="78"/>
      <c r="J1939" s="260"/>
      <c r="K1939" s="260"/>
      <c r="L1939" s="260"/>
      <c r="M1939" s="260"/>
      <c r="N1939" s="260"/>
      <c r="O1939" s="260"/>
      <c r="P1939" s="260"/>
      <c r="Q1939" s="260"/>
      <c r="R1939" s="260"/>
      <c r="S1939" s="260"/>
      <c r="T1939" s="260"/>
      <c r="U1939" s="260"/>
      <c r="V1939" s="260"/>
      <c r="W1939" s="260"/>
      <c r="X1939" s="260"/>
      <c r="Y1939" s="260"/>
      <c r="Z1939" s="260"/>
      <c r="AA1939" s="260"/>
      <c r="AB1939" s="260"/>
      <c r="AC1939" s="260"/>
      <c r="AD1939" s="260"/>
      <c r="AE1939" s="260"/>
      <c r="AF1939" s="260"/>
      <c r="AG1939" s="260"/>
      <c r="AH1939" s="260"/>
      <c r="AI1939" s="260"/>
      <c r="AJ1939" s="260"/>
      <c r="AK1939" s="260"/>
      <c r="AL1939" s="260"/>
      <c r="AM1939" s="260"/>
      <c r="AN1939" s="260"/>
      <c r="AO1939" s="260"/>
      <c r="AP1939" s="260"/>
      <c r="AQ1939" s="260"/>
      <c r="AR1939" s="260"/>
      <c r="AS1939" s="260"/>
      <c r="AT1939" s="260"/>
      <c r="AU1939" s="122"/>
    </row>
  </sheetData>
  <sheetProtection sheet="1" autoFilter="0"/>
  <autoFilter ref="A1:AU1938" xr:uid="{00000000-0001-0000-0000-000000000000}"/>
  <mergeCells count="1101">
    <mergeCell ref="A1883:D1883"/>
    <mergeCell ref="E3:E6"/>
    <mergeCell ref="G3:G6"/>
    <mergeCell ref="H9:I9"/>
    <mergeCell ref="H11:I11"/>
    <mergeCell ref="H13:I13"/>
    <mergeCell ref="H15:I15"/>
    <mergeCell ref="H17:I17"/>
    <mergeCell ref="H19:I19"/>
    <mergeCell ref="H21:I21"/>
    <mergeCell ref="A66:D66"/>
    <mergeCell ref="H27:I27"/>
    <mergeCell ref="H65:I65"/>
    <mergeCell ref="H67:I67"/>
    <mergeCell ref="H69:I69"/>
    <mergeCell ref="H71:I71"/>
    <mergeCell ref="H73:I73"/>
    <mergeCell ref="H75:I75"/>
    <mergeCell ref="H29:I29"/>
    <mergeCell ref="H31:I31"/>
    <mergeCell ref="H35:I35"/>
    <mergeCell ref="H37:I37"/>
    <mergeCell ref="H39:I39"/>
    <mergeCell ref="H41:I41"/>
    <mergeCell ref="H43:I43"/>
    <mergeCell ref="H45:I45"/>
    <mergeCell ref="H47:I47"/>
    <mergeCell ref="H49:I49"/>
    <mergeCell ref="H51:I51"/>
    <mergeCell ref="H53:I53"/>
    <mergeCell ref="H55:I55"/>
    <mergeCell ref="H57:I57"/>
    <mergeCell ref="H59:I59"/>
    <mergeCell ref="H267:I267"/>
    <mergeCell ref="H23:I23"/>
    <mergeCell ref="H25:I25"/>
    <mergeCell ref="H33:I33"/>
    <mergeCell ref="H77:I77"/>
    <mergeCell ref="H79:I79"/>
    <mergeCell ref="H81:I81"/>
    <mergeCell ref="H83:I83"/>
    <mergeCell ref="H85:I85"/>
    <mergeCell ref="H87:I87"/>
    <mergeCell ref="H89:I89"/>
    <mergeCell ref="H91:I91"/>
    <mergeCell ref="H93:I93"/>
    <mergeCell ref="J2:AH2"/>
    <mergeCell ref="J4:U4"/>
    <mergeCell ref="W4:AH4"/>
    <mergeCell ref="W3:AH3"/>
    <mergeCell ref="H61:I61"/>
    <mergeCell ref="H63:I63"/>
    <mergeCell ref="H191:I191"/>
    <mergeCell ref="H193:I193"/>
    <mergeCell ref="H195:I195"/>
    <mergeCell ref="H233:I233"/>
    <mergeCell ref="H235:I235"/>
    <mergeCell ref="H261:I261"/>
    <mergeCell ref="J3:U3"/>
    <mergeCell ref="A326:D326"/>
    <mergeCell ref="H237:I237"/>
    <mergeCell ref="H239:I239"/>
    <mergeCell ref="H241:I241"/>
    <mergeCell ref="H243:I243"/>
    <mergeCell ref="H245:I245"/>
    <mergeCell ref="H247:I247"/>
    <mergeCell ref="H249:I249"/>
    <mergeCell ref="H215:I215"/>
    <mergeCell ref="H217:I217"/>
    <mergeCell ref="H219:I219"/>
    <mergeCell ref="H221:I221"/>
    <mergeCell ref="H223:I223"/>
    <mergeCell ref="H225:I225"/>
    <mergeCell ref="H227:I227"/>
    <mergeCell ref="H229:I229"/>
    <mergeCell ref="H231:I231"/>
    <mergeCell ref="H269:I269"/>
    <mergeCell ref="H251:I251"/>
    <mergeCell ref="H253:I253"/>
    <mergeCell ref="H255:I255"/>
    <mergeCell ref="H257:I257"/>
    <mergeCell ref="H263:I263"/>
    <mergeCell ref="H265:I265"/>
    <mergeCell ref="H319:I319"/>
    <mergeCell ref="H321:I321"/>
    <mergeCell ref="H287:I287"/>
    <mergeCell ref="H289:I289"/>
    <mergeCell ref="H291:I291"/>
    <mergeCell ref="H293:I293"/>
    <mergeCell ref="AP5:AP6"/>
    <mergeCell ref="AJ5:AJ6"/>
    <mergeCell ref="W5:AH5"/>
    <mergeCell ref="A422:D422"/>
    <mergeCell ref="A458:D458"/>
    <mergeCell ref="H125:I125"/>
    <mergeCell ref="H127:I127"/>
    <mergeCell ref="H129:I129"/>
    <mergeCell ref="H131:I131"/>
    <mergeCell ref="H133:I133"/>
    <mergeCell ref="H135:I135"/>
    <mergeCell ref="H137:I137"/>
    <mergeCell ref="H139:I139"/>
    <mergeCell ref="H141:I141"/>
    <mergeCell ref="H107:I107"/>
    <mergeCell ref="H109:I109"/>
    <mergeCell ref="H111:I111"/>
    <mergeCell ref="H113:I113"/>
    <mergeCell ref="H115:I115"/>
    <mergeCell ref="H117:I117"/>
    <mergeCell ref="A358:D358"/>
    <mergeCell ref="A370:D370"/>
    <mergeCell ref="A408:D408"/>
    <mergeCell ref="A410:D410"/>
    <mergeCell ref="H6:I6"/>
    <mergeCell ref="H4:I5"/>
    <mergeCell ref="H95:I95"/>
    <mergeCell ref="H97:I97"/>
    <mergeCell ref="H99:I99"/>
    <mergeCell ref="H101:I101"/>
    <mergeCell ref="H103:I103"/>
    <mergeCell ref="A306:D306"/>
    <mergeCell ref="A206:D206"/>
    <mergeCell ref="A144:D144"/>
    <mergeCell ref="A130:D130"/>
    <mergeCell ref="H259:I259"/>
    <mergeCell ref="AL5:AL6"/>
    <mergeCell ref="AO5:AO6"/>
    <mergeCell ref="A254:D254"/>
    <mergeCell ref="A258:D258"/>
    <mergeCell ref="A260:D260"/>
    <mergeCell ref="A276:D276"/>
    <mergeCell ref="A334:D334"/>
    <mergeCell ref="A252:D252"/>
    <mergeCell ref="A212:D212"/>
    <mergeCell ref="A214:D214"/>
    <mergeCell ref="A210:D210"/>
    <mergeCell ref="H2:I3"/>
    <mergeCell ref="H105:I105"/>
    <mergeCell ref="H119:I119"/>
    <mergeCell ref="H121:I121"/>
    <mergeCell ref="H123:I123"/>
    <mergeCell ref="H161:I161"/>
    <mergeCell ref="H163:I163"/>
    <mergeCell ref="H165:I165"/>
    <mergeCell ref="H167:I167"/>
    <mergeCell ref="H169:I169"/>
    <mergeCell ref="H171:I171"/>
    <mergeCell ref="H173:I173"/>
    <mergeCell ref="H175:I175"/>
    <mergeCell ref="H187:I187"/>
    <mergeCell ref="H189:I189"/>
    <mergeCell ref="H317:I317"/>
    <mergeCell ref="A308:D308"/>
    <mergeCell ref="A554:D554"/>
    <mergeCell ref="A566:D566"/>
    <mergeCell ref="A587:D587"/>
    <mergeCell ref="A617:D617"/>
    <mergeCell ref="A621:D621"/>
    <mergeCell ref="A641:D641"/>
    <mergeCell ref="A490:D490"/>
    <mergeCell ref="A494:D494"/>
    <mergeCell ref="AO2:AR3"/>
    <mergeCell ref="J5:U5"/>
    <mergeCell ref="A807:D807"/>
    <mergeCell ref="A697:D697"/>
    <mergeCell ref="A701:D701"/>
    <mergeCell ref="A735:D735"/>
    <mergeCell ref="A739:D739"/>
    <mergeCell ref="A749:D749"/>
    <mergeCell ref="A619:D619"/>
    <mergeCell ref="A631:D631"/>
    <mergeCell ref="A635:D635"/>
    <mergeCell ref="A637:D637"/>
    <mergeCell ref="A675:D675"/>
    <mergeCell ref="A625:D625"/>
    <mergeCell ref="A627:D627"/>
    <mergeCell ref="A677:D677"/>
    <mergeCell ref="A681:D681"/>
    <mergeCell ref="A693:D693"/>
    <mergeCell ref="A198:D198"/>
    <mergeCell ref="A526:D526"/>
    <mergeCell ref="A528:D528"/>
    <mergeCell ref="AR5:AR6"/>
    <mergeCell ref="AQ5:AQ6"/>
    <mergeCell ref="A202:D202"/>
    <mergeCell ref="A548:D548"/>
    <mergeCell ref="A510:D510"/>
    <mergeCell ref="A516:D516"/>
    <mergeCell ref="A518:D518"/>
    <mergeCell ref="A520:D520"/>
    <mergeCell ref="A755:D755"/>
    <mergeCell ref="A767:D767"/>
    <mergeCell ref="A781:D781"/>
    <mergeCell ref="A789:D789"/>
    <mergeCell ref="A795:D795"/>
    <mergeCell ref="A831:D831"/>
    <mergeCell ref="A813:D813"/>
    <mergeCell ref="AS2:AT3"/>
    <mergeCell ref="AS4:AS5"/>
    <mergeCell ref="AT4:AT5"/>
    <mergeCell ref="A1093:D1093"/>
    <mergeCell ref="A1109:D1109"/>
    <mergeCell ref="A1055:D1055"/>
    <mergeCell ref="A1061:D1061"/>
    <mergeCell ref="A1071:D1071"/>
    <mergeCell ref="A1081:D1081"/>
    <mergeCell ref="A1085:D1085"/>
    <mergeCell ref="A965:D965"/>
    <mergeCell ref="A997:D997"/>
    <mergeCell ref="A1011:D1011"/>
    <mergeCell ref="A1015:D1015"/>
    <mergeCell ref="A1021:D1021"/>
    <mergeCell ref="A919:D919"/>
    <mergeCell ref="A921:D921"/>
    <mergeCell ref="A933:D933"/>
    <mergeCell ref="A935:D935"/>
    <mergeCell ref="A937:D937"/>
    <mergeCell ref="A1117:D1117"/>
    <mergeCell ref="A1121:D1121"/>
    <mergeCell ref="A1147:D1147"/>
    <mergeCell ref="A1199:D1199"/>
    <mergeCell ref="A1221:D1221"/>
    <mergeCell ref="A1869:D1869"/>
    <mergeCell ref="A955:D955"/>
    <mergeCell ref="B1028:D1028"/>
    <mergeCell ref="A1031:D1031"/>
    <mergeCell ref="A1037:D1037"/>
    <mergeCell ref="B1040:D1040"/>
    <mergeCell ref="A1047:D1047"/>
    <mergeCell ref="A1075:D1075"/>
    <mergeCell ref="A1097:D1097"/>
    <mergeCell ref="A1113:D1113"/>
    <mergeCell ref="A1219:D1219"/>
    <mergeCell ref="A1403:D1403"/>
    <mergeCell ref="A1421:D1421"/>
    <mergeCell ref="A1705:D1705"/>
    <mergeCell ref="A1275:D1275"/>
    <mergeCell ref="A1123:D1123"/>
    <mergeCell ref="A1135:D1135"/>
    <mergeCell ref="A1185:D1185"/>
    <mergeCell ref="A939:D939"/>
    <mergeCell ref="A953:D953"/>
    <mergeCell ref="A853:D853"/>
    <mergeCell ref="A863:D863"/>
    <mergeCell ref="H177:I177"/>
    <mergeCell ref="H143:I143"/>
    <mergeCell ref="H145:I145"/>
    <mergeCell ref="H147:I147"/>
    <mergeCell ref="H149:I149"/>
    <mergeCell ref="H151:I151"/>
    <mergeCell ref="H153:I153"/>
    <mergeCell ref="H155:I155"/>
    <mergeCell ref="H157:I157"/>
    <mergeCell ref="H159:I159"/>
    <mergeCell ref="H197:I197"/>
    <mergeCell ref="H199:I199"/>
    <mergeCell ref="H201:I201"/>
    <mergeCell ref="H203:I203"/>
    <mergeCell ref="H205:I205"/>
    <mergeCell ref="H207:I207"/>
    <mergeCell ref="H209:I209"/>
    <mergeCell ref="H211:I211"/>
    <mergeCell ref="H213:I213"/>
    <mergeCell ref="H179:I179"/>
    <mergeCell ref="H181:I181"/>
    <mergeCell ref="H183:I183"/>
    <mergeCell ref="H185:I185"/>
    <mergeCell ref="A883:D883"/>
    <mergeCell ref="A885:D885"/>
    <mergeCell ref="A913:D913"/>
    <mergeCell ref="A927:D927"/>
    <mergeCell ref="A811:D811"/>
    <mergeCell ref="H295:I295"/>
    <mergeCell ref="H297:I297"/>
    <mergeCell ref="H299:I299"/>
    <mergeCell ref="H301:I301"/>
    <mergeCell ref="H303:I303"/>
    <mergeCell ref="A827:D827"/>
    <mergeCell ref="A833:D833"/>
    <mergeCell ref="A867:D867"/>
    <mergeCell ref="A909:D909"/>
    <mergeCell ref="A911:D911"/>
    <mergeCell ref="A821:D821"/>
    <mergeCell ref="A835:D835"/>
    <mergeCell ref="A841:D841"/>
    <mergeCell ref="A851:D851"/>
    <mergeCell ref="A508:D508"/>
    <mergeCell ref="A579:D579"/>
    <mergeCell ref="A581:D581"/>
    <mergeCell ref="A605:D605"/>
    <mergeCell ref="A609:D609"/>
    <mergeCell ref="A611:D611"/>
    <mergeCell ref="A522:D522"/>
    <mergeCell ref="A524:D524"/>
    <mergeCell ref="A542:D542"/>
    <mergeCell ref="A544:D544"/>
    <mergeCell ref="A562:D562"/>
    <mergeCell ref="H377:I377"/>
    <mergeCell ref="H379:I379"/>
    <mergeCell ref="H381:I381"/>
    <mergeCell ref="H383:I383"/>
    <mergeCell ref="H385:I385"/>
    <mergeCell ref="H387:I387"/>
    <mergeCell ref="H389:I389"/>
    <mergeCell ref="H271:I271"/>
    <mergeCell ref="H273:I273"/>
    <mergeCell ref="H275:I275"/>
    <mergeCell ref="H277:I277"/>
    <mergeCell ref="H279:I279"/>
    <mergeCell ref="H281:I281"/>
    <mergeCell ref="H283:I283"/>
    <mergeCell ref="H285:I285"/>
    <mergeCell ref="H341:I341"/>
    <mergeCell ref="H343:I343"/>
    <mergeCell ref="H345:I345"/>
    <mergeCell ref="H347:I347"/>
    <mergeCell ref="H349:I349"/>
    <mergeCell ref="H351:I351"/>
    <mergeCell ref="H353:I353"/>
    <mergeCell ref="H355:I355"/>
    <mergeCell ref="H357:I357"/>
    <mergeCell ref="H323:I323"/>
    <mergeCell ref="H325:I325"/>
    <mergeCell ref="H327:I327"/>
    <mergeCell ref="H329:I329"/>
    <mergeCell ref="H331:I331"/>
    <mergeCell ref="H333:I333"/>
    <mergeCell ref="H335:I335"/>
    <mergeCell ref="H337:I337"/>
    <mergeCell ref="H339:I339"/>
    <mergeCell ref="H305:I305"/>
    <mergeCell ref="H307:I307"/>
    <mergeCell ref="H309:I309"/>
    <mergeCell ref="H311:I311"/>
    <mergeCell ref="H313:I313"/>
    <mergeCell ref="H315:I315"/>
    <mergeCell ref="H391:I391"/>
    <mergeCell ref="H393:I393"/>
    <mergeCell ref="H359:I359"/>
    <mergeCell ref="H361:I361"/>
    <mergeCell ref="H363:I363"/>
    <mergeCell ref="H365:I365"/>
    <mergeCell ref="H367:I367"/>
    <mergeCell ref="H369:I369"/>
    <mergeCell ref="H371:I371"/>
    <mergeCell ref="H373:I373"/>
    <mergeCell ref="H375:I375"/>
    <mergeCell ref="H413:I413"/>
    <mergeCell ref="H415:I415"/>
    <mergeCell ref="H417:I417"/>
    <mergeCell ref="H419:I419"/>
    <mergeCell ref="H421:I421"/>
    <mergeCell ref="H423:I423"/>
    <mergeCell ref="H425:I425"/>
    <mergeCell ref="H427:I427"/>
    <mergeCell ref="H429:I429"/>
    <mergeCell ref="H395:I395"/>
    <mergeCell ref="H397:I397"/>
    <mergeCell ref="H399:I399"/>
    <mergeCell ref="H401:I401"/>
    <mergeCell ref="H403:I403"/>
    <mergeCell ref="H405:I405"/>
    <mergeCell ref="H407:I407"/>
    <mergeCell ref="H409:I409"/>
    <mergeCell ref="H411:I411"/>
    <mergeCell ref="H449:I449"/>
    <mergeCell ref="H451:I451"/>
    <mergeCell ref="H453:I453"/>
    <mergeCell ref="H455:I455"/>
    <mergeCell ref="H457:I457"/>
    <mergeCell ref="H459:I459"/>
    <mergeCell ref="H461:I461"/>
    <mergeCell ref="H463:I463"/>
    <mergeCell ref="H465:I465"/>
    <mergeCell ref="H431:I431"/>
    <mergeCell ref="H433:I433"/>
    <mergeCell ref="H435:I435"/>
    <mergeCell ref="H437:I437"/>
    <mergeCell ref="H439:I439"/>
    <mergeCell ref="H441:I441"/>
    <mergeCell ref="H443:I443"/>
    <mergeCell ref="H445:I445"/>
    <mergeCell ref="H447:I447"/>
    <mergeCell ref="H485:I485"/>
    <mergeCell ref="H487:I487"/>
    <mergeCell ref="H489:I489"/>
    <mergeCell ref="H491:I491"/>
    <mergeCell ref="H493:I493"/>
    <mergeCell ref="H495:I495"/>
    <mergeCell ref="H497:I497"/>
    <mergeCell ref="H499:I499"/>
    <mergeCell ref="H501:I501"/>
    <mergeCell ref="H467:I467"/>
    <mergeCell ref="H469:I469"/>
    <mergeCell ref="H471:I471"/>
    <mergeCell ref="H473:I473"/>
    <mergeCell ref="H475:I475"/>
    <mergeCell ref="H477:I477"/>
    <mergeCell ref="H479:I479"/>
    <mergeCell ref="H481:I481"/>
    <mergeCell ref="H483:I483"/>
    <mergeCell ref="H521:I521"/>
    <mergeCell ref="H523:I523"/>
    <mergeCell ref="H525:I525"/>
    <mergeCell ref="H527:I527"/>
    <mergeCell ref="H529:I529"/>
    <mergeCell ref="H531:I531"/>
    <mergeCell ref="H533:I533"/>
    <mergeCell ref="H535:I535"/>
    <mergeCell ref="H537:I537"/>
    <mergeCell ref="H503:I503"/>
    <mergeCell ref="H505:I505"/>
    <mergeCell ref="H507:I507"/>
    <mergeCell ref="H509:I509"/>
    <mergeCell ref="H511:I511"/>
    <mergeCell ref="H513:I513"/>
    <mergeCell ref="H515:I515"/>
    <mergeCell ref="H517:I517"/>
    <mergeCell ref="H519:I519"/>
    <mergeCell ref="H557:I557"/>
    <mergeCell ref="H559:I559"/>
    <mergeCell ref="H561:I561"/>
    <mergeCell ref="H563:I563"/>
    <mergeCell ref="H565:I565"/>
    <mergeCell ref="H567:I567"/>
    <mergeCell ref="H569:I569"/>
    <mergeCell ref="H571:I571"/>
    <mergeCell ref="H574:I574"/>
    <mergeCell ref="H539:I539"/>
    <mergeCell ref="H541:I541"/>
    <mergeCell ref="H543:I543"/>
    <mergeCell ref="H545:I545"/>
    <mergeCell ref="H547:I547"/>
    <mergeCell ref="H549:I549"/>
    <mergeCell ref="H551:I551"/>
    <mergeCell ref="H553:I553"/>
    <mergeCell ref="H555:I555"/>
    <mergeCell ref="H594:I594"/>
    <mergeCell ref="H596:I596"/>
    <mergeCell ref="H598:I598"/>
    <mergeCell ref="H600:I600"/>
    <mergeCell ref="H602:I602"/>
    <mergeCell ref="H604:I604"/>
    <mergeCell ref="H606:I606"/>
    <mergeCell ref="H608:I608"/>
    <mergeCell ref="H610:I610"/>
    <mergeCell ref="H576:I576"/>
    <mergeCell ref="H578:I578"/>
    <mergeCell ref="H580:I580"/>
    <mergeCell ref="H582:I582"/>
    <mergeCell ref="H584:I584"/>
    <mergeCell ref="H586:I586"/>
    <mergeCell ref="H588:I588"/>
    <mergeCell ref="H590:I590"/>
    <mergeCell ref="H592:I592"/>
    <mergeCell ref="H630:I630"/>
    <mergeCell ref="H632:I632"/>
    <mergeCell ref="H634:I634"/>
    <mergeCell ref="H636:I636"/>
    <mergeCell ref="H638:I638"/>
    <mergeCell ref="H640:I640"/>
    <mergeCell ref="H642:I642"/>
    <mergeCell ref="H644:I644"/>
    <mergeCell ref="H646:I646"/>
    <mergeCell ref="H612:I612"/>
    <mergeCell ref="H614:I614"/>
    <mergeCell ref="H616:I616"/>
    <mergeCell ref="H618:I618"/>
    <mergeCell ref="H620:I620"/>
    <mergeCell ref="H622:I622"/>
    <mergeCell ref="H624:I624"/>
    <mergeCell ref="H626:I626"/>
    <mergeCell ref="H628:I628"/>
    <mergeCell ref="H666:I666"/>
    <mergeCell ref="H668:I668"/>
    <mergeCell ref="H670:I670"/>
    <mergeCell ref="H672:I672"/>
    <mergeCell ref="H674:I674"/>
    <mergeCell ref="H676:I676"/>
    <mergeCell ref="H678:I678"/>
    <mergeCell ref="H680:I680"/>
    <mergeCell ref="H682:I682"/>
    <mergeCell ref="H648:I648"/>
    <mergeCell ref="H650:I650"/>
    <mergeCell ref="H652:I652"/>
    <mergeCell ref="H654:I654"/>
    <mergeCell ref="H656:I656"/>
    <mergeCell ref="H658:I658"/>
    <mergeCell ref="H660:I660"/>
    <mergeCell ref="H662:I662"/>
    <mergeCell ref="H664:I664"/>
    <mergeCell ref="H702:I702"/>
    <mergeCell ref="H704:I704"/>
    <mergeCell ref="H706:I706"/>
    <mergeCell ref="H708:I708"/>
    <mergeCell ref="H710:I710"/>
    <mergeCell ref="H712:I712"/>
    <mergeCell ref="H714:I714"/>
    <mergeCell ref="H716:I716"/>
    <mergeCell ref="H718:I718"/>
    <mergeCell ref="H684:I684"/>
    <mergeCell ref="H686:I686"/>
    <mergeCell ref="H688:I688"/>
    <mergeCell ref="H690:I690"/>
    <mergeCell ref="H692:I692"/>
    <mergeCell ref="H694:I694"/>
    <mergeCell ref="H696:I696"/>
    <mergeCell ref="H698:I698"/>
    <mergeCell ref="H700:I700"/>
    <mergeCell ref="H738:I738"/>
    <mergeCell ref="H740:I740"/>
    <mergeCell ref="H742:I742"/>
    <mergeCell ref="H744:I744"/>
    <mergeCell ref="H746:I746"/>
    <mergeCell ref="H748:I748"/>
    <mergeCell ref="H750:I750"/>
    <mergeCell ref="H752:I752"/>
    <mergeCell ref="H754:I754"/>
    <mergeCell ref="H720:I720"/>
    <mergeCell ref="H722:I722"/>
    <mergeCell ref="H724:I724"/>
    <mergeCell ref="H726:I726"/>
    <mergeCell ref="H728:I728"/>
    <mergeCell ref="H730:I730"/>
    <mergeCell ref="H732:I732"/>
    <mergeCell ref="H734:I734"/>
    <mergeCell ref="H736:I736"/>
    <mergeCell ref="H774:I774"/>
    <mergeCell ref="H776:I776"/>
    <mergeCell ref="H778:I778"/>
    <mergeCell ref="H780:I780"/>
    <mergeCell ref="H782:I782"/>
    <mergeCell ref="H784:I784"/>
    <mergeCell ref="H786:I786"/>
    <mergeCell ref="H788:I788"/>
    <mergeCell ref="H790:I790"/>
    <mergeCell ref="H756:I756"/>
    <mergeCell ref="H758:I758"/>
    <mergeCell ref="H760:I760"/>
    <mergeCell ref="H762:I762"/>
    <mergeCell ref="H764:I764"/>
    <mergeCell ref="H766:I766"/>
    <mergeCell ref="H768:I768"/>
    <mergeCell ref="H770:I770"/>
    <mergeCell ref="H772:I772"/>
    <mergeCell ref="H810:I810"/>
    <mergeCell ref="H812:I812"/>
    <mergeCell ref="H814:I814"/>
    <mergeCell ref="H816:I816"/>
    <mergeCell ref="H818:I818"/>
    <mergeCell ref="H820:I820"/>
    <mergeCell ref="H822:I822"/>
    <mergeCell ref="H824:I824"/>
    <mergeCell ref="H826:I826"/>
    <mergeCell ref="H792:I792"/>
    <mergeCell ref="H794:I794"/>
    <mergeCell ref="H796:I796"/>
    <mergeCell ref="H798:I798"/>
    <mergeCell ref="H800:I800"/>
    <mergeCell ref="H802:I802"/>
    <mergeCell ref="H804:I804"/>
    <mergeCell ref="H808:I808"/>
    <mergeCell ref="H846:I846"/>
    <mergeCell ref="H848:I848"/>
    <mergeCell ref="H850:I850"/>
    <mergeCell ref="H852:I852"/>
    <mergeCell ref="H854:I854"/>
    <mergeCell ref="H858:I858"/>
    <mergeCell ref="H860:I860"/>
    <mergeCell ref="H862:I862"/>
    <mergeCell ref="H828:I828"/>
    <mergeCell ref="H830:I830"/>
    <mergeCell ref="H832:I832"/>
    <mergeCell ref="H834:I834"/>
    <mergeCell ref="H836:I836"/>
    <mergeCell ref="H838:I838"/>
    <mergeCell ref="H840:I840"/>
    <mergeCell ref="H842:I842"/>
    <mergeCell ref="H844:I844"/>
    <mergeCell ref="H882:I882"/>
    <mergeCell ref="H884:I884"/>
    <mergeCell ref="H886:I886"/>
    <mergeCell ref="H888:I888"/>
    <mergeCell ref="H890:I890"/>
    <mergeCell ref="H892:I892"/>
    <mergeCell ref="H894:I894"/>
    <mergeCell ref="H896:I896"/>
    <mergeCell ref="H898:I898"/>
    <mergeCell ref="H864:I864"/>
    <mergeCell ref="H866:I866"/>
    <mergeCell ref="H868:I868"/>
    <mergeCell ref="H870:I870"/>
    <mergeCell ref="H872:I872"/>
    <mergeCell ref="H874:I874"/>
    <mergeCell ref="H876:I876"/>
    <mergeCell ref="H878:I878"/>
    <mergeCell ref="H880:I880"/>
    <mergeCell ref="H918:I918"/>
    <mergeCell ref="H920:I920"/>
    <mergeCell ref="H922:I922"/>
    <mergeCell ref="H924:I924"/>
    <mergeCell ref="H926:I926"/>
    <mergeCell ref="H928:I928"/>
    <mergeCell ref="H930:I930"/>
    <mergeCell ref="H932:I932"/>
    <mergeCell ref="H934:I934"/>
    <mergeCell ref="H900:I900"/>
    <mergeCell ref="H902:I902"/>
    <mergeCell ref="H906:I906"/>
    <mergeCell ref="H908:I908"/>
    <mergeCell ref="H910:I910"/>
    <mergeCell ref="H912:I912"/>
    <mergeCell ref="H914:I914"/>
    <mergeCell ref="H916:I916"/>
    <mergeCell ref="H954:I954"/>
    <mergeCell ref="H956:I956"/>
    <mergeCell ref="H958:I958"/>
    <mergeCell ref="H960:I960"/>
    <mergeCell ref="H962:I962"/>
    <mergeCell ref="H964:I964"/>
    <mergeCell ref="H966:I966"/>
    <mergeCell ref="H968:I968"/>
    <mergeCell ref="H970:I970"/>
    <mergeCell ref="H936:I936"/>
    <mergeCell ref="H938:I938"/>
    <mergeCell ref="H940:I940"/>
    <mergeCell ref="H942:I942"/>
    <mergeCell ref="H946:I946"/>
    <mergeCell ref="H948:I948"/>
    <mergeCell ref="H950:I950"/>
    <mergeCell ref="H952:I952"/>
    <mergeCell ref="H992:I992"/>
    <mergeCell ref="H994:I994"/>
    <mergeCell ref="H996:I996"/>
    <mergeCell ref="H998:I998"/>
    <mergeCell ref="H1000:I1000"/>
    <mergeCell ref="H1002:I1002"/>
    <mergeCell ref="H1004:I1004"/>
    <mergeCell ref="H1006:I1006"/>
    <mergeCell ref="H1008:I1008"/>
    <mergeCell ref="H972:I972"/>
    <mergeCell ref="H974:I974"/>
    <mergeCell ref="H976:I976"/>
    <mergeCell ref="H978:I978"/>
    <mergeCell ref="H980:I980"/>
    <mergeCell ref="H982:I982"/>
    <mergeCell ref="H984:I984"/>
    <mergeCell ref="H986:I986"/>
    <mergeCell ref="H1028:I1028"/>
    <mergeCell ref="H1030:I1030"/>
    <mergeCell ref="H1032:I1032"/>
    <mergeCell ref="H1034:I1034"/>
    <mergeCell ref="H1036:I1036"/>
    <mergeCell ref="H1038:I1038"/>
    <mergeCell ref="H1040:I1040"/>
    <mergeCell ref="H1044:I1044"/>
    <mergeCell ref="H1010:I1010"/>
    <mergeCell ref="H1012:I1012"/>
    <mergeCell ref="H1014:I1014"/>
    <mergeCell ref="H1016:I1016"/>
    <mergeCell ref="H1018:I1018"/>
    <mergeCell ref="H1020:I1020"/>
    <mergeCell ref="H1022:I1022"/>
    <mergeCell ref="H1024:I1024"/>
    <mergeCell ref="H1026:I1026"/>
    <mergeCell ref="H1064:I1064"/>
    <mergeCell ref="H1066:I1066"/>
    <mergeCell ref="H1068:I1068"/>
    <mergeCell ref="H1070:I1070"/>
    <mergeCell ref="H1072:I1072"/>
    <mergeCell ref="H1074:I1074"/>
    <mergeCell ref="H1076:I1076"/>
    <mergeCell ref="H1078:I1078"/>
    <mergeCell ref="H1080:I1080"/>
    <mergeCell ref="H1046:I1046"/>
    <mergeCell ref="H1048:I1048"/>
    <mergeCell ref="H1050:I1050"/>
    <mergeCell ref="H1052:I1052"/>
    <mergeCell ref="H1054:I1054"/>
    <mergeCell ref="H1056:I1056"/>
    <mergeCell ref="H1058:I1058"/>
    <mergeCell ref="H1060:I1060"/>
    <mergeCell ref="H1062:I1062"/>
    <mergeCell ref="H1100:I1100"/>
    <mergeCell ref="H1102:I1102"/>
    <mergeCell ref="H1104:I1104"/>
    <mergeCell ref="H1106:I1106"/>
    <mergeCell ref="H1108:I1108"/>
    <mergeCell ref="H1110:I1110"/>
    <mergeCell ref="H1112:I1112"/>
    <mergeCell ref="H1114:I1114"/>
    <mergeCell ref="H1116:I1116"/>
    <mergeCell ref="H1082:I1082"/>
    <mergeCell ref="H1086:I1086"/>
    <mergeCell ref="H1088:I1088"/>
    <mergeCell ref="H1090:I1090"/>
    <mergeCell ref="H1092:I1092"/>
    <mergeCell ref="H1094:I1094"/>
    <mergeCell ref="H1096:I1096"/>
    <mergeCell ref="H1098:I1098"/>
    <mergeCell ref="H1136:I1136"/>
    <mergeCell ref="H1138:I1138"/>
    <mergeCell ref="H1140:I1140"/>
    <mergeCell ref="H1142:I1142"/>
    <mergeCell ref="H1144:I1144"/>
    <mergeCell ref="H1146:I1146"/>
    <mergeCell ref="H1148:I1148"/>
    <mergeCell ref="H1150:I1150"/>
    <mergeCell ref="H1152:I1152"/>
    <mergeCell ref="H1118:I1118"/>
    <mergeCell ref="H1120:I1120"/>
    <mergeCell ref="H1122:I1122"/>
    <mergeCell ref="H1124:I1124"/>
    <mergeCell ref="H1126:I1126"/>
    <mergeCell ref="H1130:I1130"/>
    <mergeCell ref="H1132:I1132"/>
    <mergeCell ref="H1134:I1134"/>
    <mergeCell ref="H1172:I1172"/>
    <mergeCell ref="H1174:I1174"/>
    <mergeCell ref="H1176:I1176"/>
    <mergeCell ref="H1178:I1178"/>
    <mergeCell ref="H1180:I1180"/>
    <mergeCell ref="H1182:I1182"/>
    <mergeCell ref="H1184:I1184"/>
    <mergeCell ref="H1186:I1186"/>
    <mergeCell ref="H1188:I1188"/>
    <mergeCell ref="H1154:I1154"/>
    <mergeCell ref="H1156:I1156"/>
    <mergeCell ref="H1158:I1158"/>
    <mergeCell ref="H1160:I1160"/>
    <mergeCell ref="H1162:I1162"/>
    <mergeCell ref="H1164:I1164"/>
    <mergeCell ref="H1166:I1166"/>
    <mergeCell ref="H1168:I1168"/>
    <mergeCell ref="H1208:I1208"/>
    <mergeCell ref="H1210:I1210"/>
    <mergeCell ref="H1212:I1212"/>
    <mergeCell ref="H1214:I1214"/>
    <mergeCell ref="H1216:I1216"/>
    <mergeCell ref="H1220:I1220"/>
    <mergeCell ref="H1222:I1222"/>
    <mergeCell ref="H1224:I1224"/>
    <mergeCell ref="H1190:I1190"/>
    <mergeCell ref="H1192:I1192"/>
    <mergeCell ref="H1194:I1194"/>
    <mergeCell ref="H1196:I1196"/>
    <mergeCell ref="H1198:I1198"/>
    <mergeCell ref="H1200:I1200"/>
    <mergeCell ref="H1202:I1202"/>
    <mergeCell ref="H1204:I1204"/>
    <mergeCell ref="H1206:I1206"/>
    <mergeCell ref="H1262:I1262"/>
    <mergeCell ref="H1264:I1264"/>
    <mergeCell ref="H1266:I1266"/>
    <mergeCell ref="H1270:I1270"/>
    <mergeCell ref="H1272:I1272"/>
    <mergeCell ref="H1274:I1274"/>
    <mergeCell ref="H1276:I1276"/>
    <mergeCell ref="H1244:I1244"/>
    <mergeCell ref="H1246:I1246"/>
    <mergeCell ref="H1248:I1248"/>
    <mergeCell ref="H1250:I1250"/>
    <mergeCell ref="H1252:I1252"/>
    <mergeCell ref="H1254:I1254"/>
    <mergeCell ref="H1256:I1256"/>
    <mergeCell ref="H1258:I1258"/>
    <mergeCell ref="H1260:I1260"/>
    <mergeCell ref="H1226:I1226"/>
    <mergeCell ref="H1228:I1228"/>
    <mergeCell ref="H1230:I1230"/>
    <mergeCell ref="H1232:I1232"/>
    <mergeCell ref="H1234:I1234"/>
    <mergeCell ref="H1236:I1236"/>
    <mergeCell ref="H1238:I1238"/>
    <mergeCell ref="H1240:I1240"/>
    <mergeCell ref="H1242:I1242"/>
    <mergeCell ref="H1296:I1296"/>
    <mergeCell ref="H1298:I1298"/>
    <mergeCell ref="H1300:I1300"/>
    <mergeCell ref="H1302:I1302"/>
    <mergeCell ref="H1304:I1304"/>
    <mergeCell ref="H1306:I1306"/>
    <mergeCell ref="H1308:I1308"/>
    <mergeCell ref="H1310:I1310"/>
    <mergeCell ref="H1312:I1312"/>
    <mergeCell ref="H1278:I1278"/>
    <mergeCell ref="H1280:I1280"/>
    <mergeCell ref="H1282:I1282"/>
    <mergeCell ref="H1284:I1284"/>
    <mergeCell ref="H1286:I1286"/>
    <mergeCell ref="H1288:I1288"/>
    <mergeCell ref="H1290:I1290"/>
    <mergeCell ref="H1292:I1292"/>
    <mergeCell ref="H1294:I1294"/>
    <mergeCell ref="H1332:I1332"/>
    <mergeCell ref="H1336:I1336"/>
    <mergeCell ref="H1338:I1338"/>
    <mergeCell ref="H1340:I1340"/>
    <mergeCell ref="H1342:I1342"/>
    <mergeCell ref="H1344:I1344"/>
    <mergeCell ref="H1346:I1346"/>
    <mergeCell ref="H1348:I1348"/>
    <mergeCell ref="H1350:I1350"/>
    <mergeCell ref="H1314:I1314"/>
    <mergeCell ref="H1316:I1316"/>
    <mergeCell ref="H1318:I1318"/>
    <mergeCell ref="H1322:I1322"/>
    <mergeCell ref="H1324:I1324"/>
    <mergeCell ref="H1326:I1326"/>
    <mergeCell ref="H1328:I1328"/>
    <mergeCell ref="H1330:I1330"/>
    <mergeCell ref="H1370:I1370"/>
    <mergeCell ref="H1372:I1372"/>
    <mergeCell ref="H1374:I1374"/>
    <mergeCell ref="H1376:I1376"/>
    <mergeCell ref="H1378:I1378"/>
    <mergeCell ref="H1380:I1380"/>
    <mergeCell ref="H1382:I1382"/>
    <mergeCell ref="H1384:I1384"/>
    <mergeCell ref="H1386:I1386"/>
    <mergeCell ref="H1352:I1352"/>
    <mergeCell ref="H1354:I1354"/>
    <mergeCell ref="H1356:I1356"/>
    <mergeCell ref="H1360:I1360"/>
    <mergeCell ref="H1362:I1362"/>
    <mergeCell ref="H1364:I1364"/>
    <mergeCell ref="H1366:I1366"/>
    <mergeCell ref="H1368:I1368"/>
    <mergeCell ref="H1406:I1406"/>
    <mergeCell ref="H1408:I1408"/>
    <mergeCell ref="H1410:I1410"/>
    <mergeCell ref="H1412:I1412"/>
    <mergeCell ref="H1414:I1414"/>
    <mergeCell ref="H1416:I1416"/>
    <mergeCell ref="H1418:I1418"/>
    <mergeCell ref="H1420:I1420"/>
    <mergeCell ref="H1422:I1422"/>
    <mergeCell ref="H1388:I1388"/>
    <mergeCell ref="H1390:I1390"/>
    <mergeCell ref="H1392:I1392"/>
    <mergeCell ref="H1394:I1394"/>
    <mergeCell ref="H1396:I1396"/>
    <mergeCell ref="H1398:I1398"/>
    <mergeCell ref="H1400:I1400"/>
    <mergeCell ref="H1404:I1404"/>
    <mergeCell ref="H1442:I1442"/>
    <mergeCell ref="H1444:I1444"/>
    <mergeCell ref="H1446:I1446"/>
    <mergeCell ref="H1448:I1448"/>
    <mergeCell ref="H1452:I1452"/>
    <mergeCell ref="H1454:I1454"/>
    <mergeCell ref="H1456:I1456"/>
    <mergeCell ref="H1458:I1458"/>
    <mergeCell ref="H1424:I1424"/>
    <mergeCell ref="H1426:I1426"/>
    <mergeCell ref="H1428:I1428"/>
    <mergeCell ref="H1430:I1430"/>
    <mergeCell ref="H1432:I1432"/>
    <mergeCell ref="H1434:I1434"/>
    <mergeCell ref="H1436:I1436"/>
    <mergeCell ref="H1438:I1438"/>
    <mergeCell ref="H1440:I1440"/>
    <mergeCell ref="H1478:I1478"/>
    <mergeCell ref="H1480:I1480"/>
    <mergeCell ref="H1482:I1482"/>
    <mergeCell ref="H1484:I1484"/>
    <mergeCell ref="H1486:I1486"/>
    <mergeCell ref="H1488:I1488"/>
    <mergeCell ref="H1490:I1490"/>
    <mergeCell ref="H1492:I1492"/>
    <mergeCell ref="H1494:I1494"/>
    <mergeCell ref="H1460:I1460"/>
    <mergeCell ref="H1462:I1462"/>
    <mergeCell ref="H1464:I1464"/>
    <mergeCell ref="H1466:I1466"/>
    <mergeCell ref="H1468:I1468"/>
    <mergeCell ref="H1470:I1470"/>
    <mergeCell ref="H1472:I1472"/>
    <mergeCell ref="H1474:I1474"/>
    <mergeCell ref="H1476:I1476"/>
    <mergeCell ref="H1514:I1514"/>
    <mergeCell ref="H1516:I1516"/>
    <mergeCell ref="H1518:I1518"/>
    <mergeCell ref="H1520:I1520"/>
    <mergeCell ref="H1522:I1522"/>
    <mergeCell ref="H1524:I1524"/>
    <mergeCell ref="H1526:I1526"/>
    <mergeCell ref="H1528:I1528"/>
    <mergeCell ref="H1530:I1530"/>
    <mergeCell ref="H1496:I1496"/>
    <mergeCell ref="H1498:I1498"/>
    <mergeCell ref="H1500:I1500"/>
    <mergeCell ref="H1502:I1502"/>
    <mergeCell ref="H1504:I1504"/>
    <mergeCell ref="H1506:I1506"/>
    <mergeCell ref="H1508:I1508"/>
    <mergeCell ref="H1512:I1512"/>
    <mergeCell ref="H1550:I1550"/>
    <mergeCell ref="H1552:I1552"/>
    <mergeCell ref="H1554:I1554"/>
    <mergeCell ref="H1556:I1556"/>
    <mergeCell ref="H1560:I1560"/>
    <mergeCell ref="H1562:I1562"/>
    <mergeCell ref="H1564:I1564"/>
    <mergeCell ref="H1566:I1566"/>
    <mergeCell ref="H1532:I1532"/>
    <mergeCell ref="H1534:I1534"/>
    <mergeCell ref="H1536:I1536"/>
    <mergeCell ref="H1538:I1538"/>
    <mergeCell ref="H1540:I1540"/>
    <mergeCell ref="H1542:I1542"/>
    <mergeCell ref="H1544:I1544"/>
    <mergeCell ref="H1546:I1546"/>
    <mergeCell ref="H1548:I1548"/>
    <mergeCell ref="H1586:I1586"/>
    <mergeCell ref="H1588:I1588"/>
    <mergeCell ref="H1590:I1590"/>
    <mergeCell ref="H1592:I1592"/>
    <mergeCell ref="H1594:I1594"/>
    <mergeCell ref="H1596:I1596"/>
    <mergeCell ref="H1598:I1598"/>
    <mergeCell ref="H1600:I1600"/>
    <mergeCell ref="H1602:I1602"/>
    <mergeCell ref="H1568:I1568"/>
    <mergeCell ref="H1570:I1570"/>
    <mergeCell ref="H1572:I1572"/>
    <mergeCell ref="H1574:I1574"/>
    <mergeCell ref="H1576:I1576"/>
    <mergeCell ref="H1578:I1578"/>
    <mergeCell ref="H1580:I1580"/>
    <mergeCell ref="H1582:I1582"/>
    <mergeCell ref="H1584:I1584"/>
    <mergeCell ref="H1624:I1624"/>
    <mergeCell ref="H1626:I1626"/>
    <mergeCell ref="H1628:I1628"/>
    <mergeCell ref="H1630:I1630"/>
    <mergeCell ref="H1632:I1632"/>
    <mergeCell ref="H1634:I1634"/>
    <mergeCell ref="H1636:I1636"/>
    <mergeCell ref="H1638:I1638"/>
    <mergeCell ref="H1640:I1640"/>
    <mergeCell ref="H1604:I1604"/>
    <mergeCell ref="H1606:I1606"/>
    <mergeCell ref="H1608:I1608"/>
    <mergeCell ref="H1612:I1612"/>
    <mergeCell ref="H1616:I1616"/>
    <mergeCell ref="H1618:I1618"/>
    <mergeCell ref="H1620:I1620"/>
    <mergeCell ref="H1622:I1622"/>
    <mergeCell ref="H1662:I1662"/>
    <mergeCell ref="H1664:I1664"/>
    <mergeCell ref="H1666:I1666"/>
    <mergeCell ref="H1668:I1668"/>
    <mergeCell ref="H1670:I1670"/>
    <mergeCell ref="H1672:I1672"/>
    <mergeCell ref="H1674:I1674"/>
    <mergeCell ref="H1676:I1676"/>
    <mergeCell ref="H1642:I1642"/>
    <mergeCell ref="H1644:I1644"/>
    <mergeCell ref="H1646:I1646"/>
    <mergeCell ref="H1648:I1648"/>
    <mergeCell ref="H1650:I1650"/>
    <mergeCell ref="H1652:I1652"/>
    <mergeCell ref="H1654:I1654"/>
    <mergeCell ref="H1656:I1656"/>
    <mergeCell ref="H1658:I1658"/>
    <mergeCell ref="H1716:I1716"/>
    <mergeCell ref="H1718:I1718"/>
    <mergeCell ref="H1720:I1720"/>
    <mergeCell ref="H1722:I1722"/>
    <mergeCell ref="H1724:I1724"/>
    <mergeCell ref="H1726:I1726"/>
    <mergeCell ref="H1728:I1728"/>
    <mergeCell ref="H1730:I1730"/>
    <mergeCell ref="H1696:I1696"/>
    <mergeCell ref="H1698:I1698"/>
    <mergeCell ref="H1700:I1700"/>
    <mergeCell ref="H1702:I1702"/>
    <mergeCell ref="H1704:I1704"/>
    <mergeCell ref="H1706:I1706"/>
    <mergeCell ref="H1708:I1708"/>
    <mergeCell ref="H1710:I1710"/>
    <mergeCell ref="H1678:I1678"/>
    <mergeCell ref="H1680:I1680"/>
    <mergeCell ref="H1682:I1682"/>
    <mergeCell ref="H1684:I1684"/>
    <mergeCell ref="H1686:I1686"/>
    <mergeCell ref="H1688:I1688"/>
    <mergeCell ref="H1690:I1690"/>
    <mergeCell ref="H1692:I1692"/>
    <mergeCell ref="H1694:I1694"/>
    <mergeCell ref="H1750:I1750"/>
    <mergeCell ref="H1752:I1752"/>
    <mergeCell ref="H1754:I1754"/>
    <mergeCell ref="H1756:I1756"/>
    <mergeCell ref="H1760:I1760"/>
    <mergeCell ref="H1762:I1762"/>
    <mergeCell ref="H1766:I1766"/>
    <mergeCell ref="H1768:I1768"/>
    <mergeCell ref="H1732:I1732"/>
    <mergeCell ref="H1734:I1734"/>
    <mergeCell ref="H1736:I1736"/>
    <mergeCell ref="H1738:I1738"/>
    <mergeCell ref="H1740:I1740"/>
    <mergeCell ref="H1742:I1742"/>
    <mergeCell ref="H1744:I1744"/>
    <mergeCell ref="H1746:I1746"/>
    <mergeCell ref="H1748:I1748"/>
    <mergeCell ref="H1806:I1806"/>
    <mergeCell ref="H1814:I1814"/>
    <mergeCell ref="H1816:I1816"/>
    <mergeCell ref="H1818:I1818"/>
    <mergeCell ref="H1820:I1820"/>
    <mergeCell ref="H1822:I1822"/>
    <mergeCell ref="H1788:I1788"/>
    <mergeCell ref="H1790:I1790"/>
    <mergeCell ref="H1792:I1792"/>
    <mergeCell ref="H1794:I1794"/>
    <mergeCell ref="H1796:I1796"/>
    <mergeCell ref="H1798:I1798"/>
    <mergeCell ref="H1800:I1800"/>
    <mergeCell ref="H1802:I1802"/>
    <mergeCell ref="H1804:I1804"/>
    <mergeCell ref="H1770:I1770"/>
    <mergeCell ref="H1772:I1772"/>
    <mergeCell ref="H1774:I1774"/>
    <mergeCell ref="H1776:I1776"/>
    <mergeCell ref="H1778:I1778"/>
    <mergeCell ref="H1780:I1780"/>
    <mergeCell ref="H1782:I1782"/>
    <mergeCell ref="H1784:I1784"/>
    <mergeCell ref="H1786:I1786"/>
    <mergeCell ref="H1842:I1842"/>
    <mergeCell ref="H1846:I1846"/>
    <mergeCell ref="H1848:I1848"/>
    <mergeCell ref="H1850:I1850"/>
    <mergeCell ref="H1852:I1852"/>
    <mergeCell ref="H1854:I1854"/>
    <mergeCell ref="H1856:I1856"/>
    <mergeCell ref="H1858:I1858"/>
    <mergeCell ref="H1860:I1860"/>
    <mergeCell ref="H1824:I1824"/>
    <mergeCell ref="H1826:I1826"/>
    <mergeCell ref="H1828:I1828"/>
    <mergeCell ref="H1830:I1830"/>
    <mergeCell ref="H1832:I1832"/>
    <mergeCell ref="H1834:I1834"/>
    <mergeCell ref="H1836:I1836"/>
    <mergeCell ref="H1838:I1838"/>
    <mergeCell ref="H1840:I1840"/>
    <mergeCell ref="H1912:I1912"/>
    <mergeCell ref="H1914:I1914"/>
    <mergeCell ref="H1880:I1880"/>
    <mergeCell ref="H1882:I1882"/>
    <mergeCell ref="H1884:I1884"/>
    <mergeCell ref="H1886:I1886"/>
    <mergeCell ref="H1888:I1888"/>
    <mergeCell ref="H1890:I1890"/>
    <mergeCell ref="H1892:I1892"/>
    <mergeCell ref="H1894:I1894"/>
    <mergeCell ref="H1896:I1896"/>
    <mergeCell ref="H1862:I1862"/>
    <mergeCell ref="H1864:I1864"/>
    <mergeCell ref="H1866:I1866"/>
    <mergeCell ref="H1868:I1868"/>
    <mergeCell ref="H1870:I1870"/>
    <mergeCell ref="H1874:I1874"/>
    <mergeCell ref="H1876:I1876"/>
    <mergeCell ref="H1878:I1878"/>
    <mergeCell ref="AM5:AM6"/>
    <mergeCell ref="AK5:AK6"/>
    <mergeCell ref="AN5:AN6"/>
    <mergeCell ref="AJ2:AN3"/>
    <mergeCell ref="A843:D843"/>
    <mergeCell ref="A292:D292"/>
    <mergeCell ref="A1861:D1861"/>
    <mergeCell ref="A1867:D1867"/>
    <mergeCell ref="A3:D3"/>
    <mergeCell ref="A5:D5"/>
    <mergeCell ref="H1934:I1934"/>
    <mergeCell ref="H1936:I1936"/>
    <mergeCell ref="H1938:I1938"/>
    <mergeCell ref="H1844:I1844"/>
    <mergeCell ref="H1764:I1764"/>
    <mergeCell ref="H1614:I1614"/>
    <mergeCell ref="H1916:I1916"/>
    <mergeCell ref="H1918:I1918"/>
    <mergeCell ref="H1920:I1920"/>
    <mergeCell ref="H1922:I1922"/>
    <mergeCell ref="H1924:I1924"/>
    <mergeCell ref="H1926:I1926"/>
    <mergeCell ref="H1928:I1928"/>
    <mergeCell ref="H1930:I1930"/>
    <mergeCell ref="H1932:I1932"/>
    <mergeCell ref="H1898:I1898"/>
    <mergeCell ref="H1900:I1900"/>
    <mergeCell ref="H1902:I1902"/>
    <mergeCell ref="H1904:I1904"/>
    <mergeCell ref="H1906:I1906"/>
    <mergeCell ref="H1908:I1908"/>
    <mergeCell ref="H1910:I1910"/>
  </mergeCells>
  <conditionalFormatting sqref="E8:F8">
    <cfRule type="cellIs" dxfId="2903" priority="129" operator="equal">
      <formula>"◄"</formula>
    </cfRule>
    <cfRule type="cellIs" dxfId="2902" priority="130" operator="equal">
      <formula>"•"</formula>
    </cfRule>
    <cfRule type="cellIs" priority="131" operator="equal">
      <formula>"◄"</formula>
    </cfRule>
    <cfRule type="cellIs" dxfId="2901" priority="132" operator="equal">
      <formula>"►"</formula>
    </cfRule>
  </conditionalFormatting>
  <conditionalFormatting sqref="E10:F10">
    <cfRule type="cellIs" dxfId="2900" priority="128" operator="equal">
      <formula>"►"</formula>
    </cfRule>
    <cfRule type="cellIs" dxfId="2899" priority="126" operator="equal">
      <formula>"•"</formula>
    </cfRule>
    <cfRule type="cellIs" priority="127" operator="equal">
      <formula>"◄"</formula>
    </cfRule>
    <cfRule type="cellIs" dxfId="2898" priority="125" operator="equal">
      <formula>"◄"</formula>
    </cfRule>
  </conditionalFormatting>
  <conditionalFormatting sqref="E12:F12">
    <cfRule type="cellIs" dxfId="2897" priority="122" operator="equal">
      <formula>"•"</formula>
    </cfRule>
    <cfRule type="cellIs" priority="123" operator="equal">
      <formula>"◄"</formula>
    </cfRule>
    <cfRule type="cellIs" dxfId="2896" priority="121" operator="equal">
      <formula>"◄"</formula>
    </cfRule>
    <cfRule type="cellIs" dxfId="2895" priority="124" operator="equal">
      <formula>"►"</formula>
    </cfRule>
  </conditionalFormatting>
  <conditionalFormatting sqref="E14:F14">
    <cfRule type="cellIs" dxfId="2894" priority="118" operator="equal">
      <formula>"•"</formula>
    </cfRule>
    <cfRule type="cellIs" dxfId="2893" priority="117" operator="equal">
      <formula>"◄"</formula>
    </cfRule>
    <cfRule type="cellIs" priority="119" operator="equal">
      <formula>"◄"</formula>
    </cfRule>
    <cfRule type="cellIs" dxfId="2892" priority="120" operator="equal">
      <formula>"►"</formula>
    </cfRule>
  </conditionalFormatting>
  <conditionalFormatting sqref="E16:F16">
    <cfRule type="cellIs" priority="115" operator="equal">
      <formula>"◄"</formula>
    </cfRule>
    <cfRule type="cellIs" dxfId="2891" priority="114" operator="equal">
      <formula>"•"</formula>
    </cfRule>
    <cfRule type="cellIs" dxfId="2890" priority="116" operator="equal">
      <formula>"►"</formula>
    </cfRule>
    <cfRule type="cellIs" dxfId="2889" priority="113" operator="equal">
      <formula>"◄"</formula>
    </cfRule>
  </conditionalFormatting>
  <conditionalFormatting sqref="E18:F18">
    <cfRule type="cellIs" dxfId="2888" priority="110" operator="equal">
      <formula>"•"</formula>
    </cfRule>
    <cfRule type="cellIs" dxfId="2887" priority="112" operator="equal">
      <formula>"►"</formula>
    </cfRule>
    <cfRule type="cellIs" priority="111" operator="equal">
      <formula>"◄"</formula>
    </cfRule>
    <cfRule type="cellIs" dxfId="2886" priority="109" operator="equal">
      <formula>"◄"</formula>
    </cfRule>
  </conditionalFormatting>
  <conditionalFormatting sqref="E20:F20">
    <cfRule type="cellIs" dxfId="2885" priority="105" operator="equal">
      <formula>"◄"</formula>
    </cfRule>
    <cfRule type="cellIs" dxfId="2884" priority="106" operator="equal">
      <formula>"•"</formula>
    </cfRule>
    <cfRule type="cellIs" priority="107" operator="equal">
      <formula>"◄"</formula>
    </cfRule>
    <cfRule type="cellIs" dxfId="2883" priority="108" operator="equal">
      <formula>"►"</formula>
    </cfRule>
  </conditionalFormatting>
  <conditionalFormatting sqref="E22:F22">
    <cfRule type="cellIs" dxfId="2882" priority="3864" operator="equal">
      <formula>"►"</formula>
    </cfRule>
    <cfRule type="cellIs" dxfId="2881" priority="3862" operator="equal">
      <formula>"•"</formula>
    </cfRule>
    <cfRule type="cellIs" dxfId="2880" priority="3861" operator="equal">
      <formula>"◄"</formula>
    </cfRule>
    <cfRule type="cellIs" priority="3863" operator="equal">
      <formula>"◄"</formula>
    </cfRule>
  </conditionalFormatting>
  <conditionalFormatting sqref="E24:F24">
    <cfRule type="cellIs" dxfId="2879" priority="3857" operator="equal">
      <formula>"◄"</formula>
    </cfRule>
    <cfRule type="cellIs" dxfId="2878" priority="3858" operator="equal">
      <formula>"•"</formula>
    </cfRule>
    <cfRule type="cellIs" priority="3859" operator="equal">
      <formula>"◄"</formula>
    </cfRule>
    <cfRule type="cellIs" dxfId="2877" priority="3860" operator="equal">
      <formula>"►"</formula>
    </cfRule>
  </conditionalFormatting>
  <conditionalFormatting sqref="E26:F26">
    <cfRule type="cellIs" dxfId="2876" priority="104" operator="equal">
      <formula>"►"</formula>
    </cfRule>
    <cfRule type="cellIs" priority="103" operator="equal">
      <formula>"◄"</formula>
    </cfRule>
    <cfRule type="cellIs" dxfId="2875" priority="102" operator="equal">
      <formula>"•"</formula>
    </cfRule>
    <cfRule type="cellIs" dxfId="2874" priority="101" operator="equal">
      <formula>"◄"</formula>
    </cfRule>
  </conditionalFormatting>
  <conditionalFormatting sqref="E28:F28">
    <cfRule type="cellIs" priority="99" operator="equal">
      <formula>"◄"</formula>
    </cfRule>
    <cfRule type="cellIs" dxfId="2873" priority="100" operator="equal">
      <formula>"►"</formula>
    </cfRule>
    <cfRule type="cellIs" dxfId="2872" priority="98" operator="equal">
      <formula>"•"</formula>
    </cfRule>
    <cfRule type="cellIs" dxfId="2871" priority="97" operator="equal">
      <formula>"◄"</formula>
    </cfRule>
  </conditionalFormatting>
  <conditionalFormatting sqref="E30:F30">
    <cfRule type="cellIs" dxfId="2870" priority="96" operator="equal">
      <formula>"►"</formula>
    </cfRule>
    <cfRule type="cellIs" priority="95" operator="equal">
      <formula>"◄"</formula>
    </cfRule>
    <cfRule type="cellIs" dxfId="2869" priority="94" operator="equal">
      <formula>"•"</formula>
    </cfRule>
    <cfRule type="cellIs" dxfId="2868" priority="93" operator="equal">
      <formula>"◄"</formula>
    </cfRule>
  </conditionalFormatting>
  <conditionalFormatting sqref="E32:F32">
    <cfRule type="cellIs" dxfId="2867" priority="5" operator="equal">
      <formula>"◄"</formula>
    </cfRule>
    <cfRule type="cellIs" dxfId="2866" priority="6" operator="equal">
      <formula>"•"</formula>
    </cfRule>
    <cfRule type="cellIs" priority="7" operator="equal">
      <formula>"◄"</formula>
    </cfRule>
    <cfRule type="cellIs" dxfId="2865" priority="8" operator="equal">
      <formula>"►"</formula>
    </cfRule>
  </conditionalFormatting>
  <conditionalFormatting sqref="E34:F34">
    <cfRule type="cellIs" dxfId="2864" priority="90" operator="equal">
      <formula>"•"</formula>
    </cfRule>
    <cfRule type="cellIs" dxfId="2863" priority="89" operator="equal">
      <formula>"◄"</formula>
    </cfRule>
    <cfRule type="cellIs" priority="91" operator="equal">
      <formula>"◄"</formula>
    </cfRule>
    <cfRule type="cellIs" dxfId="2862" priority="92" operator="equal">
      <formula>"►"</formula>
    </cfRule>
  </conditionalFormatting>
  <conditionalFormatting sqref="E36:F36">
    <cfRule type="cellIs" dxfId="2861" priority="88" operator="equal">
      <formula>"►"</formula>
    </cfRule>
    <cfRule type="cellIs" priority="87" operator="equal">
      <formula>"◄"</formula>
    </cfRule>
    <cfRule type="cellIs" dxfId="2860" priority="86" operator="equal">
      <formula>"•"</formula>
    </cfRule>
    <cfRule type="cellIs" dxfId="2859" priority="85" operator="equal">
      <formula>"◄"</formula>
    </cfRule>
  </conditionalFormatting>
  <conditionalFormatting sqref="E38:F38">
    <cfRule type="cellIs" dxfId="2858" priority="84" operator="equal">
      <formula>"►"</formula>
    </cfRule>
    <cfRule type="cellIs" dxfId="2857" priority="81" operator="equal">
      <formula>"◄"</formula>
    </cfRule>
    <cfRule type="cellIs" dxfId="2856" priority="82" operator="equal">
      <formula>"•"</formula>
    </cfRule>
    <cfRule type="cellIs" priority="83" operator="equal">
      <formula>"◄"</formula>
    </cfRule>
  </conditionalFormatting>
  <conditionalFormatting sqref="E40:F40">
    <cfRule type="cellIs" dxfId="2855" priority="77" operator="equal">
      <formula>"◄"</formula>
    </cfRule>
    <cfRule type="cellIs" dxfId="2854" priority="78" operator="equal">
      <formula>"•"</formula>
    </cfRule>
    <cfRule type="cellIs" priority="79" operator="equal">
      <formula>"◄"</formula>
    </cfRule>
    <cfRule type="cellIs" dxfId="2853" priority="80" operator="equal">
      <formula>"►"</formula>
    </cfRule>
  </conditionalFormatting>
  <conditionalFormatting sqref="E42:F42">
    <cfRule type="cellIs" dxfId="2852" priority="73" operator="equal">
      <formula>"◄"</formula>
    </cfRule>
    <cfRule type="cellIs" priority="75" operator="equal">
      <formula>"◄"</formula>
    </cfRule>
    <cfRule type="cellIs" dxfId="2851" priority="76" operator="equal">
      <formula>"►"</formula>
    </cfRule>
    <cfRule type="cellIs" dxfId="2850" priority="74" operator="equal">
      <formula>"•"</formula>
    </cfRule>
  </conditionalFormatting>
  <conditionalFormatting sqref="E44:F44">
    <cfRule type="cellIs" dxfId="2849" priority="69" operator="equal">
      <formula>"◄"</formula>
    </cfRule>
    <cfRule type="cellIs" dxfId="2848" priority="70" operator="equal">
      <formula>"•"</formula>
    </cfRule>
    <cfRule type="cellIs" priority="71" operator="equal">
      <formula>"◄"</formula>
    </cfRule>
    <cfRule type="cellIs" dxfId="2847" priority="72" operator="equal">
      <formula>"►"</formula>
    </cfRule>
  </conditionalFormatting>
  <conditionalFormatting sqref="E46:F46">
    <cfRule type="cellIs" dxfId="2846" priority="65" operator="equal">
      <formula>"◄"</formula>
    </cfRule>
    <cfRule type="cellIs" dxfId="2845" priority="66" operator="equal">
      <formula>"•"</formula>
    </cfRule>
    <cfRule type="cellIs" priority="67" operator="equal">
      <formula>"◄"</formula>
    </cfRule>
    <cfRule type="cellIs" dxfId="2844" priority="68" operator="equal">
      <formula>"►"</formula>
    </cfRule>
  </conditionalFormatting>
  <conditionalFormatting sqref="E48:F48">
    <cfRule type="cellIs" dxfId="2843" priority="61" operator="equal">
      <formula>"◄"</formula>
    </cfRule>
    <cfRule type="cellIs" dxfId="2842" priority="62" operator="equal">
      <formula>"•"</formula>
    </cfRule>
    <cfRule type="cellIs" priority="63" operator="equal">
      <formula>"◄"</formula>
    </cfRule>
    <cfRule type="cellIs" dxfId="2841" priority="64" operator="equal">
      <formula>"►"</formula>
    </cfRule>
  </conditionalFormatting>
  <conditionalFormatting sqref="E50:F50">
    <cfRule type="cellIs" dxfId="2840" priority="60" operator="equal">
      <formula>"►"</formula>
    </cfRule>
    <cfRule type="cellIs" priority="59" operator="equal">
      <formula>"◄"</formula>
    </cfRule>
    <cfRule type="cellIs" dxfId="2839" priority="58" operator="equal">
      <formula>"•"</formula>
    </cfRule>
    <cfRule type="cellIs" dxfId="2838" priority="57" operator="equal">
      <formula>"◄"</formula>
    </cfRule>
  </conditionalFormatting>
  <conditionalFormatting sqref="E52:F52">
    <cfRule type="cellIs" dxfId="2837" priority="56" operator="equal">
      <formula>"►"</formula>
    </cfRule>
    <cfRule type="cellIs" priority="55" operator="equal">
      <formula>"◄"</formula>
    </cfRule>
    <cfRule type="cellIs" dxfId="2836" priority="54" operator="equal">
      <formula>"•"</formula>
    </cfRule>
    <cfRule type="cellIs" dxfId="2835" priority="53" operator="equal">
      <formula>"◄"</formula>
    </cfRule>
  </conditionalFormatting>
  <conditionalFormatting sqref="E54:F54">
    <cfRule type="cellIs" dxfId="2834" priority="52" operator="equal">
      <formula>"►"</formula>
    </cfRule>
    <cfRule type="cellIs" priority="51" operator="equal">
      <formula>"◄"</formula>
    </cfRule>
    <cfRule type="cellIs" dxfId="2833" priority="50" operator="equal">
      <formula>"•"</formula>
    </cfRule>
    <cfRule type="cellIs" dxfId="2832" priority="49" operator="equal">
      <formula>"◄"</formula>
    </cfRule>
  </conditionalFormatting>
  <conditionalFormatting sqref="E56:F56">
    <cfRule type="cellIs" priority="47" operator="equal">
      <formula>"◄"</formula>
    </cfRule>
    <cfRule type="cellIs" dxfId="2831" priority="48" operator="equal">
      <formula>"►"</formula>
    </cfRule>
    <cfRule type="cellIs" dxfId="2830" priority="45" operator="equal">
      <formula>"◄"</formula>
    </cfRule>
    <cfRule type="cellIs" dxfId="2829" priority="46" operator="equal">
      <formula>"•"</formula>
    </cfRule>
  </conditionalFormatting>
  <conditionalFormatting sqref="E58:F58">
    <cfRule type="cellIs" dxfId="2828" priority="41" operator="equal">
      <formula>"◄"</formula>
    </cfRule>
    <cfRule type="cellIs" dxfId="2827" priority="42" operator="equal">
      <formula>"•"</formula>
    </cfRule>
    <cfRule type="cellIs" priority="43" operator="equal">
      <formula>"◄"</formula>
    </cfRule>
    <cfRule type="cellIs" dxfId="2826" priority="44" operator="equal">
      <formula>"►"</formula>
    </cfRule>
  </conditionalFormatting>
  <conditionalFormatting sqref="E60:F60">
    <cfRule type="cellIs" dxfId="2825" priority="38" operator="equal">
      <formula>"•"</formula>
    </cfRule>
    <cfRule type="cellIs" priority="39" operator="equal">
      <formula>"◄"</formula>
    </cfRule>
    <cfRule type="cellIs" dxfId="2824" priority="40" operator="equal">
      <formula>"►"</formula>
    </cfRule>
    <cfRule type="cellIs" dxfId="2823" priority="37" operator="equal">
      <formula>"◄"</formula>
    </cfRule>
  </conditionalFormatting>
  <conditionalFormatting sqref="E62:F62">
    <cfRule type="cellIs" dxfId="2822" priority="33" operator="equal">
      <formula>"◄"</formula>
    </cfRule>
    <cfRule type="cellIs" dxfId="2821" priority="34" operator="equal">
      <formula>"•"</formula>
    </cfRule>
    <cfRule type="cellIs" priority="35" operator="equal">
      <formula>"◄"</formula>
    </cfRule>
    <cfRule type="cellIs" dxfId="2820" priority="36" operator="equal">
      <formula>"►"</formula>
    </cfRule>
  </conditionalFormatting>
  <conditionalFormatting sqref="E64:F64">
    <cfRule type="cellIs" priority="31" operator="equal">
      <formula>"◄"</formula>
    </cfRule>
    <cfRule type="cellIs" dxfId="2819" priority="32" operator="equal">
      <formula>"►"</formula>
    </cfRule>
    <cfRule type="cellIs" dxfId="2818" priority="29" operator="equal">
      <formula>"◄"</formula>
    </cfRule>
    <cfRule type="cellIs" dxfId="2817" priority="30" operator="equal">
      <formula>"•"</formula>
    </cfRule>
  </conditionalFormatting>
  <conditionalFormatting sqref="E66:F66">
    <cfRule type="cellIs" dxfId="2816" priority="25" operator="equal">
      <formula>"◄"</formula>
    </cfRule>
    <cfRule type="cellIs" dxfId="2815" priority="26" operator="equal">
      <formula>"•"</formula>
    </cfRule>
    <cfRule type="cellIs" dxfId="2814" priority="28" operator="equal">
      <formula>"►"</formula>
    </cfRule>
    <cfRule type="cellIs" priority="27" operator="equal">
      <formula>"◄"</formula>
    </cfRule>
  </conditionalFormatting>
  <conditionalFormatting sqref="E68:F68">
    <cfRule type="cellIs" dxfId="2813" priority="21" operator="equal">
      <formula>"◄"</formula>
    </cfRule>
    <cfRule type="cellIs" dxfId="2812" priority="24" operator="equal">
      <formula>"►"</formula>
    </cfRule>
    <cfRule type="cellIs" dxfId="2811" priority="22" operator="equal">
      <formula>"•"</formula>
    </cfRule>
    <cfRule type="cellIs" priority="23" operator="equal">
      <formula>"◄"</formula>
    </cfRule>
  </conditionalFormatting>
  <conditionalFormatting sqref="E70:F70">
    <cfRule type="cellIs" dxfId="2810" priority="17" operator="equal">
      <formula>"◄"</formula>
    </cfRule>
    <cfRule type="cellIs" dxfId="2809" priority="18" operator="equal">
      <formula>"•"</formula>
    </cfRule>
    <cfRule type="cellIs" dxfId="2808" priority="20" operator="equal">
      <formula>"►"</formula>
    </cfRule>
    <cfRule type="cellIs" priority="19" operator="equal">
      <formula>"◄"</formula>
    </cfRule>
  </conditionalFormatting>
  <conditionalFormatting sqref="E72:F72">
    <cfRule type="cellIs" dxfId="2807" priority="16" operator="equal">
      <formula>"►"</formula>
    </cfRule>
    <cfRule type="cellIs" dxfId="2806" priority="13" operator="equal">
      <formula>"◄"</formula>
    </cfRule>
    <cfRule type="cellIs" dxfId="2805" priority="14" operator="equal">
      <formula>"•"</formula>
    </cfRule>
    <cfRule type="cellIs" priority="15" operator="equal">
      <formula>"◄"</formula>
    </cfRule>
  </conditionalFormatting>
  <conditionalFormatting sqref="E74:F74">
    <cfRule type="cellIs" priority="11" operator="equal">
      <formula>"◄"</formula>
    </cfRule>
    <cfRule type="cellIs" dxfId="2804" priority="12" operator="equal">
      <formula>"►"</formula>
    </cfRule>
    <cfRule type="cellIs" dxfId="2803" priority="10" operator="equal">
      <formula>"•"</formula>
    </cfRule>
    <cfRule type="cellIs" dxfId="2802" priority="9" operator="equal">
      <formula>"◄"</formula>
    </cfRule>
  </conditionalFormatting>
  <conditionalFormatting sqref="E76:F76">
    <cfRule type="cellIs" dxfId="2801" priority="3854" operator="equal">
      <formula>"•"</formula>
    </cfRule>
    <cfRule type="cellIs" dxfId="2800" priority="3856" operator="equal">
      <formula>"►"</formula>
    </cfRule>
    <cfRule type="cellIs" dxfId="2799" priority="3853" operator="equal">
      <formula>"◄"</formula>
    </cfRule>
    <cfRule type="cellIs" priority="3855" operator="equal">
      <formula>"◄"</formula>
    </cfRule>
  </conditionalFormatting>
  <conditionalFormatting sqref="E78:F78">
    <cfRule type="cellIs" dxfId="2798" priority="3849" operator="equal">
      <formula>"◄"</formula>
    </cfRule>
    <cfRule type="cellIs" dxfId="2797" priority="3850" operator="equal">
      <formula>"•"</formula>
    </cfRule>
    <cfRule type="cellIs" priority="3851" operator="equal">
      <formula>"◄"</formula>
    </cfRule>
    <cfRule type="cellIs" dxfId="2796" priority="3852" operator="equal">
      <formula>"►"</formula>
    </cfRule>
  </conditionalFormatting>
  <conditionalFormatting sqref="E80:F80">
    <cfRule type="cellIs" dxfId="2795" priority="3848" operator="equal">
      <formula>"►"</formula>
    </cfRule>
    <cfRule type="cellIs" priority="3847" operator="equal">
      <formula>"◄"</formula>
    </cfRule>
    <cfRule type="cellIs" dxfId="2794" priority="3846" operator="equal">
      <formula>"•"</formula>
    </cfRule>
    <cfRule type="cellIs" dxfId="2793" priority="3845" operator="equal">
      <formula>"◄"</formula>
    </cfRule>
  </conditionalFormatting>
  <conditionalFormatting sqref="E82:F82">
    <cfRule type="cellIs" priority="3843" operator="equal">
      <formula>"◄"</formula>
    </cfRule>
    <cfRule type="cellIs" dxfId="2792" priority="3844" operator="equal">
      <formula>"►"</formula>
    </cfRule>
    <cfRule type="cellIs" dxfId="2791" priority="3841" operator="equal">
      <formula>"◄"</formula>
    </cfRule>
    <cfRule type="cellIs" dxfId="2790" priority="3842" operator="equal">
      <formula>"•"</formula>
    </cfRule>
  </conditionalFormatting>
  <conditionalFormatting sqref="E84:F84">
    <cfRule type="cellIs" dxfId="2789" priority="3837" operator="equal">
      <formula>"◄"</formula>
    </cfRule>
    <cfRule type="cellIs" dxfId="2788" priority="3838" operator="equal">
      <formula>"•"</formula>
    </cfRule>
    <cfRule type="cellIs" dxfId="2787" priority="3840" operator="equal">
      <formula>"►"</formula>
    </cfRule>
    <cfRule type="cellIs" priority="3839" operator="equal">
      <formula>"◄"</formula>
    </cfRule>
  </conditionalFormatting>
  <conditionalFormatting sqref="E86:F86">
    <cfRule type="cellIs" dxfId="2786" priority="3833" operator="equal">
      <formula>"◄"</formula>
    </cfRule>
    <cfRule type="cellIs" priority="3835" operator="equal">
      <formula>"◄"</formula>
    </cfRule>
    <cfRule type="cellIs" dxfId="2785" priority="3836" operator="equal">
      <formula>"►"</formula>
    </cfRule>
    <cfRule type="cellIs" dxfId="2784" priority="3834" operator="equal">
      <formula>"•"</formula>
    </cfRule>
  </conditionalFormatting>
  <conditionalFormatting sqref="E88:F88">
    <cfRule type="cellIs" dxfId="2783" priority="3830" operator="equal">
      <formula>"•"</formula>
    </cfRule>
    <cfRule type="cellIs" dxfId="2782" priority="3832" operator="equal">
      <formula>"►"</formula>
    </cfRule>
    <cfRule type="cellIs" priority="3831" operator="equal">
      <formula>"◄"</formula>
    </cfRule>
    <cfRule type="cellIs" dxfId="2781" priority="3829" operator="equal">
      <formula>"◄"</formula>
    </cfRule>
  </conditionalFormatting>
  <conditionalFormatting sqref="E90:F90">
    <cfRule type="cellIs" dxfId="2780" priority="3828" operator="equal">
      <formula>"►"</formula>
    </cfRule>
    <cfRule type="cellIs" priority="3827" operator="equal">
      <formula>"◄"</formula>
    </cfRule>
    <cfRule type="cellIs" dxfId="2779" priority="3826" operator="equal">
      <formula>"•"</formula>
    </cfRule>
    <cfRule type="cellIs" dxfId="2778" priority="3825" operator="equal">
      <formula>"◄"</formula>
    </cfRule>
  </conditionalFormatting>
  <conditionalFormatting sqref="E92:F92">
    <cfRule type="cellIs" dxfId="2777" priority="3821" operator="equal">
      <formula>"◄"</formula>
    </cfRule>
    <cfRule type="cellIs" dxfId="2776" priority="3822" operator="equal">
      <formula>"•"</formula>
    </cfRule>
    <cfRule type="cellIs" priority="3823" operator="equal">
      <formula>"◄"</formula>
    </cfRule>
    <cfRule type="cellIs" dxfId="2775" priority="3824" operator="equal">
      <formula>"►"</formula>
    </cfRule>
  </conditionalFormatting>
  <conditionalFormatting sqref="E94:F94">
    <cfRule type="cellIs" dxfId="2774" priority="3820" operator="equal">
      <formula>"►"</formula>
    </cfRule>
    <cfRule type="cellIs" priority="3819" operator="equal">
      <formula>"◄"</formula>
    </cfRule>
    <cfRule type="cellIs" dxfId="2773" priority="3818" operator="equal">
      <formula>"•"</formula>
    </cfRule>
    <cfRule type="cellIs" dxfId="2772" priority="3817" operator="equal">
      <formula>"◄"</formula>
    </cfRule>
  </conditionalFormatting>
  <conditionalFormatting sqref="E96:F96">
    <cfRule type="cellIs" dxfId="2771" priority="762" operator="equal">
      <formula>"•"</formula>
    </cfRule>
    <cfRule type="cellIs" dxfId="2770" priority="764" operator="equal">
      <formula>"►"</formula>
    </cfRule>
    <cfRule type="cellIs" priority="763" operator="equal">
      <formula>"◄"</formula>
    </cfRule>
    <cfRule type="cellIs" dxfId="2769" priority="761" operator="equal">
      <formula>"◄"</formula>
    </cfRule>
  </conditionalFormatting>
  <conditionalFormatting sqref="E98:F98">
    <cfRule type="cellIs" dxfId="2768" priority="3816" operator="equal">
      <formula>"►"</formula>
    </cfRule>
    <cfRule type="cellIs" priority="3815" operator="equal">
      <formula>"◄"</formula>
    </cfRule>
    <cfRule type="cellIs" dxfId="2767" priority="3814" operator="equal">
      <formula>"•"</formula>
    </cfRule>
    <cfRule type="cellIs" dxfId="2766" priority="3813" operator="equal">
      <formula>"◄"</formula>
    </cfRule>
  </conditionalFormatting>
  <conditionalFormatting sqref="E100:F100">
    <cfRule type="cellIs" dxfId="2765" priority="3812" operator="equal">
      <formula>"►"</formula>
    </cfRule>
    <cfRule type="cellIs" priority="3811" operator="equal">
      <formula>"◄"</formula>
    </cfRule>
    <cfRule type="cellIs" dxfId="2764" priority="3810" operator="equal">
      <formula>"•"</formula>
    </cfRule>
    <cfRule type="cellIs" dxfId="2763" priority="3809" operator="equal">
      <formula>"◄"</formula>
    </cfRule>
  </conditionalFormatting>
  <conditionalFormatting sqref="E102:F102">
    <cfRule type="cellIs" priority="3807" operator="equal">
      <formula>"◄"</formula>
    </cfRule>
    <cfRule type="cellIs" dxfId="2762" priority="3805" operator="equal">
      <formula>"◄"</formula>
    </cfRule>
    <cfRule type="cellIs" dxfId="2761" priority="3806" operator="equal">
      <formula>"•"</formula>
    </cfRule>
    <cfRule type="cellIs" dxfId="2760" priority="3808" operator="equal">
      <formula>"►"</formula>
    </cfRule>
  </conditionalFormatting>
  <conditionalFormatting sqref="E104:F104">
    <cfRule type="cellIs" priority="3803" operator="equal">
      <formula>"◄"</formula>
    </cfRule>
    <cfRule type="cellIs" dxfId="2759" priority="3802" operator="equal">
      <formula>"•"</formula>
    </cfRule>
    <cfRule type="cellIs" dxfId="2758" priority="3801" operator="equal">
      <formula>"◄"</formula>
    </cfRule>
    <cfRule type="cellIs" dxfId="2757" priority="3804" operator="equal">
      <formula>"►"</formula>
    </cfRule>
  </conditionalFormatting>
  <conditionalFormatting sqref="E106:F106">
    <cfRule type="cellIs" dxfId="2756" priority="3800" operator="equal">
      <formula>"►"</formula>
    </cfRule>
    <cfRule type="cellIs" priority="3799" operator="equal">
      <formula>"◄"</formula>
    </cfRule>
    <cfRule type="cellIs" dxfId="2755" priority="3797" operator="equal">
      <formula>"◄"</formula>
    </cfRule>
    <cfRule type="cellIs" dxfId="2754" priority="3798" operator="equal">
      <formula>"•"</formula>
    </cfRule>
  </conditionalFormatting>
  <conditionalFormatting sqref="E108:F108">
    <cfRule type="cellIs" dxfId="2753" priority="3796" operator="equal">
      <formula>"►"</formula>
    </cfRule>
    <cfRule type="cellIs" dxfId="2752" priority="3793" operator="equal">
      <formula>"◄"</formula>
    </cfRule>
    <cfRule type="cellIs" dxfId="2751" priority="3794" operator="equal">
      <formula>"•"</formula>
    </cfRule>
    <cfRule type="cellIs" priority="3795" operator="equal">
      <formula>"◄"</formula>
    </cfRule>
  </conditionalFormatting>
  <conditionalFormatting sqref="E110:F110">
    <cfRule type="cellIs" dxfId="2750" priority="3790" operator="equal">
      <formula>"•"</formula>
    </cfRule>
    <cfRule type="cellIs" dxfId="2749" priority="3789" operator="equal">
      <formula>"◄"</formula>
    </cfRule>
    <cfRule type="cellIs" priority="3791" operator="equal">
      <formula>"◄"</formula>
    </cfRule>
    <cfRule type="cellIs" dxfId="2748" priority="3792" operator="equal">
      <formula>"►"</formula>
    </cfRule>
  </conditionalFormatting>
  <conditionalFormatting sqref="E112:F112">
    <cfRule type="cellIs" dxfId="2747" priority="3785" operator="equal">
      <formula>"◄"</formula>
    </cfRule>
    <cfRule type="cellIs" dxfId="2746" priority="3786" operator="equal">
      <formula>"•"</formula>
    </cfRule>
    <cfRule type="cellIs" priority="3787" operator="equal">
      <formula>"◄"</formula>
    </cfRule>
    <cfRule type="cellIs" dxfId="2745" priority="3788" operator="equal">
      <formula>"►"</formula>
    </cfRule>
  </conditionalFormatting>
  <conditionalFormatting sqref="E114:F114">
    <cfRule type="cellIs" dxfId="2744" priority="3781" operator="equal">
      <formula>"◄"</formula>
    </cfRule>
    <cfRule type="cellIs" dxfId="2743" priority="3782" operator="equal">
      <formula>"•"</formula>
    </cfRule>
    <cfRule type="cellIs" priority="3783" operator="equal">
      <formula>"◄"</formula>
    </cfRule>
    <cfRule type="cellIs" dxfId="2742" priority="3784" operator="equal">
      <formula>"►"</formula>
    </cfRule>
  </conditionalFormatting>
  <conditionalFormatting sqref="E116:F116">
    <cfRule type="cellIs" dxfId="2741" priority="3777" operator="equal">
      <formula>"◄"</formula>
    </cfRule>
    <cfRule type="cellIs" dxfId="2740" priority="3778" operator="equal">
      <formula>"•"</formula>
    </cfRule>
    <cfRule type="cellIs" dxfId="2739" priority="3780" operator="equal">
      <formula>"►"</formula>
    </cfRule>
    <cfRule type="cellIs" priority="3779" operator="equal">
      <formula>"◄"</formula>
    </cfRule>
  </conditionalFormatting>
  <conditionalFormatting sqref="E118:F118">
    <cfRule type="cellIs" dxfId="2738" priority="3773" operator="equal">
      <formula>"◄"</formula>
    </cfRule>
    <cfRule type="cellIs" dxfId="2737" priority="3774" operator="equal">
      <formula>"•"</formula>
    </cfRule>
    <cfRule type="cellIs" priority="3775" operator="equal">
      <formula>"◄"</formula>
    </cfRule>
    <cfRule type="cellIs" dxfId="2736" priority="3776" operator="equal">
      <formula>"►"</formula>
    </cfRule>
  </conditionalFormatting>
  <conditionalFormatting sqref="E120:F120">
    <cfRule type="cellIs" dxfId="2735" priority="3770" operator="equal">
      <formula>"•"</formula>
    </cfRule>
    <cfRule type="cellIs" dxfId="2734" priority="3772" operator="equal">
      <formula>"►"</formula>
    </cfRule>
    <cfRule type="cellIs" priority="3771" operator="equal">
      <formula>"◄"</formula>
    </cfRule>
    <cfRule type="cellIs" dxfId="2733" priority="3769" operator="equal">
      <formula>"◄"</formula>
    </cfRule>
  </conditionalFormatting>
  <conditionalFormatting sqref="E122:F122">
    <cfRule type="cellIs" dxfId="2732" priority="3768" operator="equal">
      <formula>"►"</formula>
    </cfRule>
    <cfRule type="cellIs" dxfId="2731" priority="3765" operator="equal">
      <formula>"◄"</formula>
    </cfRule>
    <cfRule type="cellIs" dxfId="2730" priority="3766" operator="equal">
      <formula>"•"</formula>
    </cfRule>
    <cfRule type="cellIs" priority="3767" operator="equal">
      <formula>"◄"</formula>
    </cfRule>
  </conditionalFormatting>
  <conditionalFormatting sqref="E124:F124">
    <cfRule type="cellIs" dxfId="2729" priority="3764" operator="equal">
      <formula>"►"</formula>
    </cfRule>
    <cfRule type="cellIs" dxfId="2728" priority="3761" operator="equal">
      <formula>"◄"</formula>
    </cfRule>
    <cfRule type="cellIs" dxfId="2727" priority="3762" operator="equal">
      <formula>"•"</formula>
    </cfRule>
    <cfRule type="cellIs" priority="3763" operator="equal">
      <formula>"◄"</formula>
    </cfRule>
  </conditionalFormatting>
  <conditionalFormatting sqref="E126:F126">
    <cfRule type="cellIs" dxfId="2726" priority="757" operator="equal">
      <formula>"◄"</formula>
    </cfRule>
    <cfRule type="cellIs" dxfId="2725" priority="758" operator="equal">
      <formula>"•"</formula>
    </cfRule>
    <cfRule type="cellIs" priority="759" operator="equal">
      <formula>"◄"</formula>
    </cfRule>
    <cfRule type="cellIs" dxfId="2724" priority="760" operator="equal">
      <formula>"►"</formula>
    </cfRule>
  </conditionalFormatting>
  <conditionalFormatting sqref="E128:F128">
    <cfRule type="cellIs" dxfId="2723" priority="753" operator="equal">
      <formula>"◄"</formula>
    </cfRule>
    <cfRule type="cellIs" dxfId="2722" priority="756" operator="equal">
      <formula>"►"</formula>
    </cfRule>
    <cfRule type="cellIs" dxfId="2721" priority="754" operator="equal">
      <formula>"•"</formula>
    </cfRule>
    <cfRule type="cellIs" priority="755" operator="equal">
      <formula>"◄"</formula>
    </cfRule>
  </conditionalFormatting>
  <conditionalFormatting sqref="E130:F130">
    <cfRule type="cellIs" dxfId="2720" priority="3760" operator="equal">
      <formula>"►"</formula>
    </cfRule>
    <cfRule type="cellIs" priority="3759" operator="equal">
      <formula>"◄"</formula>
    </cfRule>
    <cfRule type="cellIs" dxfId="2719" priority="3758" operator="equal">
      <formula>"•"</formula>
    </cfRule>
    <cfRule type="cellIs" dxfId="2718" priority="3757" operator="equal">
      <formula>"◄"</formula>
    </cfRule>
  </conditionalFormatting>
  <conditionalFormatting sqref="E132:F132">
    <cfRule type="cellIs" dxfId="2717" priority="3754" operator="equal">
      <formula>"•"</formula>
    </cfRule>
    <cfRule type="cellIs" dxfId="2716" priority="3753" operator="equal">
      <formula>"◄"</formula>
    </cfRule>
    <cfRule type="cellIs" dxfId="2715" priority="3756" operator="equal">
      <formula>"►"</formula>
    </cfRule>
    <cfRule type="cellIs" priority="3755" operator="equal">
      <formula>"◄"</formula>
    </cfRule>
  </conditionalFormatting>
  <conditionalFormatting sqref="E134:F134">
    <cfRule type="cellIs" dxfId="2714" priority="3750" operator="equal">
      <formula>"•"</formula>
    </cfRule>
    <cfRule type="cellIs" dxfId="2713" priority="3749" operator="equal">
      <formula>"◄"</formula>
    </cfRule>
    <cfRule type="cellIs" priority="3751" operator="equal">
      <formula>"◄"</formula>
    </cfRule>
    <cfRule type="cellIs" dxfId="2712" priority="3752" operator="equal">
      <formula>"►"</formula>
    </cfRule>
  </conditionalFormatting>
  <conditionalFormatting sqref="E136:F136">
    <cfRule type="cellIs" dxfId="2711" priority="3748" operator="equal">
      <formula>"►"</formula>
    </cfRule>
    <cfRule type="cellIs" priority="3747" operator="equal">
      <formula>"◄"</formula>
    </cfRule>
    <cfRule type="cellIs" dxfId="2710" priority="3746" operator="equal">
      <formula>"•"</formula>
    </cfRule>
    <cfRule type="cellIs" dxfId="2709" priority="3745" operator="equal">
      <formula>"◄"</formula>
    </cfRule>
  </conditionalFormatting>
  <conditionalFormatting sqref="E138:F138">
    <cfRule type="cellIs" priority="3743" operator="equal">
      <formula>"◄"</formula>
    </cfRule>
    <cfRule type="cellIs" dxfId="2708" priority="3744" operator="equal">
      <formula>"►"</formula>
    </cfRule>
    <cfRule type="cellIs" dxfId="2707" priority="3741" operator="equal">
      <formula>"◄"</formula>
    </cfRule>
    <cfRule type="cellIs" dxfId="2706" priority="3742" operator="equal">
      <formula>"•"</formula>
    </cfRule>
  </conditionalFormatting>
  <conditionalFormatting sqref="E140:F140">
    <cfRule type="cellIs" dxfId="2705" priority="3740" operator="equal">
      <formula>"►"</formula>
    </cfRule>
    <cfRule type="cellIs" priority="3739" operator="equal">
      <formula>"◄"</formula>
    </cfRule>
    <cfRule type="cellIs" dxfId="2704" priority="3738" operator="equal">
      <formula>"•"</formula>
    </cfRule>
    <cfRule type="cellIs" dxfId="2703" priority="3737" operator="equal">
      <formula>"◄"</formula>
    </cfRule>
  </conditionalFormatting>
  <conditionalFormatting sqref="E142:F142">
    <cfRule type="cellIs" dxfId="2702" priority="3734" operator="equal">
      <formula>"•"</formula>
    </cfRule>
    <cfRule type="cellIs" dxfId="2701" priority="3733" operator="equal">
      <formula>"◄"</formula>
    </cfRule>
    <cfRule type="cellIs" dxfId="2700" priority="3736" operator="equal">
      <formula>"►"</formula>
    </cfRule>
    <cfRule type="cellIs" priority="3735" operator="equal">
      <formula>"◄"</formula>
    </cfRule>
  </conditionalFormatting>
  <conditionalFormatting sqref="E144:F144">
    <cfRule type="cellIs" dxfId="2699" priority="3729" operator="equal">
      <formula>"◄"</formula>
    </cfRule>
    <cfRule type="cellIs" dxfId="2698" priority="3730" operator="equal">
      <formula>"•"</formula>
    </cfRule>
    <cfRule type="cellIs" priority="3731" operator="equal">
      <formula>"◄"</formula>
    </cfRule>
    <cfRule type="cellIs" dxfId="2697" priority="3732" operator="equal">
      <formula>"►"</formula>
    </cfRule>
  </conditionalFormatting>
  <conditionalFormatting sqref="E146:F146">
    <cfRule type="cellIs" dxfId="2696" priority="3725" operator="equal">
      <formula>"◄"</formula>
    </cfRule>
    <cfRule type="cellIs" dxfId="2695" priority="3726" operator="equal">
      <formula>"•"</formula>
    </cfRule>
    <cfRule type="cellIs" priority="3727" operator="equal">
      <formula>"◄"</formula>
    </cfRule>
    <cfRule type="cellIs" dxfId="2694" priority="3728" operator="equal">
      <formula>"►"</formula>
    </cfRule>
  </conditionalFormatting>
  <conditionalFormatting sqref="E148:F148">
    <cfRule type="cellIs" dxfId="2693" priority="3721" operator="equal">
      <formula>"◄"</formula>
    </cfRule>
    <cfRule type="cellIs" priority="3723" operator="equal">
      <formula>"◄"</formula>
    </cfRule>
    <cfRule type="cellIs" dxfId="2692" priority="3724" operator="equal">
      <formula>"►"</formula>
    </cfRule>
    <cfRule type="cellIs" dxfId="2691" priority="3722" operator="equal">
      <formula>"•"</formula>
    </cfRule>
  </conditionalFormatting>
  <conditionalFormatting sqref="E150:F150">
    <cfRule type="cellIs" dxfId="2690" priority="749" operator="equal">
      <formula>"◄"</formula>
    </cfRule>
    <cfRule type="cellIs" dxfId="2689" priority="750" operator="equal">
      <formula>"•"</formula>
    </cfRule>
    <cfRule type="cellIs" priority="751" operator="equal">
      <formula>"◄"</formula>
    </cfRule>
    <cfRule type="cellIs" dxfId="2688" priority="752" operator="equal">
      <formula>"►"</formula>
    </cfRule>
  </conditionalFormatting>
  <conditionalFormatting sqref="E152:F152">
    <cfRule type="cellIs" dxfId="2687" priority="745" operator="equal">
      <formula>"◄"</formula>
    </cfRule>
    <cfRule type="cellIs" dxfId="2686" priority="746" operator="equal">
      <formula>"•"</formula>
    </cfRule>
    <cfRule type="cellIs" priority="747" operator="equal">
      <formula>"◄"</formula>
    </cfRule>
    <cfRule type="cellIs" dxfId="2685" priority="748" operator="equal">
      <formula>"►"</formula>
    </cfRule>
  </conditionalFormatting>
  <conditionalFormatting sqref="E154:F154">
    <cfRule type="cellIs" dxfId="2684" priority="3717" operator="equal">
      <formula>"◄"</formula>
    </cfRule>
    <cfRule type="cellIs" dxfId="2683" priority="3718" operator="equal">
      <formula>"•"</formula>
    </cfRule>
    <cfRule type="cellIs" dxfId="2682" priority="3720" operator="equal">
      <formula>"►"</formula>
    </cfRule>
    <cfRule type="cellIs" priority="3719" operator="equal">
      <formula>"◄"</formula>
    </cfRule>
  </conditionalFormatting>
  <conditionalFormatting sqref="E156:F156">
    <cfRule type="cellIs" dxfId="2681" priority="3714" operator="equal">
      <formula>"•"</formula>
    </cfRule>
    <cfRule type="cellIs" priority="3715" operator="equal">
      <formula>"◄"</formula>
    </cfRule>
    <cfRule type="cellIs" dxfId="2680" priority="3716" operator="equal">
      <formula>"►"</formula>
    </cfRule>
    <cfRule type="cellIs" dxfId="2679" priority="3713" operator="equal">
      <formula>"◄"</formula>
    </cfRule>
  </conditionalFormatting>
  <conditionalFormatting sqref="E158:F158">
    <cfRule type="cellIs" priority="3711" operator="equal">
      <formula>"◄"</formula>
    </cfRule>
    <cfRule type="cellIs" dxfId="2678" priority="3712" operator="equal">
      <formula>"►"</formula>
    </cfRule>
    <cfRule type="cellIs" dxfId="2677" priority="3710" operator="equal">
      <formula>"•"</formula>
    </cfRule>
    <cfRule type="cellIs" dxfId="2676" priority="3709" operator="equal">
      <formula>"◄"</formula>
    </cfRule>
  </conditionalFormatting>
  <conditionalFormatting sqref="E160:F160">
    <cfRule type="cellIs" dxfId="2675" priority="3706" operator="equal">
      <formula>"•"</formula>
    </cfRule>
    <cfRule type="cellIs" dxfId="2674" priority="3705" operator="equal">
      <formula>"◄"</formula>
    </cfRule>
    <cfRule type="cellIs" priority="3707" operator="equal">
      <formula>"◄"</formula>
    </cfRule>
    <cfRule type="cellIs" dxfId="2673" priority="3708" operator="equal">
      <formula>"►"</formula>
    </cfRule>
  </conditionalFormatting>
  <conditionalFormatting sqref="E162:F162">
    <cfRule type="cellIs" dxfId="2672" priority="3701" operator="equal">
      <formula>"◄"</formula>
    </cfRule>
    <cfRule type="cellIs" dxfId="2671" priority="3702" operator="equal">
      <formula>"•"</formula>
    </cfRule>
    <cfRule type="cellIs" priority="3703" operator="equal">
      <formula>"◄"</formula>
    </cfRule>
    <cfRule type="cellIs" dxfId="2670" priority="3704" operator="equal">
      <formula>"►"</formula>
    </cfRule>
  </conditionalFormatting>
  <conditionalFormatting sqref="E164:F164">
    <cfRule type="cellIs" dxfId="2669" priority="3698" operator="equal">
      <formula>"•"</formula>
    </cfRule>
    <cfRule type="cellIs" dxfId="2668" priority="3700" operator="equal">
      <formula>"►"</formula>
    </cfRule>
    <cfRule type="cellIs" priority="3699" operator="equal">
      <formula>"◄"</formula>
    </cfRule>
    <cfRule type="cellIs" dxfId="2667" priority="3697" operator="equal">
      <formula>"◄"</formula>
    </cfRule>
  </conditionalFormatting>
  <conditionalFormatting sqref="E166:F166">
    <cfRule type="cellIs" dxfId="2666" priority="3693" operator="equal">
      <formula>"◄"</formula>
    </cfRule>
    <cfRule type="cellIs" dxfId="2665" priority="3694" operator="equal">
      <formula>"•"</formula>
    </cfRule>
    <cfRule type="cellIs" priority="3695" operator="equal">
      <formula>"◄"</formula>
    </cfRule>
    <cfRule type="cellIs" dxfId="2664" priority="3696" operator="equal">
      <formula>"►"</formula>
    </cfRule>
  </conditionalFormatting>
  <conditionalFormatting sqref="E168:F168">
    <cfRule type="cellIs" dxfId="2663" priority="3689" operator="equal">
      <formula>"◄"</formula>
    </cfRule>
    <cfRule type="cellIs" dxfId="2662" priority="3690" operator="equal">
      <formula>"•"</formula>
    </cfRule>
    <cfRule type="cellIs" priority="3691" operator="equal">
      <formula>"◄"</formula>
    </cfRule>
    <cfRule type="cellIs" dxfId="2661" priority="3692" operator="equal">
      <formula>"►"</formula>
    </cfRule>
  </conditionalFormatting>
  <conditionalFormatting sqref="E170:F170">
    <cfRule type="cellIs" dxfId="2660" priority="3688" operator="equal">
      <formula>"►"</formula>
    </cfRule>
    <cfRule type="cellIs" dxfId="2659" priority="3686" operator="equal">
      <formula>"•"</formula>
    </cfRule>
    <cfRule type="cellIs" priority="3687" operator="equal">
      <formula>"◄"</formula>
    </cfRule>
    <cfRule type="cellIs" dxfId="2658" priority="3685" operator="equal">
      <formula>"◄"</formula>
    </cfRule>
  </conditionalFormatting>
  <conditionalFormatting sqref="E172:F172">
    <cfRule type="cellIs" dxfId="2657" priority="3684" operator="equal">
      <formula>"►"</formula>
    </cfRule>
    <cfRule type="cellIs" priority="3683" operator="equal">
      <formula>"◄"</formula>
    </cfRule>
    <cfRule type="cellIs" dxfId="2656" priority="3682" operator="equal">
      <formula>"•"</formula>
    </cfRule>
    <cfRule type="cellIs" dxfId="2655" priority="3681" operator="equal">
      <formula>"◄"</formula>
    </cfRule>
  </conditionalFormatting>
  <conditionalFormatting sqref="E174:F174">
    <cfRule type="cellIs" dxfId="2654" priority="3680" operator="equal">
      <formula>"►"</formula>
    </cfRule>
    <cfRule type="cellIs" priority="3679" operator="equal">
      <formula>"◄"</formula>
    </cfRule>
    <cfRule type="cellIs" dxfId="2653" priority="3678" operator="equal">
      <formula>"•"</formula>
    </cfRule>
    <cfRule type="cellIs" dxfId="2652" priority="3677" operator="equal">
      <formula>"◄"</formula>
    </cfRule>
  </conditionalFormatting>
  <conditionalFormatting sqref="E176:F176">
    <cfRule type="cellIs" priority="3675" operator="equal">
      <formula>"◄"</formula>
    </cfRule>
    <cfRule type="cellIs" dxfId="2651" priority="3676" operator="equal">
      <formula>"►"</formula>
    </cfRule>
    <cfRule type="cellIs" dxfId="2650" priority="3674" operator="equal">
      <formula>"•"</formula>
    </cfRule>
    <cfRule type="cellIs" dxfId="2649" priority="3673" operator="equal">
      <formula>"◄"</formula>
    </cfRule>
  </conditionalFormatting>
  <conditionalFormatting sqref="E178:F178">
    <cfRule type="cellIs" dxfId="2648" priority="3672" operator="equal">
      <formula>"►"</formula>
    </cfRule>
    <cfRule type="cellIs" priority="3671" operator="equal">
      <formula>"◄"</formula>
    </cfRule>
    <cfRule type="cellIs" dxfId="2647" priority="3669" operator="equal">
      <formula>"◄"</formula>
    </cfRule>
    <cfRule type="cellIs" dxfId="2646" priority="3670" operator="equal">
      <formula>"•"</formula>
    </cfRule>
  </conditionalFormatting>
  <conditionalFormatting sqref="E180:F180">
    <cfRule type="cellIs" dxfId="2645" priority="3665" operator="equal">
      <formula>"◄"</formula>
    </cfRule>
    <cfRule type="cellIs" dxfId="2644" priority="3666" operator="equal">
      <formula>"•"</formula>
    </cfRule>
    <cfRule type="cellIs" dxfId="2643" priority="3668" operator="equal">
      <formula>"►"</formula>
    </cfRule>
    <cfRule type="cellIs" priority="3667" operator="equal">
      <formula>"◄"</formula>
    </cfRule>
  </conditionalFormatting>
  <conditionalFormatting sqref="E182:F182">
    <cfRule type="cellIs" dxfId="2642" priority="3664" operator="equal">
      <formula>"►"</formula>
    </cfRule>
    <cfRule type="cellIs" priority="3663" operator="equal">
      <formula>"◄"</formula>
    </cfRule>
    <cfRule type="cellIs" dxfId="2641" priority="3662" operator="equal">
      <formula>"•"</formula>
    </cfRule>
    <cfRule type="cellIs" dxfId="2640" priority="3661" operator="equal">
      <formula>"◄"</formula>
    </cfRule>
  </conditionalFormatting>
  <conditionalFormatting sqref="E184:F184">
    <cfRule type="cellIs" dxfId="2639" priority="3660" operator="equal">
      <formula>"►"</formula>
    </cfRule>
    <cfRule type="cellIs" priority="3659" operator="equal">
      <formula>"◄"</formula>
    </cfRule>
    <cfRule type="cellIs" dxfId="2638" priority="3658" operator="equal">
      <formula>"•"</formula>
    </cfRule>
    <cfRule type="cellIs" dxfId="2637" priority="3657" operator="equal">
      <formula>"◄"</formula>
    </cfRule>
  </conditionalFormatting>
  <conditionalFormatting sqref="E186:F186">
    <cfRule type="cellIs" dxfId="2636" priority="3656" operator="equal">
      <formula>"►"</formula>
    </cfRule>
    <cfRule type="cellIs" priority="3655" operator="equal">
      <formula>"◄"</formula>
    </cfRule>
    <cfRule type="cellIs" dxfId="2635" priority="3654" operator="equal">
      <formula>"•"</formula>
    </cfRule>
    <cfRule type="cellIs" dxfId="2634" priority="3653" operator="equal">
      <formula>"◄"</formula>
    </cfRule>
  </conditionalFormatting>
  <conditionalFormatting sqref="E188:F188">
    <cfRule type="cellIs" dxfId="2633" priority="3652" operator="equal">
      <formula>"►"</formula>
    </cfRule>
    <cfRule type="cellIs" priority="3651" operator="equal">
      <formula>"◄"</formula>
    </cfRule>
    <cfRule type="cellIs" dxfId="2632" priority="3650" operator="equal">
      <formula>"•"</formula>
    </cfRule>
    <cfRule type="cellIs" dxfId="2631" priority="3649" operator="equal">
      <formula>"◄"</formula>
    </cfRule>
  </conditionalFormatting>
  <conditionalFormatting sqref="E190:F190">
    <cfRule type="cellIs" dxfId="2630" priority="3645" operator="equal">
      <formula>"◄"</formula>
    </cfRule>
    <cfRule type="cellIs" dxfId="2629" priority="3648" operator="equal">
      <formula>"►"</formula>
    </cfRule>
    <cfRule type="cellIs" priority="3647" operator="equal">
      <formula>"◄"</formula>
    </cfRule>
    <cfRule type="cellIs" dxfId="2628" priority="3646" operator="equal">
      <formula>"•"</formula>
    </cfRule>
  </conditionalFormatting>
  <conditionalFormatting sqref="E192:F192">
    <cfRule type="cellIs" dxfId="2627" priority="3641" operator="equal">
      <formula>"◄"</formula>
    </cfRule>
    <cfRule type="cellIs" dxfId="2626" priority="3642" operator="equal">
      <formula>"•"</formula>
    </cfRule>
    <cfRule type="cellIs" priority="3643" operator="equal">
      <formula>"◄"</formula>
    </cfRule>
    <cfRule type="cellIs" dxfId="2625" priority="3644" operator="equal">
      <formula>"►"</formula>
    </cfRule>
  </conditionalFormatting>
  <conditionalFormatting sqref="E194:F194">
    <cfRule type="cellIs" dxfId="2624" priority="3640" operator="equal">
      <formula>"►"</formula>
    </cfRule>
    <cfRule type="cellIs" priority="3639" operator="equal">
      <formula>"◄"</formula>
    </cfRule>
    <cfRule type="cellIs" dxfId="2623" priority="3637" operator="equal">
      <formula>"◄"</formula>
    </cfRule>
    <cfRule type="cellIs" dxfId="2622" priority="3638" operator="equal">
      <formula>"•"</formula>
    </cfRule>
  </conditionalFormatting>
  <conditionalFormatting sqref="E196:F196">
    <cfRule type="cellIs" dxfId="2621" priority="3633" operator="equal">
      <formula>"◄"</formula>
    </cfRule>
    <cfRule type="cellIs" dxfId="2620" priority="3634" operator="equal">
      <formula>"•"</formula>
    </cfRule>
    <cfRule type="cellIs" priority="3635" operator="equal">
      <formula>"◄"</formula>
    </cfRule>
    <cfRule type="cellIs" dxfId="2619" priority="3636" operator="equal">
      <formula>"►"</formula>
    </cfRule>
  </conditionalFormatting>
  <conditionalFormatting sqref="E198:F198">
    <cfRule type="cellIs" dxfId="2618" priority="3629" operator="equal">
      <formula>"◄"</formula>
    </cfRule>
    <cfRule type="cellIs" priority="3631" operator="equal">
      <formula>"◄"</formula>
    </cfRule>
    <cfRule type="cellIs" dxfId="2617" priority="3632" operator="equal">
      <formula>"►"</formula>
    </cfRule>
    <cfRule type="cellIs" dxfId="2616" priority="3630" operator="equal">
      <formula>"•"</formula>
    </cfRule>
  </conditionalFormatting>
  <conditionalFormatting sqref="E200:F200">
    <cfRule type="cellIs" dxfId="2615" priority="3625" operator="equal">
      <formula>"◄"</formula>
    </cfRule>
    <cfRule type="cellIs" dxfId="2614" priority="3626" operator="equal">
      <formula>"•"</formula>
    </cfRule>
    <cfRule type="cellIs" priority="3627" operator="equal">
      <formula>"◄"</formula>
    </cfRule>
    <cfRule type="cellIs" dxfId="2613" priority="3628" operator="equal">
      <formula>"►"</formula>
    </cfRule>
  </conditionalFormatting>
  <conditionalFormatting sqref="E202:F202">
    <cfRule type="cellIs" dxfId="2612" priority="3624" operator="equal">
      <formula>"►"</formula>
    </cfRule>
    <cfRule type="cellIs" dxfId="2611" priority="3621" operator="equal">
      <formula>"◄"</formula>
    </cfRule>
    <cfRule type="cellIs" dxfId="2610" priority="3622" operator="equal">
      <formula>"•"</formula>
    </cfRule>
    <cfRule type="cellIs" priority="3623" operator="equal">
      <formula>"◄"</formula>
    </cfRule>
  </conditionalFormatting>
  <conditionalFormatting sqref="E204:F204">
    <cfRule type="cellIs" priority="3619" operator="equal">
      <formula>"◄"</formula>
    </cfRule>
    <cfRule type="cellIs" dxfId="2609" priority="3617" operator="equal">
      <formula>"◄"</formula>
    </cfRule>
    <cfRule type="cellIs" dxfId="2608" priority="3618" operator="equal">
      <formula>"•"</formula>
    </cfRule>
    <cfRule type="cellIs" dxfId="2607" priority="3620" operator="equal">
      <formula>"►"</formula>
    </cfRule>
  </conditionalFormatting>
  <conditionalFormatting sqref="E206:F206">
    <cfRule type="cellIs" dxfId="2606" priority="3616" operator="equal">
      <formula>"►"</formula>
    </cfRule>
    <cfRule type="cellIs" priority="3615" operator="equal">
      <formula>"◄"</formula>
    </cfRule>
    <cfRule type="cellIs" dxfId="2605" priority="3613" operator="equal">
      <formula>"◄"</formula>
    </cfRule>
    <cfRule type="cellIs" dxfId="2604" priority="3614" operator="equal">
      <formula>"•"</formula>
    </cfRule>
  </conditionalFormatting>
  <conditionalFormatting sqref="E208:F208">
    <cfRule type="cellIs" dxfId="2603" priority="3610" operator="equal">
      <formula>"•"</formula>
    </cfRule>
    <cfRule type="cellIs" dxfId="2602" priority="3612" operator="equal">
      <formula>"►"</formula>
    </cfRule>
    <cfRule type="cellIs" priority="3611" operator="equal">
      <formula>"◄"</formula>
    </cfRule>
    <cfRule type="cellIs" dxfId="2601" priority="3609" operator="equal">
      <formula>"◄"</formula>
    </cfRule>
  </conditionalFormatting>
  <conditionalFormatting sqref="E210:F210">
    <cfRule type="cellIs" dxfId="2600" priority="3605" operator="equal">
      <formula>"◄"</formula>
    </cfRule>
    <cfRule type="cellIs" dxfId="2599" priority="3606" operator="equal">
      <formula>"•"</formula>
    </cfRule>
    <cfRule type="cellIs" dxfId="2598" priority="3608" operator="equal">
      <formula>"►"</formula>
    </cfRule>
    <cfRule type="cellIs" priority="3607" operator="equal">
      <formula>"◄"</formula>
    </cfRule>
  </conditionalFormatting>
  <conditionalFormatting sqref="E212:F212">
    <cfRule type="cellIs" dxfId="2597" priority="3602" operator="equal">
      <formula>"•"</formula>
    </cfRule>
    <cfRule type="cellIs" dxfId="2596" priority="3601" operator="equal">
      <formula>"◄"</formula>
    </cfRule>
    <cfRule type="cellIs" dxfId="2595" priority="3604" operator="equal">
      <formula>"►"</formula>
    </cfRule>
    <cfRule type="cellIs" priority="3603" operator="equal">
      <formula>"◄"</formula>
    </cfRule>
  </conditionalFormatting>
  <conditionalFormatting sqref="E214:F214">
    <cfRule type="cellIs" dxfId="2594" priority="3600" operator="equal">
      <formula>"►"</formula>
    </cfRule>
    <cfRule type="cellIs" dxfId="2593" priority="3597" operator="equal">
      <formula>"◄"</formula>
    </cfRule>
    <cfRule type="cellIs" dxfId="2592" priority="3598" operator="equal">
      <formula>"•"</formula>
    </cfRule>
    <cfRule type="cellIs" priority="3599" operator="equal">
      <formula>"◄"</formula>
    </cfRule>
  </conditionalFormatting>
  <conditionalFormatting sqref="E216:F216">
    <cfRule type="cellIs" dxfId="2591" priority="3594" operator="equal">
      <formula>"•"</formula>
    </cfRule>
    <cfRule type="cellIs" dxfId="2590" priority="3596" operator="equal">
      <formula>"►"</formula>
    </cfRule>
    <cfRule type="cellIs" priority="3595" operator="equal">
      <formula>"◄"</formula>
    </cfRule>
    <cfRule type="cellIs" dxfId="2589" priority="3593" operator="equal">
      <formula>"◄"</formula>
    </cfRule>
  </conditionalFormatting>
  <conditionalFormatting sqref="E218:F218">
    <cfRule type="cellIs" dxfId="2588" priority="3592" operator="equal">
      <formula>"►"</formula>
    </cfRule>
    <cfRule type="cellIs" priority="3591" operator="equal">
      <formula>"◄"</formula>
    </cfRule>
    <cfRule type="cellIs" dxfId="2587" priority="3590" operator="equal">
      <formula>"•"</formula>
    </cfRule>
    <cfRule type="cellIs" dxfId="2586" priority="3589" operator="equal">
      <formula>"◄"</formula>
    </cfRule>
  </conditionalFormatting>
  <conditionalFormatting sqref="E220:F220">
    <cfRule type="cellIs" dxfId="2585" priority="3585" operator="equal">
      <formula>"◄"</formula>
    </cfRule>
    <cfRule type="cellIs" priority="3587" operator="equal">
      <formula>"◄"</formula>
    </cfRule>
    <cfRule type="cellIs" dxfId="2584" priority="3588" operator="equal">
      <formula>"►"</formula>
    </cfRule>
    <cfRule type="cellIs" dxfId="2583" priority="3586" operator="equal">
      <formula>"•"</formula>
    </cfRule>
  </conditionalFormatting>
  <conditionalFormatting sqref="E222:F222">
    <cfRule type="cellIs" priority="743" operator="equal">
      <formula>"◄"</formula>
    </cfRule>
    <cfRule type="cellIs" dxfId="2582" priority="744" operator="equal">
      <formula>"►"</formula>
    </cfRule>
    <cfRule type="cellIs" dxfId="2581" priority="742" operator="equal">
      <formula>"•"</formula>
    </cfRule>
    <cfRule type="cellIs" dxfId="2580" priority="741" operator="equal">
      <formula>"◄"</formula>
    </cfRule>
  </conditionalFormatting>
  <conditionalFormatting sqref="E224:F224">
    <cfRule type="cellIs" dxfId="2579" priority="737" operator="equal">
      <formula>"◄"</formula>
    </cfRule>
    <cfRule type="cellIs" dxfId="2578" priority="738" operator="equal">
      <formula>"•"</formula>
    </cfRule>
    <cfRule type="cellIs" priority="739" operator="equal">
      <formula>"◄"</formula>
    </cfRule>
    <cfRule type="cellIs" dxfId="2577" priority="740" operator="equal">
      <formula>"►"</formula>
    </cfRule>
  </conditionalFormatting>
  <conditionalFormatting sqref="E226:F226">
    <cfRule type="cellIs" priority="3583" operator="equal">
      <formula>"◄"</formula>
    </cfRule>
    <cfRule type="cellIs" dxfId="2576" priority="3584" operator="equal">
      <formula>"►"</formula>
    </cfRule>
    <cfRule type="cellIs" dxfId="2575" priority="3581" operator="equal">
      <formula>"◄"</formula>
    </cfRule>
    <cfRule type="cellIs" dxfId="2574" priority="3582" operator="equal">
      <formula>"•"</formula>
    </cfRule>
  </conditionalFormatting>
  <conditionalFormatting sqref="E228:F228">
    <cfRule type="cellIs" dxfId="2573" priority="3577" operator="equal">
      <formula>"◄"</formula>
    </cfRule>
    <cfRule type="cellIs" priority="3579" operator="equal">
      <formula>"◄"</formula>
    </cfRule>
    <cfRule type="cellIs" dxfId="2572" priority="3580" operator="equal">
      <formula>"►"</formula>
    </cfRule>
    <cfRule type="cellIs" dxfId="2571" priority="3578" operator="equal">
      <formula>"•"</formula>
    </cfRule>
  </conditionalFormatting>
  <conditionalFormatting sqref="E230:F230">
    <cfRule type="cellIs" dxfId="2570" priority="3574" operator="equal">
      <formula>"•"</formula>
    </cfRule>
    <cfRule type="cellIs" dxfId="2569" priority="3576" operator="equal">
      <formula>"►"</formula>
    </cfRule>
    <cfRule type="cellIs" priority="3575" operator="equal">
      <formula>"◄"</formula>
    </cfRule>
    <cfRule type="cellIs" dxfId="2568" priority="3573" operator="equal">
      <formula>"◄"</formula>
    </cfRule>
  </conditionalFormatting>
  <conditionalFormatting sqref="E232:F232">
    <cfRule type="cellIs" dxfId="2567" priority="3572" operator="equal">
      <formula>"►"</formula>
    </cfRule>
    <cfRule type="cellIs" priority="3571" operator="equal">
      <formula>"◄"</formula>
    </cfRule>
    <cfRule type="cellIs" dxfId="2566" priority="3570" operator="equal">
      <formula>"•"</formula>
    </cfRule>
    <cfRule type="cellIs" dxfId="2565" priority="3569" operator="equal">
      <formula>"◄"</formula>
    </cfRule>
  </conditionalFormatting>
  <conditionalFormatting sqref="E234:F234">
    <cfRule type="cellIs" dxfId="2564" priority="3568" operator="equal">
      <formula>"►"</formula>
    </cfRule>
    <cfRule type="cellIs" priority="3567" operator="equal">
      <formula>"◄"</formula>
    </cfRule>
    <cfRule type="cellIs" dxfId="2563" priority="3566" operator="equal">
      <formula>"•"</formula>
    </cfRule>
    <cfRule type="cellIs" dxfId="2562" priority="3565" operator="equal">
      <formula>"◄"</formula>
    </cfRule>
  </conditionalFormatting>
  <conditionalFormatting sqref="E236:F236">
    <cfRule type="cellIs" dxfId="2561" priority="3561" operator="equal">
      <formula>"◄"</formula>
    </cfRule>
    <cfRule type="cellIs" dxfId="2560" priority="3564" operator="equal">
      <formula>"►"</formula>
    </cfRule>
    <cfRule type="cellIs" dxfId="2559" priority="3562" operator="equal">
      <formula>"•"</formula>
    </cfRule>
    <cfRule type="cellIs" priority="3563" operator="equal">
      <formula>"◄"</formula>
    </cfRule>
  </conditionalFormatting>
  <conditionalFormatting sqref="E238:F238">
    <cfRule type="cellIs" dxfId="2558" priority="3558" operator="equal">
      <formula>"•"</formula>
    </cfRule>
    <cfRule type="cellIs" dxfId="2557" priority="3560" operator="equal">
      <formula>"►"</formula>
    </cfRule>
    <cfRule type="cellIs" priority="3559" operator="equal">
      <formula>"◄"</formula>
    </cfRule>
    <cfRule type="cellIs" dxfId="2556" priority="3557" operator="equal">
      <formula>"◄"</formula>
    </cfRule>
  </conditionalFormatting>
  <conditionalFormatting sqref="E240:F240">
    <cfRule type="cellIs" priority="3555" operator="equal">
      <formula>"◄"</formula>
    </cfRule>
    <cfRule type="cellIs" dxfId="2555" priority="3556" operator="equal">
      <formula>"►"</formula>
    </cfRule>
    <cfRule type="cellIs" dxfId="2554" priority="3553" operator="equal">
      <formula>"◄"</formula>
    </cfRule>
    <cfRule type="cellIs" dxfId="2553" priority="3554" operator="equal">
      <formula>"•"</formula>
    </cfRule>
  </conditionalFormatting>
  <conditionalFormatting sqref="E242:F242">
    <cfRule type="cellIs" priority="3551" operator="equal">
      <formula>"◄"</formula>
    </cfRule>
    <cfRule type="cellIs" dxfId="2552" priority="3549" operator="equal">
      <formula>"◄"</formula>
    </cfRule>
    <cfRule type="cellIs" dxfId="2551" priority="3550" operator="equal">
      <formula>"•"</formula>
    </cfRule>
    <cfRule type="cellIs" dxfId="2550" priority="3552" operator="equal">
      <formula>"►"</formula>
    </cfRule>
  </conditionalFormatting>
  <conditionalFormatting sqref="E244:F244">
    <cfRule type="cellIs" dxfId="2549" priority="3548" operator="equal">
      <formula>"►"</formula>
    </cfRule>
    <cfRule type="cellIs" priority="3547" operator="equal">
      <formula>"◄"</formula>
    </cfRule>
    <cfRule type="cellIs" dxfId="2548" priority="3546" operator="equal">
      <formula>"•"</formula>
    </cfRule>
    <cfRule type="cellIs" dxfId="2547" priority="3545" operator="equal">
      <formula>"◄"</formula>
    </cfRule>
  </conditionalFormatting>
  <conditionalFormatting sqref="E246:F246">
    <cfRule type="cellIs" dxfId="2546" priority="3542" operator="equal">
      <formula>"•"</formula>
    </cfRule>
    <cfRule type="cellIs" dxfId="2545" priority="3544" operator="equal">
      <formula>"►"</formula>
    </cfRule>
    <cfRule type="cellIs" priority="3543" operator="equal">
      <formula>"◄"</formula>
    </cfRule>
    <cfRule type="cellIs" dxfId="2544" priority="3541" operator="equal">
      <formula>"◄"</formula>
    </cfRule>
  </conditionalFormatting>
  <conditionalFormatting sqref="E248:F248">
    <cfRule type="cellIs" dxfId="2543" priority="3537" operator="equal">
      <formula>"◄"</formula>
    </cfRule>
    <cfRule type="cellIs" priority="3539" operator="equal">
      <formula>"◄"</formula>
    </cfRule>
    <cfRule type="cellIs" dxfId="2542" priority="3538" operator="equal">
      <formula>"•"</formula>
    </cfRule>
    <cfRule type="cellIs" dxfId="2541" priority="3540" operator="equal">
      <formula>"►"</formula>
    </cfRule>
  </conditionalFormatting>
  <conditionalFormatting sqref="E250:F250">
    <cfRule type="cellIs" priority="3535" operator="equal">
      <formula>"◄"</formula>
    </cfRule>
    <cfRule type="cellIs" dxfId="2540" priority="3534" operator="equal">
      <formula>"•"</formula>
    </cfRule>
    <cfRule type="cellIs" dxfId="2539" priority="3536" operator="equal">
      <formula>"►"</formula>
    </cfRule>
    <cfRule type="cellIs" dxfId="2538" priority="3533" operator="equal">
      <formula>"◄"</formula>
    </cfRule>
  </conditionalFormatting>
  <conditionalFormatting sqref="E252:F252">
    <cfRule type="cellIs" priority="3531" operator="equal">
      <formula>"◄"</formula>
    </cfRule>
    <cfRule type="cellIs" dxfId="2537" priority="3529" operator="equal">
      <formula>"◄"</formula>
    </cfRule>
    <cfRule type="cellIs" dxfId="2536" priority="3530" operator="equal">
      <formula>"•"</formula>
    </cfRule>
    <cfRule type="cellIs" dxfId="2535" priority="3532" operator="equal">
      <formula>"►"</formula>
    </cfRule>
  </conditionalFormatting>
  <conditionalFormatting sqref="E254:F254">
    <cfRule type="cellIs" priority="735" operator="equal">
      <formula>"◄"</formula>
    </cfRule>
    <cfRule type="cellIs" dxfId="2534" priority="733" operator="equal">
      <formula>"◄"</formula>
    </cfRule>
    <cfRule type="cellIs" dxfId="2533" priority="734" operator="equal">
      <formula>"•"</formula>
    </cfRule>
    <cfRule type="cellIs" dxfId="2532" priority="736" operator="equal">
      <formula>"►"</formula>
    </cfRule>
  </conditionalFormatting>
  <conditionalFormatting sqref="E256:F256">
    <cfRule type="cellIs" priority="3527" operator="equal">
      <formula>"◄"</formula>
    </cfRule>
    <cfRule type="cellIs" dxfId="2531" priority="3526" operator="equal">
      <formula>"•"</formula>
    </cfRule>
    <cfRule type="cellIs" dxfId="2530" priority="3525" operator="equal">
      <formula>"◄"</formula>
    </cfRule>
    <cfRule type="cellIs" dxfId="2529" priority="3528" operator="equal">
      <formula>"►"</formula>
    </cfRule>
  </conditionalFormatting>
  <conditionalFormatting sqref="E258:F258">
    <cfRule type="cellIs" dxfId="2528" priority="3524" operator="equal">
      <formula>"►"</formula>
    </cfRule>
    <cfRule type="cellIs" priority="3523" operator="equal">
      <formula>"◄"</formula>
    </cfRule>
    <cfRule type="cellIs" dxfId="2527" priority="3522" operator="equal">
      <formula>"•"</formula>
    </cfRule>
    <cfRule type="cellIs" dxfId="2526" priority="3521" operator="equal">
      <formula>"◄"</formula>
    </cfRule>
  </conditionalFormatting>
  <conditionalFormatting sqref="E260:F260">
    <cfRule type="cellIs" dxfId="2525" priority="3520" operator="equal">
      <formula>"►"</formula>
    </cfRule>
    <cfRule type="cellIs" priority="3519" operator="equal">
      <formula>"◄"</formula>
    </cfRule>
    <cfRule type="cellIs" dxfId="2524" priority="3518" operator="equal">
      <formula>"•"</formula>
    </cfRule>
    <cfRule type="cellIs" dxfId="2523" priority="3517" operator="equal">
      <formula>"◄"</formula>
    </cfRule>
  </conditionalFormatting>
  <conditionalFormatting sqref="E262:F262">
    <cfRule type="cellIs" dxfId="2522" priority="3516" operator="equal">
      <formula>"►"</formula>
    </cfRule>
    <cfRule type="cellIs" priority="3515" operator="equal">
      <formula>"◄"</formula>
    </cfRule>
    <cfRule type="cellIs" dxfId="2521" priority="3514" operator="equal">
      <formula>"•"</formula>
    </cfRule>
    <cfRule type="cellIs" dxfId="2520" priority="3513" operator="equal">
      <formula>"◄"</formula>
    </cfRule>
  </conditionalFormatting>
  <conditionalFormatting sqref="E264:F264">
    <cfRule type="cellIs" dxfId="2519" priority="3512" operator="equal">
      <formula>"►"</formula>
    </cfRule>
    <cfRule type="cellIs" priority="3511" operator="equal">
      <formula>"◄"</formula>
    </cfRule>
    <cfRule type="cellIs" dxfId="2518" priority="3510" operator="equal">
      <formula>"•"</formula>
    </cfRule>
    <cfRule type="cellIs" dxfId="2517" priority="3509" operator="equal">
      <formula>"◄"</formula>
    </cfRule>
  </conditionalFormatting>
  <conditionalFormatting sqref="E266:F266">
    <cfRule type="cellIs" dxfId="2516" priority="3508" operator="equal">
      <formula>"►"</formula>
    </cfRule>
    <cfRule type="cellIs" priority="3507" operator="equal">
      <formula>"◄"</formula>
    </cfRule>
    <cfRule type="cellIs" dxfId="2515" priority="3506" operator="equal">
      <formula>"•"</formula>
    </cfRule>
    <cfRule type="cellIs" dxfId="2514" priority="3505" operator="equal">
      <formula>"◄"</formula>
    </cfRule>
  </conditionalFormatting>
  <conditionalFormatting sqref="E268:F268">
    <cfRule type="cellIs" dxfId="2513" priority="3504" operator="equal">
      <formula>"►"</formula>
    </cfRule>
    <cfRule type="cellIs" priority="3503" operator="equal">
      <formula>"◄"</formula>
    </cfRule>
    <cfRule type="cellIs" dxfId="2512" priority="3502" operator="equal">
      <formula>"•"</formula>
    </cfRule>
    <cfRule type="cellIs" dxfId="2511" priority="3501" operator="equal">
      <formula>"◄"</formula>
    </cfRule>
  </conditionalFormatting>
  <conditionalFormatting sqref="E270:F270">
    <cfRule type="cellIs" dxfId="2510" priority="3498" operator="equal">
      <formula>"•"</formula>
    </cfRule>
    <cfRule type="cellIs" dxfId="2509" priority="3497" operator="equal">
      <formula>"◄"</formula>
    </cfRule>
    <cfRule type="cellIs" priority="3499" operator="equal">
      <formula>"◄"</formula>
    </cfRule>
    <cfRule type="cellIs" dxfId="2508" priority="3500" operator="equal">
      <formula>"►"</formula>
    </cfRule>
  </conditionalFormatting>
  <conditionalFormatting sqref="E272:F272">
    <cfRule type="cellIs" dxfId="2507" priority="3493" operator="equal">
      <formula>"◄"</formula>
    </cfRule>
    <cfRule type="cellIs" dxfId="2506" priority="3494" operator="equal">
      <formula>"•"</formula>
    </cfRule>
    <cfRule type="cellIs" priority="3495" operator="equal">
      <formula>"◄"</formula>
    </cfRule>
    <cfRule type="cellIs" dxfId="2505" priority="3496" operator="equal">
      <formula>"►"</formula>
    </cfRule>
  </conditionalFormatting>
  <conditionalFormatting sqref="E274:F274">
    <cfRule type="cellIs" dxfId="2504" priority="3489" operator="equal">
      <formula>"◄"</formula>
    </cfRule>
    <cfRule type="cellIs" dxfId="2503" priority="3490" operator="equal">
      <formula>"•"</formula>
    </cfRule>
    <cfRule type="cellIs" priority="3491" operator="equal">
      <formula>"◄"</formula>
    </cfRule>
    <cfRule type="cellIs" dxfId="2502" priority="3492" operator="equal">
      <formula>"►"</formula>
    </cfRule>
  </conditionalFormatting>
  <conditionalFormatting sqref="E276:F276">
    <cfRule type="cellIs" dxfId="2501" priority="3488" operator="equal">
      <formula>"►"</formula>
    </cfRule>
    <cfRule type="cellIs" dxfId="2500" priority="3486" operator="equal">
      <formula>"•"</formula>
    </cfRule>
    <cfRule type="cellIs" dxfId="2499" priority="3485" operator="equal">
      <formula>"◄"</formula>
    </cfRule>
    <cfRule type="cellIs" priority="3487" operator="equal">
      <formula>"◄"</formula>
    </cfRule>
  </conditionalFormatting>
  <conditionalFormatting sqref="E278:F278">
    <cfRule type="cellIs" priority="3483" operator="equal">
      <formula>"◄"</formula>
    </cfRule>
    <cfRule type="cellIs" dxfId="2498" priority="3482" operator="equal">
      <formula>"•"</formula>
    </cfRule>
    <cfRule type="cellIs" dxfId="2497" priority="3481" operator="equal">
      <formula>"◄"</formula>
    </cfRule>
    <cfRule type="cellIs" dxfId="2496" priority="3484" operator="equal">
      <formula>"►"</formula>
    </cfRule>
  </conditionalFormatting>
  <conditionalFormatting sqref="E280:F280">
    <cfRule type="cellIs" priority="3479" operator="equal">
      <formula>"◄"</formula>
    </cfRule>
    <cfRule type="cellIs" dxfId="2495" priority="3480" operator="equal">
      <formula>"►"</formula>
    </cfRule>
    <cfRule type="cellIs" dxfId="2494" priority="3478" operator="equal">
      <formula>"•"</formula>
    </cfRule>
    <cfRule type="cellIs" dxfId="2493" priority="3477" operator="equal">
      <formula>"◄"</formula>
    </cfRule>
  </conditionalFormatting>
  <conditionalFormatting sqref="E282:F282">
    <cfRule type="cellIs" dxfId="2492" priority="3476" operator="equal">
      <formula>"►"</formula>
    </cfRule>
    <cfRule type="cellIs" priority="3475" operator="equal">
      <formula>"◄"</formula>
    </cfRule>
    <cfRule type="cellIs" dxfId="2491" priority="3474" operator="equal">
      <formula>"•"</formula>
    </cfRule>
    <cfRule type="cellIs" dxfId="2490" priority="3473" operator="equal">
      <formula>"◄"</formula>
    </cfRule>
  </conditionalFormatting>
  <conditionalFormatting sqref="E284:F284">
    <cfRule type="cellIs" dxfId="2489" priority="3469" operator="equal">
      <formula>"◄"</formula>
    </cfRule>
    <cfRule type="cellIs" dxfId="2488" priority="3470" operator="equal">
      <formula>"•"</formula>
    </cfRule>
    <cfRule type="cellIs" priority="3471" operator="equal">
      <formula>"◄"</formula>
    </cfRule>
    <cfRule type="cellIs" dxfId="2487" priority="3472" operator="equal">
      <formula>"►"</formula>
    </cfRule>
  </conditionalFormatting>
  <conditionalFormatting sqref="E286:F286">
    <cfRule type="cellIs" dxfId="2486" priority="3466" operator="equal">
      <formula>"•"</formula>
    </cfRule>
    <cfRule type="cellIs" dxfId="2485" priority="3468" operator="equal">
      <formula>"►"</formula>
    </cfRule>
    <cfRule type="cellIs" priority="3467" operator="equal">
      <formula>"◄"</formula>
    </cfRule>
    <cfRule type="cellIs" dxfId="2484" priority="3465" operator="equal">
      <formula>"◄"</formula>
    </cfRule>
  </conditionalFormatting>
  <conditionalFormatting sqref="E288:F288">
    <cfRule type="cellIs" dxfId="2483" priority="3462" operator="equal">
      <formula>"•"</formula>
    </cfRule>
    <cfRule type="cellIs" priority="3463" operator="equal">
      <formula>"◄"</formula>
    </cfRule>
    <cfRule type="cellIs" dxfId="2482" priority="3464" operator="equal">
      <formula>"►"</formula>
    </cfRule>
    <cfRule type="cellIs" dxfId="2481" priority="3461" operator="equal">
      <formula>"◄"</formula>
    </cfRule>
  </conditionalFormatting>
  <conditionalFormatting sqref="E290:F290">
    <cfRule type="cellIs" dxfId="2480" priority="3458" operator="equal">
      <formula>"•"</formula>
    </cfRule>
    <cfRule type="cellIs" dxfId="2479" priority="3457" operator="equal">
      <formula>"◄"</formula>
    </cfRule>
    <cfRule type="cellIs" priority="3459" operator="equal">
      <formula>"◄"</formula>
    </cfRule>
    <cfRule type="cellIs" dxfId="2478" priority="3460" operator="equal">
      <formula>"►"</formula>
    </cfRule>
  </conditionalFormatting>
  <conditionalFormatting sqref="E292:F292">
    <cfRule type="cellIs" dxfId="2477" priority="3456" operator="equal">
      <formula>"►"</formula>
    </cfRule>
    <cfRule type="cellIs" dxfId="2476" priority="3454" operator="equal">
      <formula>"•"</formula>
    </cfRule>
    <cfRule type="cellIs" dxfId="2475" priority="3453" operator="equal">
      <formula>"◄"</formula>
    </cfRule>
    <cfRule type="cellIs" priority="3455" operator="equal">
      <formula>"◄"</formula>
    </cfRule>
  </conditionalFormatting>
  <conditionalFormatting sqref="E294:F294">
    <cfRule type="cellIs" dxfId="2474" priority="3452" operator="equal">
      <formula>"►"</formula>
    </cfRule>
    <cfRule type="cellIs" priority="3451" operator="equal">
      <formula>"◄"</formula>
    </cfRule>
    <cfRule type="cellIs" dxfId="2473" priority="3450" operator="equal">
      <formula>"•"</formula>
    </cfRule>
    <cfRule type="cellIs" dxfId="2472" priority="3449" operator="equal">
      <formula>"◄"</formula>
    </cfRule>
  </conditionalFormatting>
  <conditionalFormatting sqref="E296:F296">
    <cfRule type="cellIs" dxfId="2471" priority="3445" operator="equal">
      <formula>"◄"</formula>
    </cfRule>
    <cfRule type="cellIs" dxfId="2470" priority="3446" operator="equal">
      <formula>"•"</formula>
    </cfRule>
    <cfRule type="cellIs" priority="3447" operator="equal">
      <formula>"◄"</formula>
    </cfRule>
    <cfRule type="cellIs" dxfId="2469" priority="3448" operator="equal">
      <formula>"►"</formula>
    </cfRule>
  </conditionalFormatting>
  <conditionalFormatting sqref="E298:F298">
    <cfRule type="cellIs" dxfId="2468" priority="729" operator="equal">
      <formula>"◄"</formula>
    </cfRule>
    <cfRule type="cellIs" dxfId="2467" priority="730" operator="equal">
      <formula>"•"</formula>
    </cfRule>
    <cfRule type="cellIs" priority="731" operator="equal">
      <formula>"◄"</formula>
    </cfRule>
    <cfRule type="cellIs" dxfId="2466" priority="732" operator="equal">
      <formula>"►"</formula>
    </cfRule>
  </conditionalFormatting>
  <conditionalFormatting sqref="E300:F300">
    <cfRule type="cellIs" dxfId="2465" priority="3441" operator="equal">
      <formula>"◄"</formula>
    </cfRule>
    <cfRule type="cellIs" dxfId="2464" priority="3442" operator="equal">
      <formula>"•"</formula>
    </cfRule>
    <cfRule type="cellIs" priority="3443" operator="equal">
      <formula>"◄"</formula>
    </cfRule>
    <cfRule type="cellIs" dxfId="2463" priority="3444" operator="equal">
      <formula>"►"</formula>
    </cfRule>
  </conditionalFormatting>
  <conditionalFormatting sqref="E302:F302">
    <cfRule type="cellIs" priority="3439" operator="equal">
      <formula>"◄"</formula>
    </cfRule>
    <cfRule type="cellIs" dxfId="2462" priority="3438" operator="equal">
      <formula>"•"</formula>
    </cfRule>
    <cfRule type="cellIs" dxfId="2461" priority="3437" operator="equal">
      <formula>"◄"</formula>
    </cfRule>
    <cfRule type="cellIs" dxfId="2460" priority="3440" operator="equal">
      <formula>"►"</formula>
    </cfRule>
  </conditionalFormatting>
  <conditionalFormatting sqref="E304:F304">
    <cfRule type="cellIs" dxfId="2459" priority="3436" operator="equal">
      <formula>"►"</formula>
    </cfRule>
    <cfRule type="cellIs" priority="3435" operator="equal">
      <formula>"◄"</formula>
    </cfRule>
    <cfRule type="cellIs" dxfId="2458" priority="3433" operator="equal">
      <formula>"◄"</formula>
    </cfRule>
    <cfRule type="cellIs" dxfId="2457" priority="3434" operator="equal">
      <formula>"•"</formula>
    </cfRule>
  </conditionalFormatting>
  <conditionalFormatting sqref="E306:F306">
    <cfRule type="cellIs" dxfId="2456" priority="3432" operator="equal">
      <formula>"►"</formula>
    </cfRule>
    <cfRule type="cellIs" priority="3431" operator="equal">
      <formula>"◄"</formula>
    </cfRule>
    <cfRule type="cellIs" dxfId="2455" priority="3430" operator="equal">
      <formula>"•"</formula>
    </cfRule>
    <cfRule type="cellIs" dxfId="2454" priority="3429" operator="equal">
      <formula>"◄"</formula>
    </cfRule>
  </conditionalFormatting>
  <conditionalFormatting sqref="E308:F308">
    <cfRule type="cellIs" dxfId="2453" priority="725" operator="equal">
      <formula>"◄"</formula>
    </cfRule>
    <cfRule type="cellIs" dxfId="2452" priority="726" operator="equal">
      <formula>"•"</formula>
    </cfRule>
    <cfRule type="cellIs" priority="727" operator="equal">
      <formula>"◄"</formula>
    </cfRule>
    <cfRule type="cellIs" dxfId="2451" priority="728" operator="equal">
      <formula>"►"</formula>
    </cfRule>
  </conditionalFormatting>
  <conditionalFormatting sqref="E310:F310">
    <cfRule type="cellIs" dxfId="2450" priority="3428" operator="equal">
      <formula>"►"</formula>
    </cfRule>
    <cfRule type="cellIs" priority="3427" operator="equal">
      <formula>"◄"</formula>
    </cfRule>
    <cfRule type="cellIs" dxfId="2449" priority="3426" operator="equal">
      <formula>"•"</formula>
    </cfRule>
    <cfRule type="cellIs" dxfId="2448" priority="3425" operator="equal">
      <formula>"◄"</formula>
    </cfRule>
  </conditionalFormatting>
  <conditionalFormatting sqref="E312:F312">
    <cfRule type="cellIs" dxfId="2447" priority="3424" operator="equal">
      <formula>"►"</formula>
    </cfRule>
    <cfRule type="cellIs" priority="3423" operator="equal">
      <formula>"◄"</formula>
    </cfRule>
    <cfRule type="cellIs" dxfId="2446" priority="3422" operator="equal">
      <formula>"•"</formula>
    </cfRule>
    <cfRule type="cellIs" dxfId="2445" priority="3421" operator="equal">
      <formula>"◄"</formula>
    </cfRule>
  </conditionalFormatting>
  <conditionalFormatting sqref="E314:F314">
    <cfRule type="cellIs" dxfId="2444" priority="722" operator="equal">
      <formula>"•"</formula>
    </cfRule>
    <cfRule type="cellIs" dxfId="2443" priority="724" operator="equal">
      <formula>"►"</formula>
    </cfRule>
    <cfRule type="cellIs" dxfId="2442" priority="721" operator="equal">
      <formula>"◄"</formula>
    </cfRule>
    <cfRule type="cellIs" priority="723" operator="equal">
      <formula>"◄"</formula>
    </cfRule>
  </conditionalFormatting>
  <conditionalFormatting sqref="E316:F316">
    <cfRule type="cellIs" dxfId="2441" priority="720" operator="equal">
      <formula>"►"</formula>
    </cfRule>
    <cfRule type="cellIs" dxfId="2440" priority="717" operator="equal">
      <formula>"◄"</formula>
    </cfRule>
    <cfRule type="cellIs" dxfId="2439" priority="718" operator="equal">
      <formula>"•"</formula>
    </cfRule>
    <cfRule type="cellIs" priority="719" operator="equal">
      <formula>"◄"</formula>
    </cfRule>
  </conditionalFormatting>
  <conditionalFormatting sqref="E318:F318">
    <cfRule type="cellIs" dxfId="2438" priority="3417" operator="equal">
      <formula>"◄"</formula>
    </cfRule>
    <cfRule type="cellIs" dxfId="2437" priority="3420" operator="equal">
      <formula>"►"</formula>
    </cfRule>
    <cfRule type="cellIs" priority="3419" operator="equal">
      <formula>"◄"</formula>
    </cfRule>
    <cfRule type="cellIs" dxfId="2436" priority="3418" operator="equal">
      <formula>"•"</formula>
    </cfRule>
  </conditionalFormatting>
  <conditionalFormatting sqref="E320:F320">
    <cfRule type="cellIs" dxfId="2435" priority="3416" operator="equal">
      <formula>"►"</formula>
    </cfRule>
    <cfRule type="cellIs" priority="3415" operator="equal">
      <formula>"◄"</formula>
    </cfRule>
    <cfRule type="cellIs" dxfId="2434" priority="3414" operator="equal">
      <formula>"•"</formula>
    </cfRule>
    <cfRule type="cellIs" dxfId="2433" priority="3413" operator="equal">
      <formula>"◄"</formula>
    </cfRule>
  </conditionalFormatting>
  <conditionalFormatting sqref="E322:F322">
    <cfRule type="cellIs" dxfId="2432" priority="3412" operator="equal">
      <formula>"►"</formula>
    </cfRule>
    <cfRule type="cellIs" priority="3411" operator="equal">
      <formula>"◄"</formula>
    </cfRule>
    <cfRule type="cellIs" dxfId="2431" priority="3410" operator="equal">
      <formula>"•"</formula>
    </cfRule>
    <cfRule type="cellIs" dxfId="2430" priority="3409" operator="equal">
      <formula>"◄"</formula>
    </cfRule>
  </conditionalFormatting>
  <conditionalFormatting sqref="E324:F324">
    <cfRule type="cellIs" dxfId="2429" priority="3408" operator="equal">
      <formula>"►"</formula>
    </cfRule>
    <cfRule type="cellIs" priority="3407" operator="equal">
      <formula>"◄"</formula>
    </cfRule>
    <cfRule type="cellIs" dxfId="2428" priority="3406" operator="equal">
      <formula>"•"</formula>
    </cfRule>
    <cfRule type="cellIs" dxfId="2427" priority="3405" operator="equal">
      <formula>"◄"</formula>
    </cfRule>
  </conditionalFormatting>
  <conditionalFormatting sqref="E326:F326">
    <cfRule type="cellIs" dxfId="2426" priority="3404" operator="equal">
      <formula>"►"</formula>
    </cfRule>
    <cfRule type="cellIs" priority="3403" operator="equal">
      <formula>"◄"</formula>
    </cfRule>
    <cfRule type="cellIs" dxfId="2425" priority="3402" operator="equal">
      <formula>"•"</formula>
    </cfRule>
    <cfRule type="cellIs" dxfId="2424" priority="3401" operator="equal">
      <formula>"◄"</formula>
    </cfRule>
  </conditionalFormatting>
  <conditionalFormatting sqref="E328:F328">
    <cfRule type="cellIs" dxfId="2423" priority="3400" operator="equal">
      <formula>"►"</formula>
    </cfRule>
    <cfRule type="cellIs" priority="3399" operator="equal">
      <formula>"◄"</formula>
    </cfRule>
    <cfRule type="cellIs" dxfId="2422" priority="3398" operator="equal">
      <formula>"•"</formula>
    </cfRule>
    <cfRule type="cellIs" dxfId="2421" priority="3397" operator="equal">
      <formula>"◄"</formula>
    </cfRule>
  </conditionalFormatting>
  <conditionalFormatting sqref="E330:F330">
    <cfRule type="cellIs" dxfId="2420" priority="3394" operator="equal">
      <formula>"•"</formula>
    </cfRule>
    <cfRule type="cellIs" dxfId="2419" priority="3396" operator="equal">
      <formula>"►"</formula>
    </cfRule>
    <cfRule type="cellIs" dxfId="2418" priority="3393" operator="equal">
      <formula>"◄"</formula>
    </cfRule>
    <cfRule type="cellIs" priority="3395" operator="equal">
      <formula>"◄"</formula>
    </cfRule>
  </conditionalFormatting>
  <conditionalFormatting sqref="E332:F332">
    <cfRule type="cellIs" dxfId="2417" priority="3392" operator="equal">
      <formula>"►"</formula>
    </cfRule>
    <cfRule type="cellIs" priority="3391" operator="equal">
      <formula>"◄"</formula>
    </cfRule>
    <cfRule type="cellIs" dxfId="2416" priority="3390" operator="equal">
      <formula>"•"</formula>
    </cfRule>
    <cfRule type="cellIs" dxfId="2415" priority="3389" operator="equal">
      <formula>"◄"</formula>
    </cfRule>
  </conditionalFormatting>
  <conditionalFormatting sqref="E334:F334">
    <cfRule type="cellIs" dxfId="2414" priority="3388" operator="equal">
      <formula>"►"</formula>
    </cfRule>
    <cfRule type="cellIs" priority="3387" operator="equal">
      <formula>"◄"</formula>
    </cfRule>
    <cfRule type="cellIs" dxfId="2413" priority="3386" operator="equal">
      <formula>"•"</formula>
    </cfRule>
    <cfRule type="cellIs" dxfId="2412" priority="3385" operator="equal">
      <formula>"◄"</formula>
    </cfRule>
  </conditionalFormatting>
  <conditionalFormatting sqref="E336:F336">
    <cfRule type="cellIs" dxfId="2411" priority="714" operator="equal">
      <formula>"•"</formula>
    </cfRule>
    <cfRule type="cellIs" dxfId="2410" priority="716" operator="equal">
      <formula>"►"</formula>
    </cfRule>
    <cfRule type="cellIs" dxfId="2409" priority="713" operator="equal">
      <formula>"◄"</formula>
    </cfRule>
    <cfRule type="cellIs" priority="715" operator="equal">
      <formula>"◄"</formula>
    </cfRule>
  </conditionalFormatting>
  <conditionalFormatting sqref="E338:F338">
    <cfRule type="cellIs" priority="3383" operator="equal">
      <formula>"◄"</formula>
    </cfRule>
    <cfRule type="cellIs" dxfId="2408" priority="3382" operator="equal">
      <formula>"•"</formula>
    </cfRule>
    <cfRule type="cellIs" dxfId="2407" priority="3381" operator="equal">
      <formula>"◄"</formula>
    </cfRule>
    <cfRule type="cellIs" dxfId="2406" priority="3384" operator="equal">
      <formula>"►"</formula>
    </cfRule>
  </conditionalFormatting>
  <conditionalFormatting sqref="E340:F340">
    <cfRule type="cellIs" dxfId="2405" priority="3380" operator="equal">
      <formula>"►"</formula>
    </cfRule>
    <cfRule type="cellIs" priority="3379" operator="equal">
      <formula>"◄"</formula>
    </cfRule>
    <cfRule type="cellIs" dxfId="2404" priority="3378" operator="equal">
      <formula>"•"</formula>
    </cfRule>
    <cfRule type="cellIs" dxfId="2403" priority="3377" operator="equal">
      <formula>"◄"</formula>
    </cfRule>
  </conditionalFormatting>
  <conditionalFormatting sqref="E342:F342">
    <cfRule type="cellIs" dxfId="2402" priority="3376" operator="equal">
      <formula>"►"</formula>
    </cfRule>
    <cfRule type="cellIs" priority="3375" operator="equal">
      <formula>"◄"</formula>
    </cfRule>
    <cfRule type="cellIs" dxfId="2401" priority="3374" operator="equal">
      <formula>"•"</formula>
    </cfRule>
    <cfRule type="cellIs" dxfId="2400" priority="3373" operator="equal">
      <formula>"◄"</formula>
    </cfRule>
  </conditionalFormatting>
  <conditionalFormatting sqref="E344:F344">
    <cfRule type="cellIs" dxfId="2399" priority="3372" operator="equal">
      <formula>"►"</formula>
    </cfRule>
    <cfRule type="cellIs" priority="3371" operator="equal">
      <formula>"◄"</formula>
    </cfRule>
    <cfRule type="cellIs" dxfId="2398" priority="3370" operator="equal">
      <formula>"•"</formula>
    </cfRule>
    <cfRule type="cellIs" dxfId="2397" priority="3369" operator="equal">
      <formula>"◄"</formula>
    </cfRule>
  </conditionalFormatting>
  <conditionalFormatting sqref="E346:F346">
    <cfRule type="cellIs" dxfId="2396" priority="3368" operator="equal">
      <formula>"►"</formula>
    </cfRule>
    <cfRule type="cellIs" priority="3367" operator="equal">
      <formula>"◄"</formula>
    </cfRule>
    <cfRule type="cellIs" dxfId="2395" priority="3366" operator="equal">
      <formula>"•"</formula>
    </cfRule>
    <cfRule type="cellIs" dxfId="2394" priority="3365" operator="equal">
      <formula>"◄"</formula>
    </cfRule>
  </conditionalFormatting>
  <conditionalFormatting sqref="E348:F348">
    <cfRule type="cellIs" priority="3363" operator="equal">
      <formula>"◄"</formula>
    </cfRule>
    <cfRule type="cellIs" dxfId="2393" priority="3362" operator="equal">
      <formula>"•"</formula>
    </cfRule>
    <cfRule type="cellIs" dxfId="2392" priority="3361" operator="equal">
      <formula>"◄"</formula>
    </cfRule>
    <cfRule type="cellIs" dxfId="2391" priority="3364" operator="equal">
      <formula>"►"</formula>
    </cfRule>
  </conditionalFormatting>
  <conditionalFormatting sqref="E350:F350">
    <cfRule type="cellIs" priority="3359" operator="equal">
      <formula>"◄"</formula>
    </cfRule>
    <cfRule type="cellIs" dxfId="2390" priority="3358" operator="equal">
      <formula>"•"</formula>
    </cfRule>
    <cfRule type="cellIs" dxfId="2389" priority="3357" operator="equal">
      <formula>"◄"</formula>
    </cfRule>
    <cfRule type="cellIs" dxfId="2388" priority="3360" operator="equal">
      <formula>"►"</formula>
    </cfRule>
  </conditionalFormatting>
  <conditionalFormatting sqref="E352:F352">
    <cfRule type="cellIs" dxfId="2387" priority="3356" operator="equal">
      <formula>"►"</formula>
    </cfRule>
    <cfRule type="cellIs" priority="3355" operator="equal">
      <formula>"◄"</formula>
    </cfRule>
    <cfRule type="cellIs" dxfId="2386" priority="3354" operator="equal">
      <formula>"•"</formula>
    </cfRule>
    <cfRule type="cellIs" dxfId="2385" priority="3353" operator="equal">
      <formula>"◄"</formula>
    </cfRule>
  </conditionalFormatting>
  <conditionalFormatting sqref="E354:F354">
    <cfRule type="cellIs" priority="3351" operator="equal">
      <formula>"◄"</formula>
    </cfRule>
    <cfRule type="cellIs" dxfId="2384" priority="3349" operator="equal">
      <formula>"◄"</formula>
    </cfRule>
    <cfRule type="cellIs" dxfId="2383" priority="3350" operator="equal">
      <formula>"•"</formula>
    </cfRule>
    <cfRule type="cellIs" dxfId="2382" priority="3352" operator="equal">
      <formula>"►"</formula>
    </cfRule>
  </conditionalFormatting>
  <conditionalFormatting sqref="E356:F356">
    <cfRule type="cellIs" priority="3347" operator="equal">
      <formula>"◄"</formula>
    </cfRule>
    <cfRule type="cellIs" dxfId="2381" priority="3346" operator="equal">
      <formula>"•"</formula>
    </cfRule>
    <cfRule type="cellIs" dxfId="2380" priority="3345" operator="equal">
      <formula>"◄"</formula>
    </cfRule>
    <cfRule type="cellIs" dxfId="2379" priority="3348" operator="equal">
      <formula>"►"</formula>
    </cfRule>
  </conditionalFormatting>
  <conditionalFormatting sqref="E358:F358">
    <cfRule type="cellIs" dxfId="2378" priority="3341" operator="equal">
      <formula>"◄"</formula>
    </cfRule>
    <cfRule type="cellIs" dxfId="2377" priority="3342" operator="equal">
      <formula>"•"</formula>
    </cfRule>
    <cfRule type="cellIs" dxfId="2376" priority="3344" operator="equal">
      <formula>"►"</formula>
    </cfRule>
    <cfRule type="cellIs" priority="3343" operator="equal">
      <formula>"◄"</formula>
    </cfRule>
  </conditionalFormatting>
  <conditionalFormatting sqref="E360:F360">
    <cfRule type="cellIs" priority="3339" operator="equal">
      <formula>"◄"</formula>
    </cfRule>
    <cfRule type="cellIs" dxfId="2375" priority="3340" operator="equal">
      <formula>"►"</formula>
    </cfRule>
    <cfRule type="cellIs" dxfId="2374" priority="3338" operator="equal">
      <formula>"•"</formula>
    </cfRule>
    <cfRule type="cellIs" dxfId="2373" priority="3337" operator="equal">
      <formula>"◄"</formula>
    </cfRule>
  </conditionalFormatting>
  <conditionalFormatting sqref="E362:F362">
    <cfRule type="cellIs" dxfId="2372" priority="709" operator="equal">
      <formula>"◄"</formula>
    </cfRule>
    <cfRule type="cellIs" dxfId="2371" priority="710" operator="equal">
      <formula>"•"</formula>
    </cfRule>
    <cfRule type="cellIs" priority="711" operator="equal">
      <formula>"◄"</formula>
    </cfRule>
    <cfRule type="cellIs" dxfId="2370" priority="712" operator="equal">
      <formula>"►"</formula>
    </cfRule>
  </conditionalFormatting>
  <conditionalFormatting sqref="E364:F364">
    <cfRule type="cellIs" dxfId="2369" priority="706" operator="equal">
      <formula>"•"</formula>
    </cfRule>
    <cfRule type="cellIs" priority="707" operator="equal">
      <formula>"◄"</formula>
    </cfRule>
    <cfRule type="cellIs" dxfId="2368" priority="708" operator="equal">
      <formula>"►"</formula>
    </cfRule>
    <cfRule type="cellIs" dxfId="2367" priority="705" operator="equal">
      <formula>"◄"</formula>
    </cfRule>
  </conditionalFormatting>
  <conditionalFormatting sqref="E366:F366">
    <cfRule type="cellIs" priority="3335" operator="equal">
      <formula>"◄"</formula>
    </cfRule>
    <cfRule type="cellIs" dxfId="2366" priority="3334" operator="equal">
      <formula>"•"</formula>
    </cfRule>
    <cfRule type="cellIs" dxfId="2365" priority="3333" operator="equal">
      <formula>"◄"</formula>
    </cfRule>
    <cfRule type="cellIs" dxfId="2364" priority="3336" operator="equal">
      <formula>"►"</formula>
    </cfRule>
  </conditionalFormatting>
  <conditionalFormatting sqref="E368:F368">
    <cfRule type="cellIs" dxfId="2363" priority="701" operator="equal">
      <formula>"◄"</formula>
    </cfRule>
    <cfRule type="cellIs" priority="703" operator="equal">
      <formula>"◄"</formula>
    </cfRule>
    <cfRule type="cellIs" dxfId="2362" priority="702" operator="equal">
      <formula>"•"</formula>
    </cfRule>
    <cfRule type="cellIs" dxfId="2361" priority="704" operator="equal">
      <formula>"►"</formula>
    </cfRule>
  </conditionalFormatting>
  <conditionalFormatting sqref="E370:F370">
    <cfRule type="cellIs" dxfId="2360" priority="3332" operator="equal">
      <formula>"►"</formula>
    </cfRule>
    <cfRule type="cellIs" dxfId="2359" priority="3330" operator="equal">
      <formula>"•"</formula>
    </cfRule>
    <cfRule type="cellIs" dxfId="2358" priority="3329" operator="equal">
      <formula>"◄"</formula>
    </cfRule>
    <cfRule type="cellIs" priority="3331" operator="equal">
      <formula>"◄"</formula>
    </cfRule>
  </conditionalFormatting>
  <conditionalFormatting sqref="E372:F372">
    <cfRule type="cellIs" dxfId="2357" priority="3328" operator="equal">
      <formula>"►"</formula>
    </cfRule>
    <cfRule type="cellIs" priority="3327" operator="equal">
      <formula>"◄"</formula>
    </cfRule>
    <cfRule type="cellIs" dxfId="2356" priority="3326" operator="equal">
      <formula>"•"</formula>
    </cfRule>
    <cfRule type="cellIs" dxfId="2355" priority="3325" operator="equal">
      <formula>"◄"</formula>
    </cfRule>
  </conditionalFormatting>
  <conditionalFormatting sqref="E374:F374">
    <cfRule type="cellIs" dxfId="2354" priority="3321" operator="equal">
      <formula>"◄"</formula>
    </cfRule>
    <cfRule type="cellIs" dxfId="2353" priority="3322" operator="equal">
      <formula>"•"</formula>
    </cfRule>
    <cfRule type="cellIs" priority="3323" operator="equal">
      <formula>"◄"</formula>
    </cfRule>
    <cfRule type="cellIs" dxfId="2352" priority="3324" operator="equal">
      <formula>"►"</formula>
    </cfRule>
  </conditionalFormatting>
  <conditionalFormatting sqref="E376:F376">
    <cfRule type="cellIs" dxfId="2351" priority="3317" operator="equal">
      <formula>"◄"</formula>
    </cfRule>
    <cfRule type="cellIs" dxfId="2350" priority="3318" operator="equal">
      <formula>"•"</formula>
    </cfRule>
    <cfRule type="cellIs" priority="3319" operator="equal">
      <formula>"◄"</formula>
    </cfRule>
    <cfRule type="cellIs" dxfId="2349" priority="3320" operator="equal">
      <formula>"►"</formula>
    </cfRule>
  </conditionalFormatting>
  <conditionalFormatting sqref="E378:F378">
    <cfRule type="cellIs" dxfId="2348" priority="3313" operator="equal">
      <formula>"◄"</formula>
    </cfRule>
    <cfRule type="cellIs" priority="3315" operator="equal">
      <formula>"◄"</formula>
    </cfRule>
    <cfRule type="cellIs" dxfId="2347" priority="3316" operator="equal">
      <formula>"►"</formula>
    </cfRule>
    <cfRule type="cellIs" dxfId="2346" priority="3314" operator="equal">
      <formula>"•"</formula>
    </cfRule>
  </conditionalFormatting>
  <conditionalFormatting sqref="E380:F380">
    <cfRule type="cellIs" dxfId="2345" priority="3309" operator="equal">
      <formula>"◄"</formula>
    </cfRule>
    <cfRule type="cellIs" dxfId="2344" priority="3310" operator="equal">
      <formula>"•"</formula>
    </cfRule>
    <cfRule type="cellIs" priority="3311" operator="equal">
      <formula>"◄"</formula>
    </cfRule>
    <cfRule type="cellIs" dxfId="2343" priority="3312" operator="equal">
      <formula>"►"</formula>
    </cfRule>
  </conditionalFormatting>
  <conditionalFormatting sqref="E382:F382">
    <cfRule type="cellIs" priority="3307" operator="equal">
      <formula>"◄"</formula>
    </cfRule>
    <cfRule type="cellIs" dxfId="2342" priority="3308" operator="equal">
      <formula>"►"</formula>
    </cfRule>
    <cfRule type="cellIs" dxfId="2341" priority="3306" operator="equal">
      <formula>"•"</formula>
    </cfRule>
    <cfRule type="cellIs" dxfId="2340" priority="3305" operator="equal">
      <formula>"◄"</formula>
    </cfRule>
  </conditionalFormatting>
  <conditionalFormatting sqref="E384:F384">
    <cfRule type="cellIs" priority="3303" operator="equal">
      <formula>"◄"</formula>
    </cfRule>
    <cfRule type="cellIs" dxfId="2339" priority="3302" operator="equal">
      <formula>"•"</formula>
    </cfRule>
    <cfRule type="cellIs" dxfId="2338" priority="3301" operator="equal">
      <formula>"◄"</formula>
    </cfRule>
    <cfRule type="cellIs" dxfId="2337" priority="3304" operator="equal">
      <formula>"►"</formula>
    </cfRule>
  </conditionalFormatting>
  <conditionalFormatting sqref="E386:F386">
    <cfRule type="cellIs" priority="699" operator="equal">
      <formula>"◄"</formula>
    </cfRule>
    <cfRule type="cellIs" dxfId="2336" priority="698" operator="equal">
      <formula>"•"</formula>
    </cfRule>
    <cfRule type="cellIs" dxfId="2335" priority="697" operator="equal">
      <formula>"◄"</formula>
    </cfRule>
    <cfRule type="cellIs" dxfId="2334" priority="700" operator="equal">
      <formula>"►"</formula>
    </cfRule>
  </conditionalFormatting>
  <conditionalFormatting sqref="E388:F388">
    <cfRule type="cellIs" dxfId="2333" priority="3300" operator="equal">
      <formula>"►"</formula>
    </cfRule>
    <cfRule type="cellIs" dxfId="2332" priority="3297" operator="equal">
      <formula>"◄"</formula>
    </cfRule>
    <cfRule type="cellIs" priority="3299" operator="equal">
      <formula>"◄"</formula>
    </cfRule>
    <cfRule type="cellIs" dxfId="2331" priority="3298" operator="equal">
      <formula>"•"</formula>
    </cfRule>
  </conditionalFormatting>
  <conditionalFormatting sqref="E390:F390">
    <cfRule type="cellIs" dxfId="2330" priority="696" operator="equal">
      <formula>"►"</formula>
    </cfRule>
    <cfRule type="cellIs" priority="695" operator="equal">
      <formula>"◄"</formula>
    </cfRule>
    <cfRule type="cellIs" dxfId="2329" priority="694" operator="equal">
      <formula>"•"</formula>
    </cfRule>
    <cfRule type="cellIs" dxfId="2328" priority="693" operator="equal">
      <formula>"◄"</formula>
    </cfRule>
  </conditionalFormatting>
  <conditionalFormatting sqref="E392:F392">
    <cfRule type="cellIs" dxfId="2327" priority="3293" operator="equal">
      <formula>"◄"</formula>
    </cfRule>
    <cfRule type="cellIs" dxfId="2326" priority="3294" operator="equal">
      <formula>"•"</formula>
    </cfRule>
    <cfRule type="cellIs" priority="3295" operator="equal">
      <formula>"◄"</formula>
    </cfRule>
    <cfRule type="cellIs" dxfId="2325" priority="3296" operator="equal">
      <formula>"►"</formula>
    </cfRule>
  </conditionalFormatting>
  <conditionalFormatting sqref="E394:F394">
    <cfRule type="cellIs" dxfId="2324" priority="3292" operator="equal">
      <formula>"►"</formula>
    </cfRule>
    <cfRule type="cellIs" priority="3291" operator="equal">
      <formula>"◄"</formula>
    </cfRule>
    <cfRule type="cellIs" dxfId="2323" priority="3290" operator="equal">
      <formula>"•"</formula>
    </cfRule>
    <cfRule type="cellIs" dxfId="2322" priority="3289" operator="equal">
      <formula>"◄"</formula>
    </cfRule>
  </conditionalFormatting>
  <conditionalFormatting sqref="E396:F396">
    <cfRule type="cellIs" dxfId="2321" priority="3288" operator="equal">
      <formula>"►"</formula>
    </cfRule>
    <cfRule type="cellIs" priority="3287" operator="equal">
      <formula>"◄"</formula>
    </cfRule>
    <cfRule type="cellIs" dxfId="2320" priority="3286" operator="equal">
      <formula>"•"</formula>
    </cfRule>
    <cfRule type="cellIs" dxfId="2319" priority="3285" operator="equal">
      <formula>"◄"</formula>
    </cfRule>
  </conditionalFormatting>
  <conditionalFormatting sqref="E398:F398">
    <cfRule type="cellIs" dxfId="2318" priority="3284" operator="equal">
      <formula>"►"</formula>
    </cfRule>
    <cfRule type="cellIs" priority="3283" operator="equal">
      <formula>"◄"</formula>
    </cfRule>
    <cfRule type="cellIs" dxfId="2317" priority="3282" operator="equal">
      <formula>"•"</formula>
    </cfRule>
    <cfRule type="cellIs" dxfId="2316" priority="3281" operator="equal">
      <formula>"◄"</formula>
    </cfRule>
  </conditionalFormatting>
  <conditionalFormatting sqref="E400:F400">
    <cfRule type="cellIs" dxfId="2315" priority="3277" operator="equal">
      <formula>"◄"</formula>
    </cfRule>
    <cfRule type="cellIs" dxfId="2314" priority="3280" operator="equal">
      <formula>"►"</formula>
    </cfRule>
    <cfRule type="cellIs" priority="3279" operator="equal">
      <formula>"◄"</formula>
    </cfRule>
    <cfRule type="cellIs" dxfId="2313" priority="3278" operator="equal">
      <formula>"•"</formula>
    </cfRule>
  </conditionalFormatting>
  <conditionalFormatting sqref="E402:F402">
    <cfRule type="cellIs" dxfId="2312" priority="3276" operator="equal">
      <formula>"►"</formula>
    </cfRule>
    <cfRule type="cellIs" priority="3275" operator="equal">
      <formula>"◄"</formula>
    </cfRule>
    <cfRule type="cellIs" dxfId="2311" priority="3274" operator="equal">
      <formula>"•"</formula>
    </cfRule>
    <cfRule type="cellIs" dxfId="2310" priority="3273" operator="equal">
      <formula>"◄"</formula>
    </cfRule>
  </conditionalFormatting>
  <conditionalFormatting sqref="E404:F404">
    <cfRule type="cellIs" dxfId="2309" priority="692" operator="equal">
      <formula>"►"</formula>
    </cfRule>
    <cfRule type="cellIs" priority="691" operator="equal">
      <formula>"◄"</formula>
    </cfRule>
    <cfRule type="cellIs" dxfId="2308" priority="690" operator="equal">
      <formula>"•"</formula>
    </cfRule>
    <cfRule type="cellIs" dxfId="2307" priority="689" operator="equal">
      <formula>"◄"</formula>
    </cfRule>
  </conditionalFormatting>
  <conditionalFormatting sqref="E406:F406">
    <cfRule type="cellIs" dxfId="2306" priority="3272" operator="equal">
      <formula>"►"</formula>
    </cfRule>
    <cfRule type="cellIs" priority="3271" operator="equal">
      <formula>"◄"</formula>
    </cfRule>
    <cfRule type="cellIs" dxfId="2305" priority="3270" operator="equal">
      <formula>"•"</formula>
    </cfRule>
    <cfRule type="cellIs" dxfId="2304" priority="3269" operator="equal">
      <formula>"◄"</formula>
    </cfRule>
  </conditionalFormatting>
  <conditionalFormatting sqref="E408:F408">
    <cfRule type="cellIs" dxfId="2303" priority="3268" operator="equal">
      <formula>"►"</formula>
    </cfRule>
    <cfRule type="cellIs" priority="3267" operator="equal">
      <formula>"◄"</formula>
    </cfRule>
    <cfRule type="cellIs" dxfId="2302" priority="3266" operator="equal">
      <formula>"•"</formula>
    </cfRule>
    <cfRule type="cellIs" dxfId="2301" priority="3265" operator="equal">
      <formula>"◄"</formula>
    </cfRule>
  </conditionalFormatting>
  <conditionalFormatting sqref="E410:F410">
    <cfRule type="cellIs" dxfId="2300" priority="3264" operator="equal">
      <formula>"►"</formula>
    </cfRule>
    <cfRule type="cellIs" priority="3263" operator="equal">
      <formula>"◄"</formula>
    </cfRule>
    <cfRule type="cellIs" dxfId="2299" priority="3262" operator="equal">
      <formula>"•"</formula>
    </cfRule>
    <cfRule type="cellIs" dxfId="2298" priority="3261" operator="equal">
      <formula>"◄"</formula>
    </cfRule>
  </conditionalFormatting>
  <conditionalFormatting sqref="E412:F412">
    <cfRule type="cellIs" dxfId="2297" priority="3257" operator="equal">
      <formula>"◄"</formula>
    </cfRule>
    <cfRule type="cellIs" dxfId="2296" priority="3260" operator="equal">
      <formula>"►"</formula>
    </cfRule>
    <cfRule type="cellIs" priority="3259" operator="equal">
      <formula>"◄"</formula>
    </cfRule>
    <cfRule type="cellIs" dxfId="2295" priority="3258" operator="equal">
      <formula>"•"</formula>
    </cfRule>
  </conditionalFormatting>
  <conditionalFormatting sqref="E414:F414">
    <cfRule type="cellIs" dxfId="2294" priority="3256" operator="equal">
      <formula>"►"</formula>
    </cfRule>
    <cfRule type="cellIs" priority="3255" operator="equal">
      <formula>"◄"</formula>
    </cfRule>
    <cfRule type="cellIs" dxfId="2293" priority="3254" operator="equal">
      <formula>"•"</formula>
    </cfRule>
    <cfRule type="cellIs" dxfId="2292" priority="3253" operator="equal">
      <formula>"◄"</formula>
    </cfRule>
  </conditionalFormatting>
  <conditionalFormatting sqref="E416:F416">
    <cfRule type="cellIs" dxfId="2291" priority="688" operator="equal">
      <formula>"►"</formula>
    </cfRule>
    <cfRule type="cellIs" priority="687" operator="equal">
      <formula>"◄"</formula>
    </cfRule>
    <cfRule type="cellIs" dxfId="2290" priority="685" operator="equal">
      <formula>"◄"</formula>
    </cfRule>
    <cfRule type="cellIs" dxfId="2289" priority="686" operator="equal">
      <formula>"•"</formula>
    </cfRule>
  </conditionalFormatting>
  <conditionalFormatting sqref="E418:F418">
    <cfRule type="cellIs" dxfId="2288" priority="3252" operator="equal">
      <formula>"►"</formula>
    </cfRule>
    <cfRule type="cellIs" priority="3251" operator="equal">
      <formula>"◄"</formula>
    </cfRule>
    <cfRule type="cellIs" dxfId="2287" priority="3250" operator="equal">
      <formula>"•"</formula>
    </cfRule>
    <cfRule type="cellIs" dxfId="2286" priority="3249" operator="equal">
      <formula>"◄"</formula>
    </cfRule>
  </conditionalFormatting>
  <conditionalFormatting sqref="E420:F420">
    <cfRule type="cellIs" dxfId="2285" priority="3245" operator="equal">
      <formula>"◄"</formula>
    </cfRule>
    <cfRule type="cellIs" dxfId="2284" priority="3246" operator="equal">
      <formula>"•"</formula>
    </cfRule>
    <cfRule type="cellIs" dxfId="2283" priority="3248" operator="equal">
      <formula>"►"</formula>
    </cfRule>
    <cfRule type="cellIs" priority="3247" operator="equal">
      <formula>"◄"</formula>
    </cfRule>
  </conditionalFormatting>
  <conditionalFormatting sqref="E422:F422">
    <cfRule type="cellIs" dxfId="2282" priority="682" operator="equal">
      <formula>"•"</formula>
    </cfRule>
    <cfRule type="cellIs" dxfId="2281" priority="681" operator="equal">
      <formula>"◄"</formula>
    </cfRule>
    <cfRule type="cellIs" priority="683" operator="equal">
      <formula>"◄"</formula>
    </cfRule>
    <cfRule type="cellIs" dxfId="2280" priority="684" operator="equal">
      <formula>"►"</formula>
    </cfRule>
  </conditionalFormatting>
  <conditionalFormatting sqref="E424:F424">
    <cfRule type="cellIs" dxfId="2279" priority="3241" operator="equal">
      <formula>"◄"</formula>
    </cfRule>
    <cfRule type="cellIs" dxfId="2278" priority="3242" operator="equal">
      <formula>"•"</formula>
    </cfRule>
    <cfRule type="cellIs" priority="3243" operator="equal">
      <formula>"◄"</formula>
    </cfRule>
    <cfRule type="cellIs" dxfId="2277" priority="3244" operator="equal">
      <formula>"►"</formula>
    </cfRule>
  </conditionalFormatting>
  <conditionalFormatting sqref="E426:F426">
    <cfRule type="cellIs" dxfId="2276" priority="3237" operator="equal">
      <formula>"◄"</formula>
    </cfRule>
    <cfRule type="cellIs" priority="3239" operator="equal">
      <formula>"◄"</formula>
    </cfRule>
    <cfRule type="cellIs" dxfId="2275" priority="3238" operator="equal">
      <formula>"•"</formula>
    </cfRule>
    <cfRule type="cellIs" dxfId="2274" priority="3240" operator="equal">
      <formula>"►"</formula>
    </cfRule>
  </conditionalFormatting>
  <conditionalFormatting sqref="E428:F428">
    <cfRule type="cellIs" dxfId="2273" priority="3233" operator="equal">
      <formula>"◄"</formula>
    </cfRule>
    <cfRule type="cellIs" dxfId="2272" priority="3234" operator="equal">
      <formula>"•"</formula>
    </cfRule>
    <cfRule type="cellIs" priority="3235" operator="equal">
      <formula>"◄"</formula>
    </cfRule>
    <cfRule type="cellIs" dxfId="2271" priority="3236" operator="equal">
      <formula>"►"</formula>
    </cfRule>
  </conditionalFormatting>
  <conditionalFormatting sqref="E430:F430">
    <cfRule type="cellIs" priority="3231" operator="equal">
      <formula>"◄"</formula>
    </cfRule>
    <cfRule type="cellIs" dxfId="2270" priority="3232" operator="equal">
      <formula>"►"</formula>
    </cfRule>
    <cfRule type="cellIs" dxfId="2269" priority="3229" operator="equal">
      <formula>"◄"</formula>
    </cfRule>
    <cfRule type="cellIs" dxfId="2268" priority="3230" operator="equal">
      <formula>"•"</formula>
    </cfRule>
  </conditionalFormatting>
  <conditionalFormatting sqref="E432:F432">
    <cfRule type="cellIs" dxfId="2267" priority="3228" operator="equal">
      <formula>"►"</formula>
    </cfRule>
    <cfRule type="cellIs" priority="3227" operator="equal">
      <formula>"◄"</formula>
    </cfRule>
    <cfRule type="cellIs" dxfId="2266" priority="3226" operator="equal">
      <formula>"•"</formula>
    </cfRule>
    <cfRule type="cellIs" dxfId="2265" priority="3225" operator="equal">
      <formula>"◄"</formula>
    </cfRule>
  </conditionalFormatting>
  <conditionalFormatting sqref="E434:F434">
    <cfRule type="cellIs" dxfId="2264" priority="3224" operator="equal">
      <formula>"►"</formula>
    </cfRule>
    <cfRule type="cellIs" priority="3223" operator="equal">
      <formula>"◄"</formula>
    </cfRule>
    <cfRule type="cellIs" dxfId="2263" priority="3222" operator="equal">
      <formula>"•"</formula>
    </cfRule>
    <cfRule type="cellIs" dxfId="2262" priority="3221" operator="equal">
      <formula>"◄"</formula>
    </cfRule>
  </conditionalFormatting>
  <conditionalFormatting sqref="E436:F436">
    <cfRule type="cellIs" dxfId="2261" priority="3220" operator="equal">
      <formula>"►"</formula>
    </cfRule>
    <cfRule type="cellIs" priority="3219" operator="equal">
      <formula>"◄"</formula>
    </cfRule>
    <cfRule type="cellIs" dxfId="2260" priority="3218" operator="equal">
      <formula>"•"</formula>
    </cfRule>
    <cfRule type="cellIs" dxfId="2259" priority="3217" operator="equal">
      <formula>"◄"</formula>
    </cfRule>
  </conditionalFormatting>
  <conditionalFormatting sqref="E438:F438">
    <cfRule type="cellIs" dxfId="2258" priority="3213" operator="equal">
      <formula>"◄"</formula>
    </cfRule>
    <cfRule type="cellIs" dxfId="2257" priority="3214" operator="equal">
      <formula>"•"</formula>
    </cfRule>
    <cfRule type="cellIs" priority="3215" operator="equal">
      <formula>"◄"</formula>
    </cfRule>
    <cfRule type="cellIs" dxfId="2256" priority="3216" operator="equal">
      <formula>"►"</formula>
    </cfRule>
  </conditionalFormatting>
  <conditionalFormatting sqref="E440:F440">
    <cfRule type="cellIs" dxfId="2255" priority="3209" operator="equal">
      <formula>"◄"</formula>
    </cfRule>
    <cfRule type="cellIs" priority="3211" operator="equal">
      <formula>"◄"</formula>
    </cfRule>
    <cfRule type="cellIs" dxfId="2254" priority="3212" operator="equal">
      <formula>"►"</formula>
    </cfRule>
    <cfRule type="cellIs" dxfId="2253" priority="3210" operator="equal">
      <formula>"•"</formula>
    </cfRule>
  </conditionalFormatting>
  <conditionalFormatting sqref="E442:F442">
    <cfRule type="cellIs" dxfId="2252" priority="3208" operator="equal">
      <formula>"►"</formula>
    </cfRule>
    <cfRule type="cellIs" priority="3207" operator="equal">
      <formula>"◄"</formula>
    </cfRule>
    <cfRule type="cellIs" dxfId="2251" priority="3206" operator="equal">
      <formula>"•"</formula>
    </cfRule>
    <cfRule type="cellIs" dxfId="2250" priority="3205" operator="equal">
      <formula>"◄"</formula>
    </cfRule>
  </conditionalFormatting>
  <conditionalFormatting sqref="E444:F444">
    <cfRule type="cellIs" dxfId="2249" priority="3204" operator="equal">
      <formula>"►"</formula>
    </cfRule>
    <cfRule type="cellIs" priority="3203" operator="equal">
      <formula>"◄"</formula>
    </cfRule>
    <cfRule type="cellIs" dxfId="2248" priority="3202" operator="equal">
      <formula>"•"</formula>
    </cfRule>
    <cfRule type="cellIs" dxfId="2247" priority="3201" operator="equal">
      <formula>"◄"</formula>
    </cfRule>
  </conditionalFormatting>
  <conditionalFormatting sqref="E446:F446">
    <cfRule type="cellIs" dxfId="2246" priority="3198" operator="equal">
      <formula>"•"</formula>
    </cfRule>
    <cfRule type="cellIs" dxfId="2245" priority="3200" operator="equal">
      <formula>"►"</formula>
    </cfRule>
    <cfRule type="cellIs" priority="3199" operator="equal">
      <formula>"◄"</formula>
    </cfRule>
    <cfRule type="cellIs" dxfId="2244" priority="3197" operator="equal">
      <formula>"◄"</formula>
    </cfRule>
  </conditionalFormatting>
  <conditionalFormatting sqref="E448:F448">
    <cfRule type="cellIs" dxfId="2243" priority="3196" operator="equal">
      <formula>"►"</formula>
    </cfRule>
    <cfRule type="cellIs" priority="3195" operator="equal">
      <formula>"◄"</formula>
    </cfRule>
    <cfRule type="cellIs" dxfId="2242" priority="3194" operator="equal">
      <formula>"•"</formula>
    </cfRule>
    <cfRule type="cellIs" dxfId="2241" priority="3193" operator="equal">
      <formula>"◄"</formula>
    </cfRule>
  </conditionalFormatting>
  <conditionalFormatting sqref="E450:F450">
    <cfRule type="cellIs" priority="3191" operator="equal">
      <formula>"◄"</formula>
    </cfRule>
    <cfRule type="cellIs" dxfId="2240" priority="3192" operator="equal">
      <formula>"►"</formula>
    </cfRule>
    <cfRule type="cellIs" dxfId="2239" priority="3190" operator="equal">
      <formula>"•"</formula>
    </cfRule>
    <cfRule type="cellIs" dxfId="2238" priority="3189" operator="equal">
      <formula>"◄"</formula>
    </cfRule>
  </conditionalFormatting>
  <conditionalFormatting sqref="E452:F452">
    <cfRule type="cellIs" dxfId="2237" priority="3188" operator="equal">
      <formula>"►"</formula>
    </cfRule>
    <cfRule type="cellIs" priority="3187" operator="equal">
      <formula>"◄"</formula>
    </cfRule>
    <cfRule type="cellIs" dxfId="2236" priority="3186" operator="equal">
      <formula>"•"</formula>
    </cfRule>
    <cfRule type="cellIs" dxfId="2235" priority="3185" operator="equal">
      <formula>"◄"</formula>
    </cfRule>
  </conditionalFormatting>
  <conditionalFormatting sqref="E454:F454">
    <cfRule type="cellIs" priority="3183" operator="equal">
      <formula>"◄"</formula>
    </cfRule>
    <cfRule type="cellIs" dxfId="2234" priority="3182" operator="equal">
      <formula>"•"</formula>
    </cfRule>
    <cfRule type="cellIs" dxfId="2233" priority="3184" operator="equal">
      <formula>"►"</formula>
    </cfRule>
    <cfRule type="cellIs" dxfId="2232" priority="3181" operator="equal">
      <formula>"◄"</formula>
    </cfRule>
  </conditionalFormatting>
  <conditionalFormatting sqref="E456:F456">
    <cfRule type="cellIs" dxfId="2231" priority="3180" operator="equal">
      <formula>"►"</formula>
    </cfRule>
    <cfRule type="cellIs" priority="3179" operator="equal">
      <formula>"◄"</formula>
    </cfRule>
    <cfRule type="cellIs" dxfId="2230" priority="3178" operator="equal">
      <formula>"•"</formula>
    </cfRule>
    <cfRule type="cellIs" dxfId="2229" priority="3177" operator="equal">
      <formula>"◄"</formula>
    </cfRule>
  </conditionalFormatting>
  <conditionalFormatting sqref="E458:F458">
    <cfRule type="cellIs" dxfId="2228" priority="3176" operator="equal">
      <formula>"►"</formula>
    </cfRule>
    <cfRule type="cellIs" dxfId="2227" priority="3174" operator="equal">
      <formula>"•"</formula>
    </cfRule>
    <cfRule type="cellIs" dxfId="2226" priority="3173" operator="equal">
      <formula>"◄"</formula>
    </cfRule>
    <cfRule type="cellIs" priority="3175" operator="equal">
      <formula>"◄"</formula>
    </cfRule>
  </conditionalFormatting>
  <conditionalFormatting sqref="E460:F460">
    <cfRule type="cellIs" dxfId="2225" priority="3169" operator="equal">
      <formula>"◄"</formula>
    </cfRule>
    <cfRule type="cellIs" dxfId="2224" priority="3170" operator="equal">
      <formula>"•"</formula>
    </cfRule>
    <cfRule type="cellIs" priority="3171" operator="equal">
      <formula>"◄"</formula>
    </cfRule>
    <cfRule type="cellIs" dxfId="2223" priority="3172" operator="equal">
      <formula>"►"</formula>
    </cfRule>
  </conditionalFormatting>
  <conditionalFormatting sqref="E462:F462">
    <cfRule type="cellIs" priority="3167" operator="equal">
      <formula>"◄"</formula>
    </cfRule>
    <cfRule type="cellIs" dxfId="2222" priority="3166" operator="equal">
      <formula>"•"</formula>
    </cfRule>
    <cfRule type="cellIs" dxfId="2221" priority="3165" operator="equal">
      <formula>"◄"</formula>
    </cfRule>
    <cfRule type="cellIs" dxfId="2220" priority="3168" operator="equal">
      <formula>"►"</formula>
    </cfRule>
  </conditionalFormatting>
  <conditionalFormatting sqref="E464:F464">
    <cfRule type="cellIs" dxfId="2219" priority="3161" operator="equal">
      <formula>"◄"</formula>
    </cfRule>
    <cfRule type="cellIs" dxfId="2218" priority="3164" operator="equal">
      <formula>"►"</formula>
    </cfRule>
    <cfRule type="cellIs" priority="3163" operator="equal">
      <formula>"◄"</formula>
    </cfRule>
    <cfRule type="cellIs" dxfId="2217" priority="3162" operator="equal">
      <formula>"•"</formula>
    </cfRule>
  </conditionalFormatting>
  <conditionalFormatting sqref="E466:F466">
    <cfRule type="cellIs" dxfId="2216" priority="3157" operator="equal">
      <formula>"◄"</formula>
    </cfRule>
    <cfRule type="cellIs" dxfId="2215" priority="3158" operator="equal">
      <formula>"•"</formula>
    </cfRule>
    <cfRule type="cellIs" priority="3159" operator="equal">
      <formula>"◄"</formula>
    </cfRule>
    <cfRule type="cellIs" dxfId="2214" priority="3160" operator="equal">
      <formula>"►"</formula>
    </cfRule>
  </conditionalFormatting>
  <conditionalFormatting sqref="E468:F468">
    <cfRule type="cellIs" dxfId="2213" priority="3153" operator="equal">
      <formula>"◄"</formula>
    </cfRule>
    <cfRule type="cellIs" dxfId="2212" priority="3154" operator="equal">
      <formula>"•"</formula>
    </cfRule>
    <cfRule type="cellIs" priority="3155" operator="equal">
      <formula>"◄"</formula>
    </cfRule>
    <cfRule type="cellIs" dxfId="2211" priority="3156" operator="equal">
      <formula>"►"</formula>
    </cfRule>
  </conditionalFormatting>
  <conditionalFormatting sqref="E470:F470">
    <cfRule type="cellIs" dxfId="2210" priority="680" operator="equal">
      <formula>"►"</formula>
    </cfRule>
    <cfRule type="cellIs" priority="679" operator="equal">
      <formula>"◄"</formula>
    </cfRule>
    <cfRule type="cellIs" dxfId="2209" priority="678" operator="equal">
      <formula>"•"</formula>
    </cfRule>
    <cfRule type="cellIs" dxfId="2208" priority="677" operator="equal">
      <formula>"◄"</formula>
    </cfRule>
  </conditionalFormatting>
  <conditionalFormatting sqref="E472:F472">
    <cfRule type="cellIs" dxfId="2207" priority="3149" operator="equal">
      <formula>"◄"</formula>
    </cfRule>
    <cfRule type="cellIs" priority="3151" operator="equal">
      <formula>"◄"</formula>
    </cfRule>
    <cfRule type="cellIs" dxfId="2206" priority="3152" operator="equal">
      <formula>"►"</formula>
    </cfRule>
    <cfRule type="cellIs" dxfId="2205" priority="3150" operator="equal">
      <formula>"•"</formula>
    </cfRule>
  </conditionalFormatting>
  <conditionalFormatting sqref="E474:F474">
    <cfRule type="cellIs" dxfId="2204" priority="3148" operator="equal">
      <formula>"►"</formula>
    </cfRule>
    <cfRule type="cellIs" dxfId="2203" priority="3146" operator="equal">
      <formula>"•"</formula>
    </cfRule>
    <cfRule type="cellIs" dxfId="2202" priority="3145" operator="equal">
      <formula>"◄"</formula>
    </cfRule>
    <cfRule type="cellIs" priority="3147" operator="equal">
      <formula>"◄"</formula>
    </cfRule>
  </conditionalFormatting>
  <conditionalFormatting sqref="E476:F476">
    <cfRule type="cellIs" dxfId="2201" priority="3144" operator="equal">
      <formula>"►"</formula>
    </cfRule>
    <cfRule type="cellIs" dxfId="2200" priority="3141" operator="equal">
      <formula>"◄"</formula>
    </cfRule>
    <cfRule type="cellIs" dxfId="2199" priority="3142" operator="equal">
      <formula>"•"</formula>
    </cfRule>
    <cfRule type="cellIs" priority="3143" operator="equal">
      <formula>"◄"</formula>
    </cfRule>
  </conditionalFormatting>
  <conditionalFormatting sqref="E478:F478">
    <cfRule type="cellIs" dxfId="2198" priority="3137" operator="equal">
      <formula>"◄"</formula>
    </cfRule>
    <cfRule type="cellIs" dxfId="2197" priority="3138" operator="equal">
      <formula>"•"</formula>
    </cfRule>
    <cfRule type="cellIs" priority="3139" operator="equal">
      <formula>"◄"</formula>
    </cfRule>
    <cfRule type="cellIs" dxfId="2196" priority="3140" operator="equal">
      <formula>"►"</formula>
    </cfRule>
  </conditionalFormatting>
  <conditionalFormatting sqref="E480:F480">
    <cfRule type="cellIs" dxfId="2195" priority="3133" operator="equal">
      <formula>"◄"</formula>
    </cfRule>
    <cfRule type="cellIs" dxfId="2194" priority="3134" operator="equal">
      <formula>"•"</formula>
    </cfRule>
    <cfRule type="cellIs" priority="3135" operator="equal">
      <formula>"◄"</formula>
    </cfRule>
    <cfRule type="cellIs" dxfId="2193" priority="3136" operator="equal">
      <formula>"►"</formula>
    </cfRule>
  </conditionalFormatting>
  <conditionalFormatting sqref="E482:F482">
    <cfRule type="cellIs" priority="3131" operator="equal">
      <formula>"◄"</formula>
    </cfRule>
    <cfRule type="cellIs" dxfId="2192" priority="3130" operator="equal">
      <formula>"•"</formula>
    </cfRule>
    <cfRule type="cellIs" dxfId="2191" priority="3129" operator="equal">
      <formula>"◄"</formula>
    </cfRule>
    <cfRule type="cellIs" dxfId="2190" priority="3132" operator="equal">
      <formula>"►"</formula>
    </cfRule>
  </conditionalFormatting>
  <conditionalFormatting sqref="E484:F484">
    <cfRule type="cellIs" dxfId="2189" priority="3125" operator="equal">
      <formula>"◄"</formula>
    </cfRule>
    <cfRule type="cellIs" dxfId="2188" priority="3126" operator="equal">
      <formula>"•"</formula>
    </cfRule>
    <cfRule type="cellIs" priority="3127" operator="equal">
      <formula>"◄"</formula>
    </cfRule>
    <cfRule type="cellIs" dxfId="2187" priority="3128" operator="equal">
      <formula>"►"</formula>
    </cfRule>
  </conditionalFormatting>
  <conditionalFormatting sqref="E486:F486">
    <cfRule type="cellIs" dxfId="2186" priority="3122" operator="equal">
      <formula>"•"</formula>
    </cfRule>
    <cfRule type="cellIs" priority="3123" operator="equal">
      <formula>"◄"</formula>
    </cfRule>
    <cfRule type="cellIs" dxfId="2185" priority="3124" operator="equal">
      <formula>"►"</formula>
    </cfRule>
    <cfRule type="cellIs" dxfId="2184" priority="3121" operator="equal">
      <formula>"◄"</formula>
    </cfRule>
  </conditionalFormatting>
  <conditionalFormatting sqref="E488:F488">
    <cfRule type="cellIs" dxfId="2183" priority="3120" operator="equal">
      <formula>"►"</formula>
    </cfRule>
    <cfRule type="cellIs" dxfId="2182" priority="3117" operator="equal">
      <formula>"◄"</formula>
    </cfRule>
    <cfRule type="cellIs" dxfId="2181" priority="3118" operator="equal">
      <formula>"•"</formula>
    </cfRule>
    <cfRule type="cellIs" priority="3119" operator="equal">
      <formula>"◄"</formula>
    </cfRule>
  </conditionalFormatting>
  <conditionalFormatting sqref="E490:F490">
    <cfRule type="cellIs" dxfId="2180" priority="3113" operator="equal">
      <formula>"◄"</formula>
    </cfRule>
    <cfRule type="cellIs" dxfId="2179" priority="3114" operator="equal">
      <formula>"•"</formula>
    </cfRule>
    <cfRule type="cellIs" dxfId="2178" priority="3116" operator="equal">
      <formula>"►"</formula>
    </cfRule>
    <cfRule type="cellIs" priority="3115" operator="equal">
      <formula>"◄"</formula>
    </cfRule>
  </conditionalFormatting>
  <conditionalFormatting sqref="E492:F492">
    <cfRule type="cellIs" dxfId="2177" priority="676" operator="equal">
      <formula>"►"</formula>
    </cfRule>
    <cfRule type="cellIs" priority="675" operator="equal">
      <formula>"◄"</formula>
    </cfRule>
    <cfRule type="cellIs" dxfId="2176" priority="674" operator="equal">
      <formula>"•"</formula>
    </cfRule>
    <cfRule type="cellIs" dxfId="2175" priority="673" operator="equal">
      <formula>"◄"</formula>
    </cfRule>
  </conditionalFormatting>
  <conditionalFormatting sqref="E494:F494">
    <cfRule type="cellIs" priority="3111" operator="equal">
      <formula>"◄"</formula>
    </cfRule>
    <cfRule type="cellIs" dxfId="2174" priority="3110" operator="equal">
      <formula>"•"</formula>
    </cfRule>
    <cfRule type="cellIs" dxfId="2173" priority="3109" operator="equal">
      <formula>"◄"</formula>
    </cfRule>
    <cfRule type="cellIs" dxfId="2172" priority="3112" operator="equal">
      <formula>"►"</formula>
    </cfRule>
  </conditionalFormatting>
  <conditionalFormatting sqref="E496:F496">
    <cfRule type="cellIs" dxfId="2171" priority="3108" operator="equal">
      <formula>"►"</formula>
    </cfRule>
    <cfRule type="cellIs" priority="3107" operator="equal">
      <formula>"◄"</formula>
    </cfRule>
    <cfRule type="cellIs" dxfId="2170" priority="3106" operator="equal">
      <formula>"•"</formula>
    </cfRule>
    <cfRule type="cellIs" dxfId="2169" priority="3105" operator="equal">
      <formula>"◄"</formula>
    </cfRule>
  </conditionalFormatting>
  <conditionalFormatting sqref="E498:F498">
    <cfRule type="cellIs" dxfId="2168" priority="670" operator="equal">
      <formula>"•"</formula>
    </cfRule>
    <cfRule type="cellIs" dxfId="2167" priority="672" operator="equal">
      <formula>"►"</formula>
    </cfRule>
    <cfRule type="cellIs" priority="671" operator="equal">
      <formula>"◄"</formula>
    </cfRule>
    <cfRule type="cellIs" dxfId="2166" priority="669" operator="equal">
      <formula>"◄"</formula>
    </cfRule>
  </conditionalFormatting>
  <conditionalFormatting sqref="E500:F500">
    <cfRule type="cellIs" dxfId="2165" priority="3101" operator="equal">
      <formula>"◄"</formula>
    </cfRule>
    <cfRule type="cellIs" dxfId="2164" priority="3102" operator="equal">
      <formula>"•"</formula>
    </cfRule>
    <cfRule type="cellIs" priority="3103" operator="equal">
      <formula>"◄"</formula>
    </cfRule>
    <cfRule type="cellIs" dxfId="2163" priority="3104" operator="equal">
      <formula>"►"</formula>
    </cfRule>
  </conditionalFormatting>
  <conditionalFormatting sqref="E502:F502">
    <cfRule type="cellIs" priority="3099" operator="equal">
      <formula>"◄"</formula>
    </cfRule>
    <cfRule type="cellIs" dxfId="2162" priority="3100" operator="equal">
      <formula>"►"</formula>
    </cfRule>
    <cfRule type="cellIs" dxfId="2161" priority="3098" operator="equal">
      <formula>"•"</formula>
    </cfRule>
    <cfRule type="cellIs" dxfId="2160" priority="3097" operator="equal">
      <formula>"◄"</formula>
    </cfRule>
  </conditionalFormatting>
  <conditionalFormatting sqref="E504:F504">
    <cfRule type="cellIs" dxfId="2159" priority="3096" operator="equal">
      <formula>"►"</formula>
    </cfRule>
    <cfRule type="cellIs" priority="3095" operator="equal">
      <formula>"◄"</formula>
    </cfRule>
    <cfRule type="cellIs" dxfId="2158" priority="3094" operator="equal">
      <formula>"•"</formula>
    </cfRule>
    <cfRule type="cellIs" dxfId="2157" priority="3093" operator="equal">
      <formula>"◄"</formula>
    </cfRule>
  </conditionalFormatting>
  <conditionalFormatting sqref="E506:F506">
    <cfRule type="cellIs" dxfId="2156" priority="3092" operator="equal">
      <formula>"►"</formula>
    </cfRule>
    <cfRule type="cellIs" priority="3091" operator="equal">
      <formula>"◄"</formula>
    </cfRule>
    <cfRule type="cellIs" dxfId="2155" priority="3090" operator="equal">
      <formula>"•"</formula>
    </cfRule>
    <cfRule type="cellIs" dxfId="2154" priority="3089" operator="equal">
      <formula>"◄"</formula>
    </cfRule>
  </conditionalFormatting>
  <conditionalFormatting sqref="E508:F508">
    <cfRule type="cellIs" dxfId="2153" priority="3085" operator="equal">
      <formula>"◄"</formula>
    </cfRule>
    <cfRule type="cellIs" dxfId="2152" priority="3086" operator="equal">
      <formula>"•"</formula>
    </cfRule>
    <cfRule type="cellIs" priority="3087" operator="equal">
      <formula>"◄"</formula>
    </cfRule>
    <cfRule type="cellIs" dxfId="2151" priority="3088" operator="equal">
      <formula>"►"</formula>
    </cfRule>
  </conditionalFormatting>
  <conditionalFormatting sqref="E510:F510">
    <cfRule type="cellIs" dxfId="2150" priority="3081" operator="equal">
      <formula>"◄"</formula>
    </cfRule>
    <cfRule type="cellIs" dxfId="2149" priority="3082" operator="equal">
      <formula>"•"</formula>
    </cfRule>
    <cfRule type="cellIs" priority="3083" operator="equal">
      <formula>"◄"</formula>
    </cfRule>
    <cfRule type="cellIs" dxfId="2148" priority="3084" operator="equal">
      <formula>"►"</formula>
    </cfRule>
  </conditionalFormatting>
  <conditionalFormatting sqref="E512:F512">
    <cfRule type="cellIs" dxfId="2147" priority="3077" operator="equal">
      <formula>"◄"</formula>
    </cfRule>
    <cfRule type="cellIs" priority="3079" operator="equal">
      <formula>"◄"</formula>
    </cfRule>
    <cfRule type="cellIs" dxfId="2146" priority="3080" operator="equal">
      <formula>"►"</formula>
    </cfRule>
    <cfRule type="cellIs" dxfId="2145" priority="3078" operator="equal">
      <formula>"•"</formula>
    </cfRule>
  </conditionalFormatting>
  <conditionalFormatting sqref="E514:F514">
    <cfRule type="cellIs" dxfId="2144" priority="3073" operator="equal">
      <formula>"◄"</formula>
    </cfRule>
    <cfRule type="cellIs" dxfId="2143" priority="3074" operator="equal">
      <formula>"•"</formula>
    </cfRule>
    <cfRule type="cellIs" priority="3075" operator="equal">
      <formula>"◄"</formula>
    </cfRule>
    <cfRule type="cellIs" dxfId="2142" priority="3076" operator="equal">
      <formula>"►"</formula>
    </cfRule>
  </conditionalFormatting>
  <conditionalFormatting sqref="E516:F516">
    <cfRule type="cellIs" dxfId="2141" priority="3069" operator="equal">
      <formula>"◄"</formula>
    </cfRule>
    <cfRule type="cellIs" dxfId="2140" priority="3070" operator="equal">
      <formula>"•"</formula>
    </cfRule>
    <cfRule type="cellIs" priority="3071" operator="equal">
      <formula>"◄"</formula>
    </cfRule>
    <cfRule type="cellIs" dxfId="2139" priority="3072" operator="equal">
      <formula>"►"</formula>
    </cfRule>
  </conditionalFormatting>
  <conditionalFormatting sqref="E518:F518">
    <cfRule type="cellIs" dxfId="2138" priority="668" operator="equal">
      <formula>"►"</formula>
    </cfRule>
    <cfRule type="cellIs" priority="667" operator="equal">
      <formula>"◄"</formula>
    </cfRule>
    <cfRule type="cellIs" dxfId="2137" priority="666" operator="equal">
      <formula>"•"</formula>
    </cfRule>
    <cfRule type="cellIs" dxfId="2136" priority="665" operator="equal">
      <formula>"◄"</formula>
    </cfRule>
  </conditionalFormatting>
  <conditionalFormatting sqref="E520:F520">
    <cfRule type="cellIs" priority="663" operator="equal">
      <formula>"◄"</formula>
    </cfRule>
    <cfRule type="cellIs" dxfId="2135" priority="662" operator="equal">
      <formula>"•"</formula>
    </cfRule>
    <cfRule type="cellIs" dxfId="2134" priority="661" operator="equal">
      <formula>"◄"</formula>
    </cfRule>
    <cfRule type="cellIs" dxfId="2133" priority="664" operator="equal">
      <formula>"►"</formula>
    </cfRule>
  </conditionalFormatting>
  <conditionalFormatting sqref="E522:F522">
    <cfRule type="cellIs" dxfId="2132" priority="657" operator="equal">
      <formula>"◄"</formula>
    </cfRule>
    <cfRule type="cellIs" dxfId="2131" priority="658" operator="equal">
      <formula>"•"</formula>
    </cfRule>
    <cfRule type="cellIs" priority="659" operator="equal">
      <formula>"◄"</formula>
    </cfRule>
    <cfRule type="cellIs" dxfId="2130" priority="660" operator="equal">
      <formula>"►"</formula>
    </cfRule>
  </conditionalFormatting>
  <conditionalFormatting sqref="E524:F524">
    <cfRule type="cellIs" dxfId="2129" priority="653" operator="equal">
      <formula>"◄"</formula>
    </cfRule>
    <cfRule type="cellIs" dxfId="2128" priority="654" operator="equal">
      <formula>"•"</formula>
    </cfRule>
    <cfRule type="cellIs" priority="655" operator="equal">
      <formula>"◄"</formula>
    </cfRule>
    <cfRule type="cellIs" dxfId="2127" priority="656" operator="equal">
      <formula>"►"</formula>
    </cfRule>
  </conditionalFormatting>
  <conditionalFormatting sqref="E526:F526">
    <cfRule type="cellIs" priority="3067" operator="equal">
      <formula>"◄"</formula>
    </cfRule>
    <cfRule type="cellIs" dxfId="2126" priority="3066" operator="equal">
      <formula>"•"</formula>
    </cfRule>
    <cfRule type="cellIs" dxfId="2125" priority="3065" operator="equal">
      <formula>"◄"</formula>
    </cfRule>
    <cfRule type="cellIs" dxfId="2124" priority="3068" operator="equal">
      <formula>"►"</formula>
    </cfRule>
  </conditionalFormatting>
  <conditionalFormatting sqref="E528:F528">
    <cfRule type="cellIs" dxfId="2123" priority="3062" operator="equal">
      <formula>"•"</formula>
    </cfRule>
    <cfRule type="cellIs" dxfId="2122" priority="3064" operator="equal">
      <formula>"►"</formula>
    </cfRule>
    <cfRule type="cellIs" priority="3063" operator="equal">
      <formula>"◄"</formula>
    </cfRule>
    <cfRule type="cellIs" dxfId="2121" priority="3061" operator="equal">
      <formula>"◄"</formula>
    </cfRule>
  </conditionalFormatting>
  <conditionalFormatting sqref="E530:F530">
    <cfRule type="cellIs" dxfId="2120" priority="652" operator="equal">
      <formula>"►"</formula>
    </cfRule>
    <cfRule type="cellIs" priority="651" operator="equal">
      <formula>"◄"</formula>
    </cfRule>
    <cfRule type="cellIs" dxfId="2119" priority="649" operator="equal">
      <formula>"◄"</formula>
    </cfRule>
    <cfRule type="cellIs" dxfId="2118" priority="650" operator="equal">
      <formula>"•"</formula>
    </cfRule>
  </conditionalFormatting>
  <conditionalFormatting sqref="E532:F532">
    <cfRule type="cellIs" dxfId="2117" priority="3058" operator="equal">
      <formula>"•"</formula>
    </cfRule>
    <cfRule type="cellIs" dxfId="2116" priority="3060" operator="equal">
      <formula>"►"</formula>
    </cfRule>
    <cfRule type="cellIs" priority="3059" operator="equal">
      <formula>"◄"</formula>
    </cfRule>
    <cfRule type="cellIs" dxfId="2115" priority="3057" operator="equal">
      <formula>"◄"</formula>
    </cfRule>
  </conditionalFormatting>
  <conditionalFormatting sqref="E534:F534">
    <cfRule type="cellIs" dxfId="2114" priority="3056" operator="equal">
      <formula>"►"</formula>
    </cfRule>
    <cfRule type="cellIs" priority="3055" operator="equal">
      <formula>"◄"</formula>
    </cfRule>
    <cfRule type="cellIs" dxfId="2113" priority="3054" operator="equal">
      <formula>"•"</formula>
    </cfRule>
    <cfRule type="cellIs" dxfId="2112" priority="3053" operator="equal">
      <formula>"◄"</formula>
    </cfRule>
  </conditionalFormatting>
  <conditionalFormatting sqref="E536:F536">
    <cfRule type="cellIs" dxfId="2111" priority="3052" operator="equal">
      <formula>"►"</formula>
    </cfRule>
    <cfRule type="cellIs" priority="3051" operator="equal">
      <formula>"◄"</formula>
    </cfRule>
    <cfRule type="cellIs" dxfId="2110" priority="3050" operator="equal">
      <formula>"•"</formula>
    </cfRule>
    <cfRule type="cellIs" dxfId="2109" priority="3049" operator="equal">
      <formula>"◄"</formula>
    </cfRule>
  </conditionalFormatting>
  <conditionalFormatting sqref="E538:F538">
    <cfRule type="cellIs" dxfId="2108" priority="3048" operator="equal">
      <formula>"►"</formula>
    </cfRule>
    <cfRule type="cellIs" priority="3047" operator="equal">
      <formula>"◄"</formula>
    </cfRule>
    <cfRule type="cellIs" dxfId="2107" priority="3046" operator="equal">
      <formula>"•"</formula>
    </cfRule>
    <cfRule type="cellIs" dxfId="2106" priority="3045" operator="equal">
      <formula>"◄"</formula>
    </cfRule>
  </conditionalFormatting>
  <conditionalFormatting sqref="E540:F540">
    <cfRule type="cellIs" dxfId="2105" priority="3041" operator="equal">
      <formula>"◄"</formula>
    </cfRule>
    <cfRule type="cellIs" priority="3043" operator="equal">
      <formula>"◄"</formula>
    </cfRule>
    <cfRule type="cellIs" dxfId="2104" priority="3042" operator="equal">
      <formula>"•"</formula>
    </cfRule>
    <cfRule type="cellIs" dxfId="2103" priority="3044" operator="equal">
      <formula>"►"</formula>
    </cfRule>
  </conditionalFormatting>
  <conditionalFormatting sqref="E542:F542">
    <cfRule type="cellIs" dxfId="2102" priority="3038" operator="equal">
      <formula>"•"</formula>
    </cfRule>
    <cfRule type="cellIs" priority="3039" operator="equal">
      <formula>"◄"</formula>
    </cfRule>
    <cfRule type="cellIs" dxfId="2101" priority="3040" operator="equal">
      <formula>"►"</formula>
    </cfRule>
    <cfRule type="cellIs" dxfId="2100" priority="3037" operator="equal">
      <formula>"◄"</formula>
    </cfRule>
  </conditionalFormatting>
  <conditionalFormatting sqref="E544:F544">
    <cfRule type="cellIs" dxfId="2099" priority="3036" operator="equal">
      <formula>"►"</formula>
    </cfRule>
    <cfRule type="cellIs" priority="3035" operator="equal">
      <formula>"◄"</formula>
    </cfRule>
    <cfRule type="cellIs" dxfId="2098" priority="3034" operator="equal">
      <formula>"•"</formula>
    </cfRule>
    <cfRule type="cellIs" dxfId="2097" priority="3033" operator="equal">
      <formula>"◄"</formula>
    </cfRule>
  </conditionalFormatting>
  <conditionalFormatting sqref="E546:F546">
    <cfRule type="cellIs" priority="3031" operator="equal">
      <formula>"◄"</formula>
    </cfRule>
    <cfRule type="cellIs" dxfId="2096" priority="3030" operator="equal">
      <formula>"•"</formula>
    </cfRule>
    <cfRule type="cellIs" dxfId="2095" priority="3029" operator="equal">
      <formula>"◄"</formula>
    </cfRule>
    <cfRule type="cellIs" dxfId="2094" priority="3032" operator="equal">
      <formula>"►"</formula>
    </cfRule>
  </conditionalFormatting>
  <conditionalFormatting sqref="E548:F548">
    <cfRule type="cellIs" dxfId="2093" priority="3026" operator="equal">
      <formula>"•"</formula>
    </cfRule>
    <cfRule type="cellIs" dxfId="2092" priority="3025" operator="equal">
      <formula>"◄"</formula>
    </cfRule>
    <cfRule type="cellIs" priority="3027" operator="equal">
      <formula>"◄"</formula>
    </cfRule>
    <cfRule type="cellIs" dxfId="2091" priority="3028" operator="equal">
      <formula>"►"</formula>
    </cfRule>
  </conditionalFormatting>
  <conditionalFormatting sqref="E550:F550">
    <cfRule type="cellIs" dxfId="2090" priority="3024" operator="equal">
      <formula>"►"</formula>
    </cfRule>
    <cfRule type="cellIs" dxfId="2089" priority="3021" operator="equal">
      <formula>"◄"</formula>
    </cfRule>
    <cfRule type="cellIs" dxfId="2088" priority="3022" operator="equal">
      <formula>"•"</formula>
    </cfRule>
    <cfRule type="cellIs" priority="3023" operator="equal">
      <formula>"◄"</formula>
    </cfRule>
  </conditionalFormatting>
  <conditionalFormatting sqref="E552:F552">
    <cfRule type="cellIs" dxfId="2087" priority="3017" operator="equal">
      <formula>"◄"</formula>
    </cfRule>
    <cfRule type="cellIs" dxfId="2086" priority="3018" operator="equal">
      <formula>"•"</formula>
    </cfRule>
    <cfRule type="cellIs" priority="3019" operator="equal">
      <formula>"◄"</formula>
    </cfRule>
    <cfRule type="cellIs" dxfId="2085" priority="3020" operator="equal">
      <formula>"►"</formula>
    </cfRule>
  </conditionalFormatting>
  <conditionalFormatting sqref="E554:F554">
    <cfRule type="cellIs" dxfId="2084" priority="3013" operator="equal">
      <formula>"◄"</formula>
    </cfRule>
    <cfRule type="cellIs" dxfId="2083" priority="3016" operator="equal">
      <formula>"►"</formula>
    </cfRule>
    <cfRule type="cellIs" dxfId="2082" priority="3014" operator="equal">
      <formula>"•"</formula>
    </cfRule>
    <cfRule type="cellIs" priority="3015" operator="equal">
      <formula>"◄"</formula>
    </cfRule>
  </conditionalFormatting>
  <conditionalFormatting sqref="E556:F556">
    <cfRule type="cellIs" dxfId="2081" priority="3009" operator="equal">
      <formula>"◄"</formula>
    </cfRule>
    <cfRule type="cellIs" dxfId="2080" priority="3010" operator="equal">
      <formula>"•"</formula>
    </cfRule>
    <cfRule type="cellIs" priority="3011" operator="equal">
      <formula>"◄"</formula>
    </cfRule>
    <cfRule type="cellIs" dxfId="2079" priority="3012" operator="equal">
      <formula>"►"</formula>
    </cfRule>
  </conditionalFormatting>
  <conditionalFormatting sqref="E558:F558">
    <cfRule type="cellIs" dxfId="2078" priority="3006" operator="equal">
      <formula>"•"</formula>
    </cfRule>
    <cfRule type="cellIs" priority="3007" operator="equal">
      <formula>"◄"</formula>
    </cfRule>
    <cfRule type="cellIs" dxfId="2077" priority="3008" operator="equal">
      <formula>"►"</formula>
    </cfRule>
    <cfRule type="cellIs" dxfId="2076" priority="3005" operator="equal">
      <formula>"◄"</formula>
    </cfRule>
  </conditionalFormatting>
  <conditionalFormatting sqref="E560:F560">
    <cfRule type="cellIs" dxfId="2075" priority="3001" operator="equal">
      <formula>"◄"</formula>
    </cfRule>
    <cfRule type="cellIs" dxfId="2074" priority="3002" operator="equal">
      <formula>"•"</formula>
    </cfRule>
    <cfRule type="cellIs" priority="3003" operator="equal">
      <formula>"◄"</formula>
    </cfRule>
    <cfRule type="cellIs" dxfId="2073" priority="3004" operator="equal">
      <formula>"►"</formula>
    </cfRule>
  </conditionalFormatting>
  <conditionalFormatting sqref="E562:F562">
    <cfRule type="cellIs" dxfId="2072" priority="2997" operator="equal">
      <formula>"◄"</formula>
    </cfRule>
    <cfRule type="cellIs" dxfId="2071" priority="2998" operator="equal">
      <formula>"•"</formula>
    </cfRule>
    <cfRule type="cellIs" priority="2999" operator="equal">
      <formula>"◄"</formula>
    </cfRule>
    <cfRule type="cellIs" dxfId="2070" priority="3000" operator="equal">
      <formula>"►"</formula>
    </cfRule>
  </conditionalFormatting>
  <conditionalFormatting sqref="E564:F564">
    <cfRule type="cellIs" dxfId="2069" priority="2994" operator="equal">
      <formula>"•"</formula>
    </cfRule>
    <cfRule type="cellIs" dxfId="2068" priority="2993" operator="equal">
      <formula>"◄"</formula>
    </cfRule>
    <cfRule type="cellIs" dxfId="2067" priority="2996" operator="equal">
      <formula>"►"</formula>
    </cfRule>
    <cfRule type="cellIs" priority="2995" operator="equal">
      <formula>"◄"</formula>
    </cfRule>
  </conditionalFormatting>
  <conditionalFormatting sqref="E566:F566">
    <cfRule type="cellIs" dxfId="2066" priority="2990" operator="equal">
      <formula>"•"</formula>
    </cfRule>
    <cfRule type="cellIs" priority="2991" operator="equal">
      <formula>"◄"</formula>
    </cfRule>
    <cfRule type="cellIs" dxfId="2065" priority="2992" operator="equal">
      <formula>"►"</formula>
    </cfRule>
    <cfRule type="cellIs" dxfId="2064" priority="2989" operator="equal">
      <formula>"◄"</formula>
    </cfRule>
  </conditionalFormatting>
  <conditionalFormatting sqref="E568:F568">
    <cfRule type="cellIs" dxfId="2063" priority="645" operator="equal">
      <formula>"◄"</formula>
    </cfRule>
    <cfRule type="cellIs" dxfId="2062" priority="646" operator="equal">
      <formula>"•"</formula>
    </cfRule>
    <cfRule type="cellIs" priority="647" operator="equal">
      <formula>"◄"</formula>
    </cfRule>
    <cfRule type="cellIs" dxfId="2061" priority="648" operator="equal">
      <formula>"►"</formula>
    </cfRule>
  </conditionalFormatting>
  <conditionalFormatting sqref="E570:F570">
    <cfRule type="cellIs" dxfId="2060" priority="2988" operator="equal">
      <formula>"►"</formula>
    </cfRule>
    <cfRule type="cellIs" dxfId="2059" priority="2985" operator="equal">
      <formula>"◄"</formula>
    </cfRule>
    <cfRule type="cellIs" dxfId="2058" priority="2986" operator="equal">
      <formula>"•"</formula>
    </cfRule>
    <cfRule type="cellIs" priority="2987" operator="equal">
      <formula>"◄"</formula>
    </cfRule>
  </conditionalFormatting>
  <conditionalFormatting sqref="E572:F573">
    <cfRule type="cellIs" priority="231" operator="equal">
      <formula>"◄"</formula>
    </cfRule>
    <cfRule type="cellIs" dxfId="2057" priority="232" operator="equal">
      <formula>"►"</formula>
    </cfRule>
    <cfRule type="cellIs" dxfId="2056" priority="229" operator="equal">
      <formula>"◄"</formula>
    </cfRule>
    <cfRule type="cellIs" dxfId="2055" priority="230" operator="equal">
      <formula>"•"</formula>
    </cfRule>
  </conditionalFormatting>
  <conditionalFormatting sqref="E575:F575">
    <cfRule type="cellIs" priority="643" operator="equal">
      <formula>"◄"</formula>
    </cfRule>
    <cfRule type="cellIs" dxfId="2054" priority="644" operator="equal">
      <formula>"►"</formula>
    </cfRule>
    <cfRule type="cellIs" dxfId="2053" priority="642" operator="equal">
      <formula>"•"</formula>
    </cfRule>
    <cfRule type="cellIs" dxfId="2052" priority="641" operator="equal">
      <formula>"◄"</formula>
    </cfRule>
  </conditionalFormatting>
  <conditionalFormatting sqref="E577:F577">
    <cfRule type="cellIs" dxfId="2051" priority="2984" operator="equal">
      <formula>"►"</formula>
    </cfRule>
    <cfRule type="cellIs" priority="2983" operator="equal">
      <formula>"◄"</formula>
    </cfRule>
    <cfRule type="cellIs" dxfId="2050" priority="2982" operator="equal">
      <formula>"•"</formula>
    </cfRule>
    <cfRule type="cellIs" dxfId="2049" priority="2981" operator="equal">
      <formula>"◄"</formula>
    </cfRule>
  </conditionalFormatting>
  <conditionalFormatting sqref="E579:F579">
    <cfRule type="cellIs" dxfId="2048" priority="2977" operator="equal">
      <formula>"◄"</formula>
    </cfRule>
    <cfRule type="cellIs" dxfId="2047" priority="2980" operator="equal">
      <formula>"►"</formula>
    </cfRule>
    <cfRule type="cellIs" priority="2979" operator="equal">
      <formula>"◄"</formula>
    </cfRule>
    <cfRule type="cellIs" dxfId="2046" priority="2978" operator="equal">
      <formula>"•"</formula>
    </cfRule>
  </conditionalFormatting>
  <conditionalFormatting sqref="E581:F581">
    <cfRule type="cellIs" dxfId="2045" priority="2976" operator="equal">
      <formula>"►"</formula>
    </cfRule>
    <cfRule type="cellIs" dxfId="2044" priority="2974" operator="equal">
      <formula>"•"</formula>
    </cfRule>
    <cfRule type="cellIs" priority="2975" operator="equal">
      <formula>"◄"</formula>
    </cfRule>
    <cfRule type="cellIs" dxfId="2043" priority="2973" operator="equal">
      <formula>"◄"</formula>
    </cfRule>
  </conditionalFormatting>
  <conditionalFormatting sqref="E583:F583">
    <cfRule type="cellIs" dxfId="2042" priority="2969" operator="equal">
      <formula>"◄"</formula>
    </cfRule>
    <cfRule type="cellIs" dxfId="2041" priority="2970" operator="equal">
      <formula>"•"</formula>
    </cfRule>
    <cfRule type="cellIs" priority="2971" operator="equal">
      <formula>"◄"</formula>
    </cfRule>
    <cfRule type="cellIs" dxfId="2040" priority="2972" operator="equal">
      <formula>"►"</formula>
    </cfRule>
  </conditionalFormatting>
  <conditionalFormatting sqref="E585:F585">
    <cfRule type="cellIs" dxfId="2039" priority="2968" operator="equal">
      <formula>"►"</formula>
    </cfRule>
    <cfRule type="cellIs" priority="2967" operator="equal">
      <formula>"◄"</formula>
    </cfRule>
    <cfRule type="cellIs" dxfId="2038" priority="2965" operator="equal">
      <formula>"◄"</formula>
    </cfRule>
    <cfRule type="cellIs" dxfId="2037" priority="2966" operator="equal">
      <formula>"•"</formula>
    </cfRule>
  </conditionalFormatting>
  <conditionalFormatting sqref="E587:F587">
    <cfRule type="cellIs" dxfId="2036" priority="2964" operator="equal">
      <formula>"►"</formula>
    </cfRule>
    <cfRule type="cellIs" priority="2963" operator="equal">
      <formula>"◄"</formula>
    </cfRule>
    <cfRule type="cellIs" dxfId="2035" priority="2962" operator="equal">
      <formula>"•"</formula>
    </cfRule>
    <cfRule type="cellIs" dxfId="2034" priority="2961" operator="equal">
      <formula>"◄"</formula>
    </cfRule>
  </conditionalFormatting>
  <conditionalFormatting sqref="E589:F589">
    <cfRule type="cellIs" dxfId="2033" priority="2960" operator="equal">
      <formula>"►"</formula>
    </cfRule>
    <cfRule type="cellIs" priority="2959" operator="equal">
      <formula>"◄"</formula>
    </cfRule>
    <cfRule type="cellIs" dxfId="2032" priority="2958" operator="equal">
      <formula>"•"</formula>
    </cfRule>
    <cfRule type="cellIs" dxfId="2031" priority="2957" operator="equal">
      <formula>"◄"</formula>
    </cfRule>
  </conditionalFormatting>
  <conditionalFormatting sqref="E591:F591">
    <cfRule type="cellIs" dxfId="2030" priority="2954" operator="equal">
      <formula>"•"</formula>
    </cfRule>
    <cfRule type="cellIs" dxfId="2029" priority="2956" operator="equal">
      <formula>"►"</formula>
    </cfRule>
    <cfRule type="cellIs" priority="2955" operator="equal">
      <formula>"◄"</formula>
    </cfRule>
    <cfRule type="cellIs" dxfId="2028" priority="2953" operator="equal">
      <formula>"◄"</formula>
    </cfRule>
  </conditionalFormatting>
  <conditionalFormatting sqref="E593:F593">
    <cfRule type="cellIs" dxfId="2027" priority="2950" operator="equal">
      <formula>"•"</formula>
    </cfRule>
    <cfRule type="cellIs" priority="2951" operator="equal">
      <formula>"◄"</formula>
    </cfRule>
    <cfRule type="cellIs" dxfId="2026" priority="2952" operator="equal">
      <formula>"►"</formula>
    </cfRule>
    <cfRule type="cellIs" dxfId="2025" priority="2949" operator="equal">
      <formula>"◄"</formula>
    </cfRule>
  </conditionalFormatting>
  <conditionalFormatting sqref="E595:F595">
    <cfRule type="cellIs" dxfId="2024" priority="2948" operator="equal">
      <formula>"►"</formula>
    </cfRule>
    <cfRule type="cellIs" dxfId="2023" priority="2945" operator="equal">
      <formula>"◄"</formula>
    </cfRule>
    <cfRule type="cellIs" dxfId="2022" priority="2946" operator="equal">
      <formula>"•"</formula>
    </cfRule>
    <cfRule type="cellIs" priority="2947" operator="equal">
      <formula>"◄"</formula>
    </cfRule>
  </conditionalFormatting>
  <conditionalFormatting sqref="E597:F597">
    <cfRule type="cellIs" dxfId="2021" priority="2941" operator="equal">
      <formula>"◄"</formula>
    </cfRule>
    <cfRule type="cellIs" dxfId="2020" priority="2942" operator="equal">
      <formula>"•"</formula>
    </cfRule>
    <cfRule type="cellIs" priority="2943" operator="equal">
      <formula>"◄"</formula>
    </cfRule>
    <cfRule type="cellIs" dxfId="2019" priority="2944" operator="equal">
      <formula>"►"</formula>
    </cfRule>
  </conditionalFormatting>
  <conditionalFormatting sqref="E599:F599">
    <cfRule type="cellIs" dxfId="2018" priority="2940" operator="equal">
      <formula>"►"</formula>
    </cfRule>
    <cfRule type="cellIs" priority="2939" operator="equal">
      <formula>"◄"</formula>
    </cfRule>
    <cfRule type="cellIs" dxfId="2017" priority="2938" operator="equal">
      <formula>"•"</formula>
    </cfRule>
    <cfRule type="cellIs" dxfId="2016" priority="2937" operator="equal">
      <formula>"◄"</formula>
    </cfRule>
  </conditionalFormatting>
  <conditionalFormatting sqref="E601:F601">
    <cfRule type="cellIs" dxfId="2015" priority="2936" operator="equal">
      <formula>"►"</formula>
    </cfRule>
    <cfRule type="cellIs" priority="2935" operator="equal">
      <formula>"◄"</formula>
    </cfRule>
    <cfRule type="cellIs" dxfId="2014" priority="2933" operator="equal">
      <formula>"◄"</formula>
    </cfRule>
    <cfRule type="cellIs" dxfId="2013" priority="2934" operator="equal">
      <formula>"•"</formula>
    </cfRule>
  </conditionalFormatting>
  <conditionalFormatting sqref="E603:F603">
    <cfRule type="cellIs" dxfId="2012" priority="2932" operator="equal">
      <formula>"►"</formula>
    </cfRule>
    <cfRule type="cellIs" priority="2931" operator="equal">
      <formula>"◄"</formula>
    </cfRule>
    <cfRule type="cellIs" dxfId="2011" priority="2929" operator="equal">
      <formula>"◄"</formula>
    </cfRule>
    <cfRule type="cellIs" dxfId="2010" priority="2930" operator="equal">
      <formula>"•"</formula>
    </cfRule>
  </conditionalFormatting>
  <conditionalFormatting sqref="E605:F605">
    <cfRule type="cellIs" priority="2927" operator="equal">
      <formula>"◄"</formula>
    </cfRule>
    <cfRule type="cellIs" dxfId="2009" priority="2928" operator="equal">
      <formula>"►"</formula>
    </cfRule>
    <cfRule type="cellIs" dxfId="2008" priority="2925" operator="equal">
      <formula>"◄"</formula>
    </cfRule>
    <cfRule type="cellIs" dxfId="2007" priority="2926" operator="equal">
      <formula>"•"</formula>
    </cfRule>
  </conditionalFormatting>
  <conditionalFormatting sqref="E607:F607">
    <cfRule type="cellIs" dxfId="2006" priority="2921" operator="equal">
      <formula>"◄"</formula>
    </cfRule>
    <cfRule type="cellIs" dxfId="2005" priority="2922" operator="equal">
      <formula>"•"</formula>
    </cfRule>
    <cfRule type="cellIs" priority="2923" operator="equal">
      <formula>"◄"</formula>
    </cfRule>
    <cfRule type="cellIs" dxfId="2004" priority="2924" operator="equal">
      <formula>"►"</formula>
    </cfRule>
  </conditionalFormatting>
  <conditionalFormatting sqref="E609:F609">
    <cfRule type="cellIs" dxfId="2003" priority="2920" operator="equal">
      <formula>"►"</formula>
    </cfRule>
    <cfRule type="cellIs" dxfId="2002" priority="2918" operator="equal">
      <formula>"•"</formula>
    </cfRule>
    <cfRule type="cellIs" priority="2919" operator="equal">
      <formula>"◄"</formula>
    </cfRule>
    <cfRule type="cellIs" dxfId="2001" priority="2917" operator="equal">
      <formula>"◄"</formula>
    </cfRule>
  </conditionalFormatting>
  <conditionalFormatting sqref="E611:F611">
    <cfRule type="cellIs" dxfId="2000" priority="2914" operator="equal">
      <formula>"•"</formula>
    </cfRule>
    <cfRule type="cellIs" priority="2915" operator="equal">
      <formula>"◄"</formula>
    </cfRule>
    <cfRule type="cellIs" dxfId="1999" priority="2916" operator="equal">
      <formula>"►"</formula>
    </cfRule>
    <cfRule type="cellIs" dxfId="1998" priority="2913" operator="equal">
      <formula>"◄"</formula>
    </cfRule>
  </conditionalFormatting>
  <conditionalFormatting sqref="E613:F613">
    <cfRule type="cellIs" dxfId="1997" priority="2912" operator="equal">
      <formula>"►"</formula>
    </cfRule>
    <cfRule type="cellIs" priority="2911" operator="equal">
      <formula>"◄"</formula>
    </cfRule>
    <cfRule type="cellIs" dxfId="1996" priority="2909" operator="equal">
      <formula>"◄"</formula>
    </cfRule>
    <cfRule type="cellIs" dxfId="1995" priority="2910" operator="equal">
      <formula>"•"</formula>
    </cfRule>
  </conditionalFormatting>
  <conditionalFormatting sqref="E615:F615">
    <cfRule type="cellIs" dxfId="1994" priority="638" operator="equal">
      <formula>"•"</formula>
    </cfRule>
    <cfRule type="cellIs" dxfId="1993" priority="640" operator="equal">
      <formula>"►"</formula>
    </cfRule>
    <cfRule type="cellIs" priority="639" operator="equal">
      <formula>"◄"</formula>
    </cfRule>
    <cfRule type="cellIs" dxfId="1992" priority="637" operator="equal">
      <formula>"◄"</formula>
    </cfRule>
  </conditionalFormatting>
  <conditionalFormatting sqref="E617:F617">
    <cfRule type="cellIs" dxfId="1991" priority="2905" operator="equal">
      <formula>"◄"</formula>
    </cfRule>
    <cfRule type="cellIs" priority="2907" operator="equal">
      <formula>"◄"</formula>
    </cfRule>
    <cfRule type="cellIs" dxfId="1990" priority="2908" operator="equal">
      <formula>"►"</formula>
    </cfRule>
    <cfRule type="cellIs" dxfId="1989" priority="2906" operator="equal">
      <formula>"•"</formula>
    </cfRule>
  </conditionalFormatting>
  <conditionalFormatting sqref="E619:F619">
    <cfRule type="cellIs" dxfId="1988" priority="2901" operator="equal">
      <formula>"◄"</formula>
    </cfRule>
    <cfRule type="cellIs" priority="2903" operator="equal">
      <formula>"◄"</formula>
    </cfRule>
    <cfRule type="cellIs" dxfId="1987" priority="2904" operator="equal">
      <formula>"►"</formula>
    </cfRule>
    <cfRule type="cellIs" dxfId="1986" priority="2902" operator="equal">
      <formula>"•"</formula>
    </cfRule>
  </conditionalFormatting>
  <conditionalFormatting sqref="E621:F621">
    <cfRule type="cellIs" dxfId="1985" priority="2897" operator="equal">
      <formula>"◄"</formula>
    </cfRule>
    <cfRule type="cellIs" dxfId="1984" priority="2898" operator="equal">
      <formula>"•"</formula>
    </cfRule>
    <cfRule type="cellIs" priority="2899" operator="equal">
      <formula>"◄"</formula>
    </cfRule>
    <cfRule type="cellIs" dxfId="1983" priority="2900" operator="equal">
      <formula>"►"</formula>
    </cfRule>
  </conditionalFormatting>
  <conditionalFormatting sqref="E623:F623">
    <cfRule type="cellIs" dxfId="1982" priority="2894" operator="equal">
      <formula>"•"</formula>
    </cfRule>
    <cfRule type="cellIs" dxfId="1981" priority="2893" operator="equal">
      <formula>"◄"</formula>
    </cfRule>
    <cfRule type="cellIs" dxfId="1980" priority="2896" operator="equal">
      <formula>"►"</formula>
    </cfRule>
    <cfRule type="cellIs" priority="2895" operator="equal">
      <formula>"◄"</formula>
    </cfRule>
  </conditionalFormatting>
  <conditionalFormatting sqref="E625:F625">
    <cfRule type="cellIs" dxfId="1979" priority="634" operator="equal">
      <formula>"•"</formula>
    </cfRule>
    <cfRule type="cellIs" dxfId="1978" priority="636" operator="equal">
      <formula>"►"</formula>
    </cfRule>
    <cfRule type="cellIs" priority="635" operator="equal">
      <formula>"◄"</formula>
    </cfRule>
    <cfRule type="cellIs" dxfId="1977" priority="633" operator="equal">
      <formula>"◄"</formula>
    </cfRule>
  </conditionalFormatting>
  <conditionalFormatting sqref="E627:F627">
    <cfRule type="cellIs" dxfId="1976" priority="632" operator="equal">
      <formula>"►"</formula>
    </cfRule>
    <cfRule type="cellIs" dxfId="1975" priority="630" operator="equal">
      <formula>"•"</formula>
    </cfRule>
    <cfRule type="cellIs" dxfId="1974" priority="629" operator="equal">
      <formula>"◄"</formula>
    </cfRule>
    <cfRule type="cellIs" priority="631" operator="equal">
      <formula>"◄"</formula>
    </cfRule>
  </conditionalFormatting>
  <conditionalFormatting sqref="E629:F629">
    <cfRule type="cellIs" dxfId="1973" priority="2889" operator="equal">
      <formula>"◄"</formula>
    </cfRule>
    <cfRule type="cellIs" dxfId="1972" priority="2890" operator="equal">
      <formula>"•"</formula>
    </cfRule>
    <cfRule type="cellIs" priority="2891" operator="equal">
      <formula>"◄"</formula>
    </cfRule>
    <cfRule type="cellIs" dxfId="1971" priority="2892" operator="equal">
      <formula>"►"</formula>
    </cfRule>
  </conditionalFormatting>
  <conditionalFormatting sqref="E631:F631">
    <cfRule type="cellIs" dxfId="1970" priority="2885" operator="equal">
      <formula>"◄"</formula>
    </cfRule>
    <cfRule type="cellIs" dxfId="1969" priority="2886" operator="equal">
      <formula>"•"</formula>
    </cfRule>
    <cfRule type="cellIs" priority="2887" operator="equal">
      <formula>"◄"</formula>
    </cfRule>
    <cfRule type="cellIs" dxfId="1968" priority="2888" operator="equal">
      <formula>"►"</formula>
    </cfRule>
  </conditionalFormatting>
  <conditionalFormatting sqref="E633:F633">
    <cfRule type="cellIs" dxfId="1967" priority="626" operator="equal">
      <formula>"•"</formula>
    </cfRule>
    <cfRule type="cellIs" priority="627" operator="equal">
      <formula>"◄"</formula>
    </cfRule>
    <cfRule type="cellIs" dxfId="1966" priority="625" operator="equal">
      <formula>"◄"</formula>
    </cfRule>
    <cfRule type="cellIs" dxfId="1965" priority="628" operator="equal">
      <formula>"►"</formula>
    </cfRule>
  </conditionalFormatting>
  <conditionalFormatting sqref="E635:F635">
    <cfRule type="cellIs" dxfId="1964" priority="2881" operator="equal">
      <formula>"◄"</formula>
    </cfRule>
    <cfRule type="cellIs" dxfId="1963" priority="2882" operator="equal">
      <formula>"•"</formula>
    </cfRule>
    <cfRule type="cellIs" dxfId="1962" priority="2884" operator="equal">
      <formula>"►"</formula>
    </cfRule>
    <cfRule type="cellIs" priority="2883" operator="equal">
      <formula>"◄"</formula>
    </cfRule>
  </conditionalFormatting>
  <conditionalFormatting sqref="E637:F637">
    <cfRule type="cellIs" dxfId="1961" priority="622" operator="equal">
      <formula>"•"</formula>
    </cfRule>
    <cfRule type="cellIs" dxfId="1960" priority="621" operator="equal">
      <formula>"◄"</formula>
    </cfRule>
    <cfRule type="cellIs" priority="623" operator="equal">
      <formula>"◄"</formula>
    </cfRule>
    <cfRule type="cellIs" dxfId="1959" priority="624" operator="equal">
      <formula>"►"</formula>
    </cfRule>
  </conditionalFormatting>
  <conditionalFormatting sqref="E639:F639">
    <cfRule type="cellIs" priority="2879" operator="equal">
      <formula>"◄"</formula>
    </cfRule>
    <cfRule type="cellIs" dxfId="1958" priority="2878" operator="equal">
      <formula>"•"</formula>
    </cfRule>
    <cfRule type="cellIs" dxfId="1957" priority="2877" operator="equal">
      <formula>"◄"</formula>
    </cfRule>
    <cfRule type="cellIs" dxfId="1956" priority="2880" operator="equal">
      <formula>"►"</formula>
    </cfRule>
  </conditionalFormatting>
  <conditionalFormatting sqref="E641:F641">
    <cfRule type="cellIs" dxfId="1955" priority="2876" operator="equal">
      <formula>"►"</formula>
    </cfRule>
    <cfRule type="cellIs" priority="2875" operator="equal">
      <formula>"◄"</formula>
    </cfRule>
    <cfRule type="cellIs" dxfId="1954" priority="2874" operator="equal">
      <formula>"•"</formula>
    </cfRule>
    <cfRule type="cellIs" dxfId="1953" priority="2873" operator="equal">
      <formula>"◄"</formula>
    </cfRule>
  </conditionalFormatting>
  <conditionalFormatting sqref="E643:F643">
    <cfRule type="cellIs" dxfId="1952" priority="2872" operator="equal">
      <formula>"►"</formula>
    </cfRule>
    <cfRule type="cellIs" priority="2871" operator="equal">
      <formula>"◄"</formula>
    </cfRule>
    <cfRule type="cellIs" dxfId="1951" priority="2870" operator="equal">
      <formula>"•"</formula>
    </cfRule>
    <cfRule type="cellIs" dxfId="1950" priority="2869" operator="equal">
      <formula>"◄"</formula>
    </cfRule>
  </conditionalFormatting>
  <conditionalFormatting sqref="E645:F645">
    <cfRule type="cellIs" dxfId="1949" priority="2868" operator="equal">
      <formula>"►"</formula>
    </cfRule>
    <cfRule type="cellIs" priority="2867" operator="equal">
      <formula>"◄"</formula>
    </cfRule>
    <cfRule type="cellIs" dxfId="1948" priority="2866" operator="equal">
      <formula>"•"</formula>
    </cfRule>
    <cfRule type="cellIs" dxfId="1947" priority="2865" operator="equal">
      <formula>"◄"</formula>
    </cfRule>
  </conditionalFormatting>
  <conditionalFormatting sqref="E647:F647">
    <cfRule type="cellIs" dxfId="1946" priority="2864" operator="equal">
      <formula>"►"</formula>
    </cfRule>
    <cfRule type="cellIs" priority="2863" operator="equal">
      <formula>"◄"</formula>
    </cfRule>
    <cfRule type="cellIs" dxfId="1945" priority="2862" operator="equal">
      <formula>"•"</formula>
    </cfRule>
    <cfRule type="cellIs" dxfId="1944" priority="2861" operator="equal">
      <formula>"◄"</formula>
    </cfRule>
  </conditionalFormatting>
  <conditionalFormatting sqref="E649:F649">
    <cfRule type="cellIs" dxfId="1943" priority="2860" operator="equal">
      <formula>"►"</formula>
    </cfRule>
    <cfRule type="cellIs" dxfId="1942" priority="2858" operator="equal">
      <formula>"•"</formula>
    </cfRule>
    <cfRule type="cellIs" dxfId="1941" priority="2857" operator="equal">
      <formula>"◄"</formula>
    </cfRule>
    <cfRule type="cellIs" priority="2859" operator="equal">
      <formula>"◄"</formula>
    </cfRule>
  </conditionalFormatting>
  <conditionalFormatting sqref="E651:F651">
    <cfRule type="cellIs" priority="2855" operator="equal">
      <formula>"◄"</formula>
    </cfRule>
    <cfRule type="cellIs" dxfId="1940" priority="2854" operator="equal">
      <formula>"•"</formula>
    </cfRule>
    <cfRule type="cellIs" dxfId="1939" priority="2853" operator="equal">
      <formula>"◄"</formula>
    </cfRule>
    <cfRule type="cellIs" dxfId="1938" priority="2856" operator="equal">
      <formula>"►"</formula>
    </cfRule>
  </conditionalFormatting>
  <conditionalFormatting sqref="E653:F653">
    <cfRule type="cellIs" dxfId="1937" priority="2852" operator="equal">
      <formula>"►"</formula>
    </cfRule>
    <cfRule type="cellIs" priority="2851" operator="equal">
      <formula>"◄"</formula>
    </cfRule>
    <cfRule type="cellIs" dxfId="1936" priority="2850" operator="equal">
      <formula>"•"</formula>
    </cfRule>
    <cfRule type="cellIs" dxfId="1935" priority="2849" operator="equal">
      <formula>"◄"</formula>
    </cfRule>
  </conditionalFormatting>
  <conditionalFormatting sqref="E655:F655">
    <cfRule type="cellIs" dxfId="1934" priority="2848" operator="equal">
      <formula>"►"</formula>
    </cfRule>
    <cfRule type="cellIs" priority="2847" operator="equal">
      <formula>"◄"</formula>
    </cfRule>
    <cfRule type="cellIs" dxfId="1933" priority="2846" operator="equal">
      <formula>"•"</formula>
    </cfRule>
    <cfRule type="cellIs" dxfId="1932" priority="2845" operator="equal">
      <formula>"◄"</formula>
    </cfRule>
  </conditionalFormatting>
  <conditionalFormatting sqref="E657:F657">
    <cfRule type="cellIs" dxfId="1931" priority="2844" operator="equal">
      <formula>"►"</formula>
    </cfRule>
    <cfRule type="cellIs" priority="2843" operator="equal">
      <formula>"◄"</formula>
    </cfRule>
    <cfRule type="cellIs" dxfId="1930" priority="2842" operator="equal">
      <formula>"•"</formula>
    </cfRule>
    <cfRule type="cellIs" dxfId="1929" priority="2841" operator="equal">
      <formula>"◄"</formula>
    </cfRule>
  </conditionalFormatting>
  <conditionalFormatting sqref="E659:F659">
    <cfRule type="cellIs" priority="2839" operator="equal">
      <formula>"◄"</formula>
    </cfRule>
    <cfRule type="cellIs" dxfId="1928" priority="2838" operator="equal">
      <formula>"•"</formula>
    </cfRule>
    <cfRule type="cellIs" dxfId="1927" priority="2837" operator="equal">
      <formula>"◄"</formula>
    </cfRule>
    <cfRule type="cellIs" dxfId="1926" priority="2840" operator="equal">
      <formula>"►"</formula>
    </cfRule>
  </conditionalFormatting>
  <conditionalFormatting sqref="E661:F661">
    <cfRule type="cellIs" priority="2835" operator="equal">
      <formula>"◄"</formula>
    </cfRule>
    <cfRule type="cellIs" dxfId="1925" priority="2834" operator="equal">
      <formula>"•"</formula>
    </cfRule>
    <cfRule type="cellIs" dxfId="1924" priority="2833" operator="equal">
      <formula>"◄"</formula>
    </cfRule>
    <cfRule type="cellIs" dxfId="1923" priority="2836" operator="equal">
      <formula>"►"</formula>
    </cfRule>
  </conditionalFormatting>
  <conditionalFormatting sqref="E663:F663">
    <cfRule type="cellIs" dxfId="1922" priority="2832" operator="equal">
      <formula>"►"</formula>
    </cfRule>
    <cfRule type="cellIs" priority="2831" operator="equal">
      <formula>"◄"</formula>
    </cfRule>
    <cfRule type="cellIs" dxfId="1921" priority="2830" operator="equal">
      <formula>"•"</formula>
    </cfRule>
    <cfRule type="cellIs" dxfId="1920" priority="2829" operator="equal">
      <formula>"◄"</formula>
    </cfRule>
  </conditionalFormatting>
  <conditionalFormatting sqref="E665:F665">
    <cfRule type="cellIs" dxfId="1919" priority="2828" operator="equal">
      <formula>"►"</formula>
    </cfRule>
    <cfRule type="cellIs" priority="2827" operator="equal">
      <formula>"◄"</formula>
    </cfRule>
    <cfRule type="cellIs" dxfId="1918" priority="2826" operator="equal">
      <formula>"•"</formula>
    </cfRule>
    <cfRule type="cellIs" dxfId="1917" priority="2825" operator="equal">
      <formula>"◄"</formula>
    </cfRule>
  </conditionalFormatting>
  <conditionalFormatting sqref="E667:F667">
    <cfRule type="cellIs" dxfId="1916" priority="2824" operator="equal">
      <formula>"►"</formula>
    </cfRule>
    <cfRule type="cellIs" priority="2823" operator="equal">
      <formula>"◄"</formula>
    </cfRule>
    <cfRule type="cellIs" dxfId="1915" priority="2822" operator="equal">
      <formula>"•"</formula>
    </cfRule>
    <cfRule type="cellIs" dxfId="1914" priority="2821" operator="equal">
      <formula>"◄"</formula>
    </cfRule>
  </conditionalFormatting>
  <conditionalFormatting sqref="E669:F669">
    <cfRule type="cellIs" priority="2819" operator="equal">
      <formula>"◄"</formula>
    </cfRule>
    <cfRule type="cellIs" dxfId="1913" priority="2818" operator="equal">
      <formula>"•"</formula>
    </cfRule>
    <cfRule type="cellIs" dxfId="1912" priority="2817" operator="equal">
      <formula>"◄"</formula>
    </cfRule>
    <cfRule type="cellIs" dxfId="1911" priority="2820" operator="equal">
      <formula>"►"</formula>
    </cfRule>
  </conditionalFormatting>
  <conditionalFormatting sqref="E671:F671">
    <cfRule type="cellIs" priority="619" operator="equal">
      <formula>"◄"</formula>
    </cfRule>
    <cfRule type="cellIs" dxfId="1910" priority="618" operator="equal">
      <formula>"•"</formula>
    </cfRule>
    <cfRule type="cellIs" dxfId="1909" priority="617" operator="equal">
      <formula>"◄"</formula>
    </cfRule>
    <cfRule type="cellIs" dxfId="1908" priority="620" operator="equal">
      <formula>"►"</formula>
    </cfRule>
  </conditionalFormatting>
  <conditionalFormatting sqref="E673:F673">
    <cfRule type="cellIs" priority="2815" operator="equal">
      <formula>"◄"</formula>
    </cfRule>
    <cfRule type="cellIs" dxfId="1907" priority="2814" operator="equal">
      <formula>"•"</formula>
    </cfRule>
    <cfRule type="cellIs" dxfId="1906" priority="2816" operator="equal">
      <formula>"►"</formula>
    </cfRule>
    <cfRule type="cellIs" dxfId="1905" priority="2813" operator="equal">
      <formula>"◄"</formula>
    </cfRule>
  </conditionalFormatting>
  <conditionalFormatting sqref="E675:F675">
    <cfRule type="cellIs" dxfId="1904" priority="2812" operator="equal">
      <formula>"►"</formula>
    </cfRule>
    <cfRule type="cellIs" priority="2811" operator="equal">
      <formula>"◄"</formula>
    </cfRule>
    <cfRule type="cellIs" dxfId="1903" priority="2810" operator="equal">
      <formula>"•"</formula>
    </cfRule>
    <cfRule type="cellIs" dxfId="1902" priority="2809" operator="equal">
      <formula>"◄"</formula>
    </cfRule>
  </conditionalFormatting>
  <conditionalFormatting sqref="E677:F677">
    <cfRule type="cellIs" dxfId="1901" priority="2808" operator="equal">
      <formula>"►"</formula>
    </cfRule>
    <cfRule type="cellIs" priority="2807" operator="equal">
      <formula>"◄"</formula>
    </cfRule>
    <cfRule type="cellIs" dxfId="1900" priority="2806" operator="equal">
      <formula>"•"</formula>
    </cfRule>
    <cfRule type="cellIs" dxfId="1899" priority="2805" operator="equal">
      <formula>"◄"</formula>
    </cfRule>
  </conditionalFormatting>
  <conditionalFormatting sqref="E679:F679">
    <cfRule type="cellIs" priority="2803" operator="equal">
      <formula>"◄"</formula>
    </cfRule>
    <cfRule type="cellIs" dxfId="1898" priority="2802" operator="equal">
      <formula>"•"</formula>
    </cfRule>
    <cfRule type="cellIs" dxfId="1897" priority="2801" operator="equal">
      <formula>"◄"</formula>
    </cfRule>
    <cfRule type="cellIs" dxfId="1896" priority="2804" operator="equal">
      <formula>"►"</formula>
    </cfRule>
  </conditionalFormatting>
  <conditionalFormatting sqref="E681:F681">
    <cfRule type="cellIs" dxfId="1895" priority="2798" operator="equal">
      <formula>"•"</formula>
    </cfRule>
    <cfRule type="cellIs" dxfId="1894" priority="2797" operator="equal">
      <formula>"◄"</formula>
    </cfRule>
    <cfRule type="cellIs" dxfId="1893" priority="2800" operator="equal">
      <formula>"►"</formula>
    </cfRule>
    <cfRule type="cellIs" priority="2799" operator="equal">
      <formula>"◄"</formula>
    </cfRule>
  </conditionalFormatting>
  <conditionalFormatting sqref="E683:F683">
    <cfRule type="cellIs" dxfId="1892" priority="2796" operator="equal">
      <formula>"►"</formula>
    </cfRule>
    <cfRule type="cellIs" priority="2795" operator="equal">
      <formula>"◄"</formula>
    </cfRule>
    <cfRule type="cellIs" dxfId="1891" priority="2794" operator="equal">
      <formula>"•"</formula>
    </cfRule>
    <cfRule type="cellIs" dxfId="1890" priority="2793" operator="equal">
      <formula>"◄"</formula>
    </cfRule>
  </conditionalFormatting>
  <conditionalFormatting sqref="E685:F685">
    <cfRule type="cellIs" dxfId="1889" priority="614" operator="equal">
      <formula>"•"</formula>
    </cfRule>
    <cfRule type="cellIs" priority="615" operator="equal">
      <formula>"◄"</formula>
    </cfRule>
    <cfRule type="cellIs" dxfId="1888" priority="616" operator="equal">
      <formula>"►"</formula>
    </cfRule>
    <cfRule type="cellIs" dxfId="1887" priority="613" operator="equal">
      <formula>"◄"</formula>
    </cfRule>
  </conditionalFormatting>
  <conditionalFormatting sqref="E687:F687">
    <cfRule type="cellIs" dxfId="1886" priority="609" operator="equal">
      <formula>"◄"</formula>
    </cfRule>
    <cfRule type="cellIs" dxfId="1885" priority="610" operator="equal">
      <formula>"•"</formula>
    </cfRule>
    <cfRule type="cellIs" priority="611" operator="equal">
      <formula>"◄"</formula>
    </cfRule>
    <cfRule type="cellIs" dxfId="1884" priority="612" operator="equal">
      <formula>"►"</formula>
    </cfRule>
  </conditionalFormatting>
  <conditionalFormatting sqref="E689:F689">
    <cfRule type="cellIs" dxfId="1883" priority="2792" operator="equal">
      <formula>"►"</formula>
    </cfRule>
    <cfRule type="cellIs" priority="2791" operator="equal">
      <formula>"◄"</formula>
    </cfRule>
    <cfRule type="cellIs" dxfId="1882" priority="2790" operator="equal">
      <formula>"•"</formula>
    </cfRule>
    <cfRule type="cellIs" dxfId="1881" priority="2789" operator="equal">
      <formula>"◄"</formula>
    </cfRule>
  </conditionalFormatting>
  <conditionalFormatting sqref="E691:F691">
    <cfRule type="cellIs" dxfId="1880" priority="2788" operator="equal">
      <formula>"►"</formula>
    </cfRule>
    <cfRule type="cellIs" priority="2787" operator="equal">
      <formula>"◄"</formula>
    </cfRule>
    <cfRule type="cellIs" dxfId="1879" priority="2786" operator="equal">
      <formula>"•"</formula>
    </cfRule>
    <cfRule type="cellIs" dxfId="1878" priority="2785" operator="equal">
      <formula>"◄"</formula>
    </cfRule>
  </conditionalFormatting>
  <conditionalFormatting sqref="E693:F693">
    <cfRule type="cellIs" dxfId="1877" priority="605" operator="equal">
      <formula>"◄"</formula>
    </cfRule>
    <cfRule type="cellIs" priority="607" operator="equal">
      <formula>"◄"</formula>
    </cfRule>
    <cfRule type="cellIs" dxfId="1876" priority="608" operator="equal">
      <formula>"►"</formula>
    </cfRule>
    <cfRule type="cellIs" dxfId="1875" priority="606" operator="equal">
      <formula>"•"</formula>
    </cfRule>
  </conditionalFormatting>
  <conditionalFormatting sqref="E695:F695">
    <cfRule type="cellIs" dxfId="1874" priority="601" operator="equal">
      <formula>"◄"</formula>
    </cfRule>
    <cfRule type="cellIs" dxfId="1873" priority="602" operator="equal">
      <formula>"•"</formula>
    </cfRule>
    <cfRule type="cellIs" priority="603" operator="equal">
      <formula>"◄"</formula>
    </cfRule>
    <cfRule type="cellIs" dxfId="1872" priority="604" operator="equal">
      <formula>"►"</formula>
    </cfRule>
  </conditionalFormatting>
  <conditionalFormatting sqref="E697:F697">
    <cfRule type="cellIs" dxfId="1871" priority="2784" operator="equal">
      <formula>"►"</formula>
    </cfRule>
    <cfRule type="cellIs" priority="2783" operator="equal">
      <formula>"◄"</formula>
    </cfRule>
    <cfRule type="cellIs" dxfId="1870" priority="2782" operator="equal">
      <formula>"•"</formula>
    </cfRule>
    <cfRule type="cellIs" dxfId="1869" priority="2781" operator="equal">
      <formula>"◄"</formula>
    </cfRule>
  </conditionalFormatting>
  <conditionalFormatting sqref="E699:F699">
    <cfRule type="cellIs" dxfId="1868" priority="2778" operator="equal">
      <formula>"•"</formula>
    </cfRule>
    <cfRule type="cellIs" dxfId="1867" priority="2777" operator="equal">
      <formula>"◄"</formula>
    </cfRule>
    <cfRule type="cellIs" dxfId="1866" priority="2780" operator="equal">
      <formula>"►"</formula>
    </cfRule>
    <cfRule type="cellIs" priority="2779" operator="equal">
      <formula>"◄"</formula>
    </cfRule>
  </conditionalFormatting>
  <conditionalFormatting sqref="E701:F701">
    <cfRule type="cellIs" dxfId="1865" priority="2776" operator="equal">
      <formula>"►"</formula>
    </cfRule>
    <cfRule type="cellIs" priority="2775" operator="equal">
      <formula>"◄"</formula>
    </cfRule>
    <cfRule type="cellIs" dxfId="1864" priority="2774" operator="equal">
      <formula>"•"</formula>
    </cfRule>
    <cfRule type="cellIs" dxfId="1863" priority="2773" operator="equal">
      <formula>"◄"</formula>
    </cfRule>
  </conditionalFormatting>
  <conditionalFormatting sqref="E703:F703">
    <cfRule type="cellIs" dxfId="1862" priority="2772" operator="equal">
      <formula>"►"</formula>
    </cfRule>
    <cfRule type="cellIs" priority="2771" operator="equal">
      <formula>"◄"</formula>
    </cfRule>
    <cfRule type="cellIs" dxfId="1861" priority="2770" operator="equal">
      <formula>"•"</formula>
    </cfRule>
    <cfRule type="cellIs" dxfId="1860" priority="2769" operator="equal">
      <formula>"◄"</formula>
    </cfRule>
  </conditionalFormatting>
  <conditionalFormatting sqref="E705:F705">
    <cfRule type="cellIs" dxfId="1859" priority="2768" operator="equal">
      <formula>"►"</formula>
    </cfRule>
    <cfRule type="cellIs" priority="2767" operator="equal">
      <formula>"◄"</formula>
    </cfRule>
    <cfRule type="cellIs" dxfId="1858" priority="2766" operator="equal">
      <formula>"•"</formula>
    </cfRule>
    <cfRule type="cellIs" dxfId="1857" priority="2765" operator="equal">
      <formula>"◄"</formula>
    </cfRule>
  </conditionalFormatting>
  <conditionalFormatting sqref="E707:F707">
    <cfRule type="cellIs" dxfId="1856" priority="2764" operator="equal">
      <formula>"►"</formula>
    </cfRule>
    <cfRule type="cellIs" priority="2763" operator="equal">
      <formula>"◄"</formula>
    </cfRule>
    <cfRule type="cellIs" dxfId="1855" priority="2762" operator="equal">
      <formula>"•"</formula>
    </cfRule>
    <cfRule type="cellIs" dxfId="1854" priority="2761" operator="equal">
      <formula>"◄"</formula>
    </cfRule>
  </conditionalFormatting>
  <conditionalFormatting sqref="E709:F709">
    <cfRule type="cellIs" dxfId="1853" priority="2760" operator="equal">
      <formula>"►"</formula>
    </cfRule>
    <cfRule type="cellIs" priority="2759" operator="equal">
      <formula>"◄"</formula>
    </cfRule>
    <cfRule type="cellIs" dxfId="1852" priority="2758" operator="equal">
      <formula>"•"</formula>
    </cfRule>
    <cfRule type="cellIs" dxfId="1851" priority="2757" operator="equal">
      <formula>"◄"</formula>
    </cfRule>
  </conditionalFormatting>
  <conditionalFormatting sqref="E711:F711">
    <cfRule type="cellIs" priority="599" operator="equal">
      <formula>"◄"</formula>
    </cfRule>
    <cfRule type="cellIs" dxfId="1850" priority="598" operator="equal">
      <formula>"•"</formula>
    </cfRule>
    <cfRule type="cellIs" dxfId="1849" priority="597" operator="equal">
      <formula>"◄"</formula>
    </cfRule>
    <cfRule type="cellIs" dxfId="1848" priority="600" operator="equal">
      <formula>"►"</formula>
    </cfRule>
  </conditionalFormatting>
  <conditionalFormatting sqref="E713:F713">
    <cfRule type="cellIs" dxfId="1847" priority="2756" operator="equal">
      <formula>"►"</formula>
    </cfRule>
    <cfRule type="cellIs" priority="2755" operator="equal">
      <formula>"◄"</formula>
    </cfRule>
    <cfRule type="cellIs" dxfId="1846" priority="2754" operator="equal">
      <formula>"•"</formula>
    </cfRule>
    <cfRule type="cellIs" dxfId="1845" priority="2753" operator="equal">
      <formula>"◄"</formula>
    </cfRule>
  </conditionalFormatting>
  <conditionalFormatting sqref="E715:F715">
    <cfRule type="cellIs" dxfId="1844" priority="2749" operator="equal">
      <formula>"◄"</formula>
    </cfRule>
    <cfRule type="cellIs" dxfId="1843" priority="2752" operator="equal">
      <formula>"►"</formula>
    </cfRule>
    <cfRule type="cellIs" priority="2751" operator="equal">
      <formula>"◄"</formula>
    </cfRule>
    <cfRule type="cellIs" dxfId="1842" priority="2750" operator="equal">
      <formula>"•"</formula>
    </cfRule>
  </conditionalFormatting>
  <conditionalFormatting sqref="E717:F717">
    <cfRule type="cellIs" dxfId="1841" priority="2748" operator="equal">
      <formula>"►"</formula>
    </cfRule>
    <cfRule type="cellIs" priority="2747" operator="equal">
      <formula>"◄"</formula>
    </cfRule>
    <cfRule type="cellIs" dxfId="1840" priority="2746" operator="equal">
      <formula>"•"</formula>
    </cfRule>
    <cfRule type="cellIs" dxfId="1839" priority="2745" operator="equal">
      <formula>"◄"</formula>
    </cfRule>
  </conditionalFormatting>
  <conditionalFormatting sqref="E719:F719">
    <cfRule type="cellIs" dxfId="1838" priority="2744" operator="equal">
      <formula>"►"</formula>
    </cfRule>
    <cfRule type="cellIs" priority="2743" operator="equal">
      <formula>"◄"</formula>
    </cfRule>
    <cfRule type="cellIs" dxfId="1837" priority="2742" operator="equal">
      <formula>"•"</formula>
    </cfRule>
    <cfRule type="cellIs" dxfId="1836" priority="2741" operator="equal">
      <formula>"◄"</formula>
    </cfRule>
  </conditionalFormatting>
  <conditionalFormatting sqref="E721:F721">
    <cfRule type="cellIs" dxfId="1835" priority="2740" operator="equal">
      <formula>"►"</formula>
    </cfRule>
    <cfRule type="cellIs" priority="2739" operator="equal">
      <formula>"◄"</formula>
    </cfRule>
    <cfRule type="cellIs" dxfId="1834" priority="2738" operator="equal">
      <formula>"•"</formula>
    </cfRule>
    <cfRule type="cellIs" dxfId="1833" priority="2737" operator="equal">
      <formula>"◄"</formula>
    </cfRule>
  </conditionalFormatting>
  <conditionalFormatting sqref="E723:F723">
    <cfRule type="cellIs" dxfId="1832" priority="2733" operator="equal">
      <formula>"◄"</formula>
    </cfRule>
    <cfRule type="cellIs" dxfId="1831" priority="2734" operator="equal">
      <formula>"•"</formula>
    </cfRule>
    <cfRule type="cellIs" priority="2735" operator="equal">
      <formula>"◄"</formula>
    </cfRule>
    <cfRule type="cellIs" dxfId="1830" priority="2736" operator="equal">
      <formula>"►"</formula>
    </cfRule>
  </conditionalFormatting>
  <conditionalFormatting sqref="E725:F725">
    <cfRule type="cellIs" priority="595" operator="equal">
      <formula>"◄"</formula>
    </cfRule>
    <cfRule type="cellIs" dxfId="1829" priority="596" operator="equal">
      <formula>"►"</formula>
    </cfRule>
    <cfRule type="cellIs" dxfId="1828" priority="594" operator="equal">
      <formula>"•"</formula>
    </cfRule>
    <cfRule type="cellIs" dxfId="1827" priority="593" operator="equal">
      <formula>"◄"</formula>
    </cfRule>
  </conditionalFormatting>
  <conditionalFormatting sqref="E727:F727">
    <cfRule type="cellIs" dxfId="1826" priority="592" operator="equal">
      <formula>"►"</formula>
    </cfRule>
    <cfRule type="cellIs" priority="591" operator="equal">
      <formula>"◄"</formula>
    </cfRule>
    <cfRule type="cellIs" dxfId="1825" priority="589" operator="equal">
      <formula>"◄"</formula>
    </cfRule>
    <cfRule type="cellIs" dxfId="1824" priority="590" operator="equal">
      <formula>"•"</formula>
    </cfRule>
  </conditionalFormatting>
  <conditionalFormatting sqref="E729:F729">
    <cfRule type="cellIs" dxfId="1823" priority="2732" operator="equal">
      <formula>"►"</formula>
    </cfRule>
    <cfRule type="cellIs" priority="2731" operator="equal">
      <formula>"◄"</formula>
    </cfRule>
    <cfRule type="cellIs" dxfId="1822" priority="2730" operator="equal">
      <formula>"•"</formula>
    </cfRule>
    <cfRule type="cellIs" dxfId="1821" priority="2729" operator="equal">
      <formula>"◄"</formula>
    </cfRule>
  </conditionalFormatting>
  <conditionalFormatting sqref="E731:F731">
    <cfRule type="cellIs" dxfId="1820" priority="2728" operator="equal">
      <formula>"►"</formula>
    </cfRule>
    <cfRule type="cellIs" dxfId="1819" priority="2726" operator="equal">
      <formula>"•"</formula>
    </cfRule>
    <cfRule type="cellIs" dxfId="1818" priority="2725" operator="equal">
      <formula>"◄"</formula>
    </cfRule>
    <cfRule type="cellIs" priority="2727" operator="equal">
      <formula>"◄"</formula>
    </cfRule>
  </conditionalFormatting>
  <conditionalFormatting sqref="E733:F733">
    <cfRule type="cellIs" dxfId="1817" priority="2722" operator="equal">
      <formula>"•"</formula>
    </cfRule>
    <cfRule type="cellIs" dxfId="1816" priority="2721" operator="equal">
      <formula>"◄"</formula>
    </cfRule>
    <cfRule type="cellIs" dxfId="1815" priority="2724" operator="equal">
      <formula>"►"</formula>
    </cfRule>
    <cfRule type="cellIs" priority="2723" operator="equal">
      <formula>"◄"</formula>
    </cfRule>
  </conditionalFormatting>
  <conditionalFormatting sqref="E735:F735">
    <cfRule type="cellIs" dxfId="1814" priority="2720" operator="equal">
      <formula>"►"</formula>
    </cfRule>
    <cfRule type="cellIs" dxfId="1813" priority="2717" operator="equal">
      <formula>"◄"</formula>
    </cfRule>
    <cfRule type="cellIs" dxfId="1812" priority="2718" operator="equal">
      <formula>"•"</formula>
    </cfRule>
    <cfRule type="cellIs" priority="2719" operator="equal">
      <formula>"◄"</formula>
    </cfRule>
  </conditionalFormatting>
  <conditionalFormatting sqref="E737:F737">
    <cfRule type="cellIs" priority="587" operator="equal">
      <formula>"◄"</formula>
    </cfRule>
    <cfRule type="cellIs" dxfId="1811" priority="588" operator="equal">
      <formula>"►"</formula>
    </cfRule>
    <cfRule type="cellIs" dxfId="1810" priority="585" operator="equal">
      <formula>"◄"</formula>
    </cfRule>
    <cfRule type="cellIs" dxfId="1809" priority="586" operator="equal">
      <formula>"•"</formula>
    </cfRule>
  </conditionalFormatting>
  <conditionalFormatting sqref="E739:F739">
    <cfRule type="cellIs" dxfId="1808" priority="2714" operator="equal">
      <formula>"•"</formula>
    </cfRule>
    <cfRule type="cellIs" dxfId="1807" priority="2713" operator="equal">
      <formula>"◄"</formula>
    </cfRule>
    <cfRule type="cellIs" dxfId="1806" priority="2716" operator="equal">
      <formula>"►"</formula>
    </cfRule>
    <cfRule type="cellIs" priority="2715" operator="equal">
      <formula>"◄"</formula>
    </cfRule>
  </conditionalFormatting>
  <conditionalFormatting sqref="E741:F741">
    <cfRule type="cellIs" priority="2711" operator="equal">
      <formula>"◄"</formula>
    </cfRule>
    <cfRule type="cellIs" dxfId="1805" priority="2709" operator="equal">
      <formula>"◄"</formula>
    </cfRule>
    <cfRule type="cellIs" dxfId="1804" priority="2712" operator="equal">
      <formula>"►"</formula>
    </cfRule>
    <cfRule type="cellIs" dxfId="1803" priority="2710" operator="equal">
      <formula>"•"</formula>
    </cfRule>
  </conditionalFormatting>
  <conditionalFormatting sqref="E743:F743">
    <cfRule type="cellIs" dxfId="1802" priority="2705" operator="equal">
      <formula>"◄"</formula>
    </cfRule>
    <cfRule type="cellIs" priority="2707" operator="equal">
      <formula>"◄"</formula>
    </cfRule>
    <cfRule type="cellIs" dxfId="1801" priority="2708" operator="equal">
      <formula>"►"</formula>
    </cfRule>
    <cfRule type="cellIs" dxfId="1800" priority="2706" operator="equal">
      <formula>"•"</formula>
    </cfRule>
  </conditionalFormatting>
  <conditionalFormatting sqref="E745:F745">
    <cfRule type="cellIs" dxfId="1799" priority="2704" operator="equal">
      <formula>"►"</formula>
    </cfRule>
    <cfRule type="cellIs" priority="2703" operator="equal">
      <formula>"◄"</formula>
    </cfRule>
    <cfRule type="cellIs" dxfId="1798" priority="2702" operator="equal">
      <formula>"•"</formula>
    </cfRule>
    <cfRule type="cellIs" dxfId="1797" priority="2701" operator="equal">
      <formula>"◄"</formula>
    </cfRule>
  </conditionalFormatting>
  <conditionalFormatting sqref="E747:F747">
    <cfRule type="cellIs" dxfId="1796" priority="584" operator="equal">
      <formula>"►"</formula>
    </cfRule>
    <cfRule type="cellIs" priority="583" operator="equal">
      <formula>"◄"</formula>
    </cfRule>
    <cfRule type="cellIs" dxfId="1795" priority="581" operator="equal">
      <formula>"◄"</formula>
    </cfRule>
    <cfRule type="cellIs" dxfId="1794" priority="582" operator="equal">
      <formula>"•"</formula>
    </cfRule>
  </conditionalFormatting>
  <conditionalFormatting sqref="E749:F749">
    <cfRule type="cellIs" dxfId="1793" priority="2697" operator="equal">
      <formula>"◄"</formula>
    </cfRule>
    <cfRule type="cellIs" priority="2699" operator="equal">
      <formula>"◄"</formula>
    </cfRule>
    <cfRule type="cellIs" dxfId="1792" priority="2700" operator="equal">
      <formula>"►"</formula>
    </cfRule>
    <cfRule type="cellIs" dxfId="1791" priority="2698" operator="equal">
      <formula>"•"</formula>
    </cfRule>
  </conditionalFormatting>
  <conditionalFormatting sqref="E751:F751">
    <cfRule type="cellIs" dxfId="1790" priority="2696" operator="equal">
      <formula>"►"</formula>
    </cfRule>
    <cfRule type="cellIs" priority="2695" operator="equal">
      <formula>"◄"</formula>
    </cfRule>
    <cfRule type="cellIs" dxfId="1789" priority="2694" operator="equal">
      <formula>"•"</formula>
    </cfRule>
    <cfRule type="cellIs" dxfId="1788" priority="2693" operator="equal">
      <formula>"◄"</formula>
    </cfRule>
  </conditionalFormatting>
  <conditionalFormatting sqref="E753:F753">
    <cfRule type="cellIs" dxfId="1787" priority="2692" operator="equal">
      <formula>"►"</formula>
    </cfRule>
    <cfRule type="cellIs" priority="2691" operator="equal">
      <formula>"◄"</formula>
    </cfRule>
    <cfRule type="cellIs" dxfId="1786" priority="2690" operator="equal">
      <formula>"•"</formula>
    </cfRule>
    <cfRule type="cellIs" dxfId="1785" priority="2689" operator="equal">
      <formula>"◄"</formula>
    </cfRule>
  </conditionalFormatting>
  <conditionalFormatting sqref="E755:F755">
    <cfRule type="cellIs" dxfId="1784" priority="580" operator="equal">
      <formula>"►"</formula>
    </cfRule>
    <cfRule type="cellIs" dxfId="1783" priority="577" operator="equal">
      <formula>"◄"</formula>
    </cfRule>
    <cfRule type="cellIs" dxfId="1782" priority="578" operator="equal">
      <formula>"•"</formula>
    </cfRule>
    <cfRule type="cellIs" priority="579" operator="equal">
      <formula>"◄"</formula>
    </cfRule>
  </conditionalFormatting>
  <conditionalFormatting sqref="E757:F757">
    <cfRule type="cellIs" dxfId="1781" priority="573" operator="equal">
      <formula>"◄"</formula>
    </cfRule>
    <cfRule type="cellIs" dxfId="1780" priority="576" operator="equal">
      <formula>"►"</formula>
    </cfRule>
    <cfRule type="cellIs" priority="575" operator="equal">
      <formula>"◄"</formula>
    </cfRule>
    <cfRule type="cellIs" dxfId="1779" priority="574" operator="equal">
      <formula>"•"</formula>
    </cfRule>
  </conditionalFormatting>
  <conditionalFormatting sqref="E759:F759">
    <cfRule type="cellIs" dxfId="1778" priority="572" operator="equal">
      <formula>"►"</formula>
    </cfRule>
    <cfRule type="cellIs" priority="571" operator="equal">
      <formula>"◄"</formula>
    </cfRule>
    <cfRule type="cellIs" dxfId="1777" priority="570" operator="equal">
      <formula>"•"</formula>
    </cfRule>
    <cfRule type="cellIs" dxfId="1776" priority="569" operator="equal">
      <formula>"◄"</formula>
    </cfRule>
  </conditionalFormatting>
  <conditionalFormatting sqref="E761:F761">
    <cfRule type="cellIs" dxfId="1775" priority="2685" operator="equal">
      <formula>"◄"</formula>
    </cfRule>
    <cfRule type="cellIs" dxfId="1774" priority="2688" operator="equal">
      <formula>"►"</formula>
    </cfRule>
    <cfRule type="cellIs" priority="2687" operator="equal">
      <formula>"◄"</formula>
    </cfRule>
    <cfRule type="cellIs" dxfId="1773" priority="2686" operator="equal">
      <formula>"•"</formula>
    </cfRule>
  </conditionalFormatting>
  <conditionalFormatting sqref="E763:F763">
    <cfRule type="cellIs" dxfId="1772" priority="2684" operator="equal">
      <formula>"►"</formula>
    </cfRule>
    <cfRule type="cellIs" priority="2683" operator="equal">
      <formula>"◄"</formula>
    </cfRule>
    <cfRule type="cellIs" dxfId="1771" priority="2682" operator="equal">
      <formula>"•"</formula>
    </cfRule>
    <cfRule type="cellIs" dxfId="1770" priority="2681" operator="equal">
      <formula>"◄"</formula>
    </cfRule>
  </conditionalFormatting>
  <conditionalFormatting sqref="E765:F765">
    <cfRule type="cellIs" priority="2679" operator="equal">
      <formula>"◄"</formula>
    </cfRule>
    <cfRule type="cellIs" dxfId="1769" priority="2678" operator="equal">
      <formula>"•"</formula>
    </cfRule>
    <cfRule type="cellIs" dxfId="1768" priority="2677" operator="equal">
      <formula>"◄"</formula>
    </cfRule>
    <cfRule type="cellIs" dxfId="1767" priority="2680" operator="equal">
      <formula>"►"</formula>
    </cfRule>
  </conditionalFormatting>
  <conditionalFormatting sqref="E767:F767">
    <cfRule type="cellIs" dxfId="1766" priority="565" operator="equal">
      <formula>"◄"</formula>
    </cfRule>
    <cfRule type="cellIs" dxfId="1765" priority="568" operator="equal">
      <formula>"►"</formula>
    </cfRule>
    <cfRule type="cellIs" priority="567" operator="equal">
      <formula>"◄"</formula>
    </cfRule>
    <cfRule type="cellIs" dxfId="1764" priority="566" operator="equal">
      <formula>"•"</formula>
    </cfRule>
  </conditionalFormatting>
  <conditionalFormatting sqref="E769:F769">
    <cfRule type="cellIs" dxfId="1763" priority="2676" operator="equal">
      <formula>"►"</formula>
    </cfRule>
    <cfRule type="cellIs" priority="2675" operator="equal">
      <formula>"◄"</formula>
    </cfRule>
    <cfRule type="cellIs" dxfId="1762" priority="2674" operator="equal">
      <formula>"•"</formula>
    </cfRule>
    <cfRule type="cellIs" dxfId="1761" priority="2673" operator="equal">
      <formula>"◄"</formula>
    </cfRule>
  </conditionalFormatting>
  <conditionalFormatting sqref="E771:F771">
    <cfRule type="cellIs" dxfId="1760" priority="2672" operator="equal">
      <formula>"►"</formula>
    </cfRule>
    <cfRule type="cellIs" priority="2671" operator="equal">
      <formula>"◄"</formula>
    </cfRule>
    <cfRule type="cellIs" dxfId="1759" priority="2670" operator="equal">
      <formula>"•"</formula>
    </cfRule>
    <cfRule type="cellIs" dxfId="1758" priority="2669" operator="equal">
      <formula>"◄"</formula>
    </cfRule>
  </conditionalFormatting>
  <conditionalFormatting sqref="E773:F773">
    <cfRule type="cellIs" priority="2667" operator="equal">
      <formula>"◄"</formula>
    </cfRule>
    <cfRule type="cellIs" dxfId="1757" priority="2665" operator="equal">
      <formula>"◄"</formula>
    </cfRule>
    <cfRule type="cellIs" dxfId="1756" priority="2668" operator="equal">
      <formula>"►"</formula>
    </cfRule>
    <cfRule type="cellIs" dxfId="1755" priority="2666" operator="equal">
      <formula>"•"</formula>
    </cfRule>
  </conditionalFormatting>
  <conditionalFormatting sqref="E775:F775">
    <cfRule type="cellIs" dxfId="1754" priority="2664" operator="equal">
      <formula>"►"</formula>
    </cfRule>
    <cfRule type="cellIs" priority="2663" operator="equal">
      <formula>"◄"</formula>
    </cfRule>
    <cfRule type="cellIs" dxfId="1753" priority="2662" operator="equal">
      <formula>"•"</formula>
    </cfRule>
    <cfRule type="cellIs" dxfId="1752" priority="2661" operator="equal">
      <formula>"◄"</formula>
    </cfRule>
  </conditionalFormatting>
  <conditionalFormatting sqref="E777:F777">
    <cfRule type="cellIs" dxfId="1751" priority="2660" operator="equal">
      <formula>"►"</formula>
    </cfRule>
    <cfRule type="cellIs" priority="2659" operator="equal">
      <formula>"◄"</formula>
    </cfRule>
    <cfRule type="cellIs" dxfId="1750" priority="2658" operator="equal">
      <formula>"•"</formula>
    </cfRule>
    <cfRule type="cellIs" dxfId="1749" priority="2657" operator="equal">
      <formula>"◄"</formula>
    </cfRule>
  </conditionalFormatting>
  <conditionalFormatting sqref="E779:F779">
    <cfRule type="cellIs" dxfId="1748" priority="2653" operator="equal">
      <formula>"◄"</formula>
    </cfRule>
    <cfRule type="cellIs" dxfId="1747" priority="2656" operator="equal">
      <formula>"►"</formula>
    </cfRule>
    <cfRule type="cellIs" priority="2655" operator="equal">
      <formula>"◄"</formula>
    </cfRule>
    <cfRule type="cellIs" dxfId="1746" priority="2654" operator="equal">
      <formula>"•"</formula>
    </cfRule>
  </conditionalFormatting>
  <conditionalFormatting sqref="E781:F781">
    <cfRule type="cellIs" priority="2651" operator="equal">
      <formula>"◄"</formula>
    </cfRule>
    <cfRule type="cellIs" dxfId="1745" priority="2650" operator="equal">
      <formula>"•"</formula>
    </cfRule>
    <cfRule type="cellIs" dxfId="1744" priority="2649" operator="equal">
      <formula>"◄"</formula>
    </cfRule>
    <cfRule type="cellIs" dxfId="1743" priority="2652" operator="equal">
      <formula>"►"</formula>
    </cfRule>
  </conditionalFormatting>
  <conditionalFormatting sqref="E783:F783">
    <cfRule type="cellIs" dxfId="1742" priority="2648" operator="equal">
      <formula>"►"</formula>
    </cfRule>
    <cfRule type="cellIs" dxfId="1741" priority="2645" operator="equal">
      <formula>"◄"</formula>
    </cfRule>
    <cfRule type="cellIs" dxfId="1740" priority="2646" operator="equal">
      <formula>"•"</formula>
    </cfRule>
    <cfRule type="cellIs" priority="2647" operator="equal">
      <formula>"◄"</formula>
    </cfRule>
  </conditionalFormatting>
  <conditionalFormatting sqref="E785:F785">
    <cfRule type="cellIs" dxfId="1739" priority="2641" operator="equal">
      <formula>"◄"</formula>
    </cfRule>
    <cfRule type="cellIs" dxfId="1738" priority="2642" operator="equal">
      <formula>"•"</formula>
    </cfRule>
    <cfRule type="cellIs" priority="2643" operator="equal">
      <formula>"◄"</formula>
    </cfRule>
    <cfRule type="cellIs" dxfId="1737" priority="2644" operator="equal">
      <formula>"►"</formula>
    </cfRule>
  </conditionalFormatting>
  <conditionalFormatting sqref="E787:F787">
    <cfRule type="cellIs" dxfId="1736" priority="2637" operator="equal">
      <formula>"◄"</formula>
    </cfRule>
    <cfRule type="cellIs" dxfId="1735" priority="2638" operator="equal">
      <formula>"•"</formula>
    </cfRule>
    <cfRule type="cellIs" priority="2639" operator="equal">
      <formula>"◄"</formula>
    </cfRule>
    <cfRule type="cellIs" dxfId="1734" priority="2640" operator="equal">
      <formula>"►"</formula>
    </cfRule>
  </conditionalFormatting>
  <conditionalFormatting sqref="E789:F789">
    <cfRule type="cellIs" dxfId="1733" priority="2636" operator="equal">
      <formula>"►"</formula>
    </cfRule>
    <cfRule type="cellIs" dxfId="1732" priority="2633" operator="equal">
      <formula>"◄"</formula>
    </cfRule>
    <cfRule type="cellIs" dxfId="1731" priority="2634" operator="equal">
      <formula>"•"</formula>
    </cfRule>
    <cfRule type="cellIs" priority="2635" operator="equal">
      <formula>"◄"</formula>
    </cfRule>
  </conditionalFormatting>
  <conditionalFormatting sqref="E791:F791">
    <cfRule type="cellIs" dxfId="1730" priority="2629" operator="equal">
      <formula>"◄"</formula>
    </cfRule>
    <cfRule type="cellIs" dxfId="1729" priority="2630" operator="equal">
      <formula>"•"</formula>
    </cfRule>
    <cfRule type="cellIs" priority="2631" operator="equal">
      <formula>"◄"</formula>
    </cfRule>
    <cfRule type="cellIs" dxfId="1728" priority="2632" operator="equal">
      <formula>"►"</formula>
    </cfRule>
  </conditionalFormatting>
  <conditionalFormatting sqref="E793:F793">
    <cfRule type="cellIs" dxfId="1727" priority="2625" operator="equal">
      <formula>"◄"</formula>
    </cfRule>
    <cfRule type="cellIs" dxfId="1726" priority="2626" operator="equal">
      <formula>"•"</formula>
    </cfRule>
    <cfRule type="cellIs" priority="2627" operator="equal">
      <formula>"◄"</formula>
    </cfRule>
    <cfRule type="cellIs" dxfId="1725" priority="2628" operator="equal">
      <formula>"►"</formula>
    </cfRule>
  </conditionalFormatting>
  <conditionalFormatting sqref="E795:F795">
    <cfRule type="cellIs" priority="2623" operator="equal">
      <formula>"◄"</formula>
    </cfRule>
    <cfRule type="cellIs" dxfId="1724" priority="2621" operator="equal">
      <formula>"◄"</formula>
    </cfRule>
    <cfRule type="cellIs" dxfId="1723" priority="2624" operator="equal">
      <formula>"►"</formula>
    </cfRule>
    <cfRule type="cellIs" dxfId="1722" priority="2622" operator="equal">
      <formula>"•"</formula>
    </cfRule>
  </conditionalFormatting>
  <conditionalFormatting sqref="E797:F797">
    <cfRule type="cellIs" dxfId="1721" priority="2617" operator="equal">
      <formula>"◄"</formula>
    </cfRule>
    <cfRule type="cellIs" dxfId="1720" priority="2618" operator="equal">
      <formula>"•"</formula>
    </cfRule>
    <cfRule type="cellIs" priority="2619" operator="equal">
      <formula>"◄"</formula>
    </cfRule>
    <cfRule type="cellIs" dxfId="1719" priority="2620" operator="equal">
      <formula>"►"</formula>
    </cfRule>
  </conditionalFormatting>
  <conditionalFormatting sqref="E799:F799">
    <cfRule type="cellIs" dxfId="1718" priority="2613" operator="equal">
      <formula>"◄"</formula>
    </cfRule>
    <cfRule type="cellIs" priority="2615" operator="equal">
      <formula>"◄"</formula>
    </cfRule>
    <cfRule type="cellIs" dxfId="1717" priority="2614" operator="equal">
      <formula>"•"</formula>
    </cfRule>
    <cfRule type="cellIs" dxfId="1716" priority="2616" operator="equal">
      <formula>"►"</formula>
    </cfRule>
  </conditionalFormatting>
  <conditionalFormatting sqref="E801:F801">
    <cfRule type="cellIs" dxfId="1715" priority="2609" operator="equal">
      <formula>"◄"</formula>
    </cfRule>
    <cfRule type="cellIs" priority="2611" operator="equal">
      <formula>"◄"</formula>
    </cfRule>
    <cfRule type="cellIs" dxfId="1714" priority="2612" operator="equal">
      <formula>"►"</formula>
    </cfRule>
    <cfRule type="cellIs" dxfId="1713" priority="2610" operator="equal">
      <formula>"•"</formula>
    </cfRule>
  </conditionalFormatting>
  <conditionalFormatting sqref="E803:F803">
    <cfRule type="cellIs" dxfId="1712" priority="2608" operator="equal">
      <formula>"►"</formula>
    </cfRule>
    <cfRule type="cellIs" priority="2607" operator="equal">
      <formula>"◄"</formula>
    </cfRule>
    <cfRule type="cellIs" dxfId="1711" priority="2605" operator="equal">
      <formula>"◄"</formula>
    </cfRule>
    <cfRule type="cellIs" dxfId="1710" priority="2606" operator="equal">
      <formula>"•"</formula>
    </cfRule>
  </conditionalFormatting>
  <conditionalFormatting sqref="E805:F805">
    <cfRule type="cellIs" dxfId="1709" priority="2601" operator="equal">
      <formula>"◄"</formula>
    </cfRule>
    <cfRule type="cellIs" dxfId="1708" priority="2602" operator="equal">
      <formula>"•"</formula>
    </cfRule>
    <cfRule type="cellIs" priority="2603" operator="equal">
      <formula>"◄"</formula>
    </cfRule>
    <cfRule type="cellIs" dxfId="1707" priority="2604" operator="equal">
      <formula>"►"</formula>
    </cfRule>
  </conditionalFormatting>
  <conditionalFormatting sqref="E807:F807">
    <cfRule type="cellIs" dxfId="1706" priority="2598" operator="equal">
      <formula>"•"</formula>
    </cfRule>
    <cfRule type="cellIs" dxfId="1705" priority="2597" operator="equal">
      <formula>"◄"</formula>
    </cfRule>
    <cfRule type="cellIs" priority="2599" operator="equal">
      <formula>"◄"</formula>
    </cfRule>
    <cfRule type="cellIs" dxfId="1704" priority="2600" operator="equal">
      <formula>"►"</formula>
    </cfRule>
  </conditionalFormatting>
  <conditionalFormatting sqref="E809:F809">
    <cfRule type="cellIs" dxfId="1703" priority="2593" operator="equal">
      <formula>"◄"</formula>
    </cfRule>
    <cfRule type="cellIs" dxfId="1702" priority="2594" operator="equal">
      <formula>"•"</formula>
    </cfRule>
    <cfRule type="cellIs" dxfId="1701" priority="2596" operator="equal">
      <formula>"►"</formula>
    </cfRule>
    <cfRule type="cellIs" priority="2595" operator="equal">
      <formula>"◄"</formula>
    </cfRule>
  </conditionalFormatting>
  <conditionalFormatting sqref="E811:F811">
    <cfRule type="cellIs" dxfId="1700" priority="2592" operator="equal">
      <formula>"►"</formula>
    </cfRule>
    <cfRule type="cellIs" priority="2591" operator="equal">
      <formula>"◄"</formula>
    </cfRule>
    <cfRule type="cellIs" dxfId="1699" priority="2590" operator="equal">
      <formula>"•"</formula>
    </cfRule>
    <cfRule type="cellIs" dxfId="1698" priority="2589" operator="equal">
      <formula>"◄"</formula>
    </cfRule>
  </conditionalFormatting>
  <conditionalFormatting sqref="E813:F813">
    <cfRule type="cellIs" dxfId="1697" priority="2588" operator="equal">
      <formula>"►"</formula>
    </cfRule>
    <cfRule type="cellIs" dxfId="1696" priority="2586" operator="equal">
      <formula>"•"</formula>
    </cfRule>
    <cfRule type="cellIs" dxfId="1695" priority="2585" operator="equal">
      <formula>"◄"</formula>
    </cfRule>
    <cfRule type="cellIs" priority="2587" operator="equal">
      <formula>"◄"</formula>
    </cfRule>
  </conditionalFormatting>
  <conditionalFormatting sqref="E815:F815">
    <cfRule type="cellIs" dxfId="1694" priority="2582" operator="equal">
      <formula>"•"</formula>
    </cfRule>
    <cfRule type="cellIs" dxfId="1693" priority="2581" operator="equal">
      <formula>"◄"</formula>
    </cfRule>
    <cfRule type="cellIs" dxfId="1692" priority="2584" operator="equal">
      <formula>"►"</formula>
    </cfRule>
    <cfRule type="cellIs" priority="2583" operator="equal">
      <formula>"◄"</formula>
    </cfRule>
  </conditionalFormatting>
  <conditionalFormatting sqref="E817:F817">
    <cfRule type="cellIs" dxfId="1691" priority="2577" operator="equal">
      <formula>"◄"</formula>
    </cfRule>
    <cfRule type="cellIs" priority="2579" operator="equal">
      <formula>"◄"</formula>
    </cfRule>
    <cfRule type="cellIs" dxfId="1690" priority="2580" operator="equal">
      <formula>"►"</formula>
    </cfRule>
    <cfRule type="cellIs" dxfId="1689" priority="2578" operator="equal">
      <formula>"•"</formula>
    </cfRule>
  </conditionalFormatting>
  <conditionalFormatting sqref="E819:F819">
    <cfRule type="cellIs" dxfId="1688" priority="2573" operator="equal">
      <formula>"◄"</formula>
    </cfRule>
    <cfRule type="cellIs" priority="2575" operator="equal">
      <formula>"◄"</formula>
    </cfRule>
    <cfRule type="cellIs" dxfId="1687" priority="2576" operator="equal">
      <formula>"►"</formula>
    </cfRule>
    <cfRule type="cellIs" dxfId="1686" priority="2574" operator="equal">
      <formula>"•"</formula>
    </cfRule>
  </conditionalFormatting>
  <conditionalFormatting sqref="E821:F821">
    <cfRule type="cellIs" dxfId="1685" priority="2569" operator="equal">
      <formula>"◄"</formula>
    </cfRule>
    <cfRule type="cellIs" dxfId="1684" priority="2572" operator="equal">
      <formula>"►"</formula>
    </cfRule>
    <cfRule type="cellIs" priority="2571" operator="equal">
      <formula>"◄"</formula>
    </cfRule>
    <cfRule type="cellIs" dxfId="1683" priority="2570" operator="equal">
      <formula>"•"</formula>
    </cfRule>
  </conditionalFormatting>
  <conditionalFormatting sqref="E823:F823">
    <cfRule type="cellIs" dxfId="1682" priority="2568" operator="equal">
      <formula>"►"</formula>
    </cfRule>
    <cfRule type="cellIs" priority="2567" operator="equal">
      <formula>"◄"</formula>
    </cfRule>
    <cfRule type="cellIs" dxfId="1681" priority="2566" operator="equal">
      <formula>"•"</formula>
    </cfRule>
    <cfRule type="cellIs" dxfId="1680" priority="2565" operator="equal">
      <formula>"◄"</formula>
    </cfRule>
  </conditionalFormatting>
  <conditionalFormatting sqref="E825:F825">
    <cfRule type="cellIs" dxfId="1679" priority="2564" operator="equal">
      <formula>"►"</formula>
    </cfRule>
    <cfRule type="cellIs" priority="2563" operator="equal">
      <formula>"◄"</formula>
    </cfRule>
    <cfRule type="cellIs" dxfId="1678" priority="2562" operator="equal">
      <formula>"•"</formula>
    </cfRule>
    <cfRule type="cellIs" dxfId="1677" priority="2561" operator="equal">
      <formula>"◄"</formula>
    </cfRule>
  </conditionalFormatting>
  <conditionalFormatting sqref="E827:F827">
    <cfRule type="cellIs" dxfId="1676" priority="2558" operator="equal">
      <formula>"•"</formula>
    </cfRule>
    <cfRule type="cellIs" dxfId="1675" priority="2560" operator="equal">
      <formula>"►"</formula>
    </cfRule>
    <cfRule type="cellIs" priority="2559" operator="equal">
      <formula>"◄"</formula>
    </cfRule>
    <cfRule type="cellIs" dxfId="1674" priority="2557" operator="equal">
      <formula>"◄"</formula>
    </cfRule>
  </conditionalFormatting>
  <conditionalFormatting sqref="E829:F829">
    <cfRule type="cellIs" dxfId="1673" priority="2556" operator="equal">
      <formula>"►"</formula>
    </cfRule>
    <cfRule type="cellIs" dxfId="1672" priority="2554" operator="equal">
      <formula>"•"</formula>
    </cfRule>
    <cfRule type="cellIs" priority="2555" operator="equal">
      <formula>"◄"</formula>
    </cfRule>
    <cfRule type="cellIs" dxfId="1671" priority="2553" operator="equal">
      <formula>"◄"</formula>
    </cfRule>
  </conditionalFormatting>
  <conditionalFormatting sqref="E831:F831">
    <cfRule type="cellIs" dxfId="1670" priority="2549" operator="equal">
      <formula>"◄"</formula>
    </cfRule>
    <cfRule type="cellIs" dxfId="1669" priority="2550" operator="equal">
      <formula>"•"</formula>
    </cfRule>
    <cfRule type="cellIs" priority="2551" operator="equal">
      <formula>"◄"</formula>
    </cfRule>
    <cfRule type="cellIs" dxfId="1668" priority="2552" operator="equal">
      <formula>"►"</formula>
    </cfRule>
  </conditionalFormatting>
  <conditionalFormatting sqref="E833:F833">
    <cfRule type="cellIs" dxfId="1667" priority="2548" operator="equal">
      <formula>"►"</formula>
    </cfRule>
    <cfRule type="cellIs" priority="2547" operator="equal">
      <formula>"◄"</formula>
    </cfRule>
    <cfRule type="cellIs" dxfId="1666" priority="2546" operator="equal">
      <formula>"•"</formula>
    </cfRule>
    <cfRule type="cellIs" dxfId="1665" priority="2545" operator="equal">
      <formula>"◄"</formula>
    </cfRule>
  </conditionalFormatting>
  <conditionalFormatting sqref="E835:F835">
    <cfRule type="cellIs" priority="2543" operator="equal">
      <formula>"◄"</formula>
    </cfRule>
    <cfRule type="cellIs" dxfId="1664" priority="2544" operator="equal">
      <formula>"►"</formula>
    </cfRule>
    <cfRule type="cellIs" dxfId="1663" priority="2542" operator="equal">
      <formula>"•"</formula>
    </cfRule>
    <cfRule type="cellIs" dxfId="1662" priority="2541" operator="equal">
      <formula>"◄"</formula>
    </cfRule>
  </conditionalFormatting>
  <conditionalFormatting sqref="E837:F837">
    <cfRule type="cellIs" dxfId="1661" priority="2540" operator="equal">
      <formula>"►"</formula>
    </cfRule>
    <cfRule type="cellIs" priority="2539" operator="equal">
      <formula>"◄"</formula>
    </cfRule>
    <cfRule type="cellIs" dxfId="1660" priority="2538" operator="equal">
      <formula>"•"</formula>
    </cfRule>
    <cfRule type="cellIs" dxfId="1659" priority="2537" operator="equal">
      <formula>"◄"</formula>
    </cfRule>
  </conditionalFormatting>
  <conditionalFormatting sqref="E839:F839">
    <cfRule type="cellIs" dxfId="1658" priority="2536" operator="equal">
      <formula>"►"</formula>
    </cfRule>
    <cfRule type="cellIs" priority="2535" operator="equal">
      <formula>"◄"</formula>
    </cfRule>
    <cfRule type="cellIs" dxfId="1657" priority="2534" operator="equal">
      <formula>"•"</formula>
    </cfRule>
    <cfRule type="cellIs" dxfId="1656" priority="2533" operator="equal">
      <formula>"◄"</formula>
    </cfRule>
  </conditionalFormatting>
  <conditionalFormatting sqref="E841:F841">
    <cfRule type="cellIs" dxfId="1655" priority="2532" operator="equal">
      <formula>"►"</formula>
    </cfRule>
    <cfRule type="cellIs" priority="2531" operator="equal">
      <formula>"◄"</formula>
    </cfRule>
    <cfRule type="cellIs" dxfId="1654" priority="2530" operator="equal">
      <formula>"•"</formula>
    </cfRule>
    <cfRule type="cellIs" dxfId="1653" priority="2529" operator="equal">
      <formula>"◄"</formula>
    </cfRule>
  </conditionalFormatting>
  <conditionalFormatting sqref="E843:F843">
    <cfRule type="cellIs" dxfId="1652" priority="2525" operator="equal">
      <formula>"◄"</formula>
    </cfRule>
    <cfRule type="cellIs" dxfId="1651" priority="2528" operator="equal">
      <formula>"►"</formula>
    </cfRule>
    <cfRule type="cellIs" priority="2527" operator="equal">
      <formula>"◄"</formula>
    </cfRule>
    <cfRule type="cellIs" dxfId="1650" priority="2526" operator="equal">
      <formula>"•"</formula>
    </cfRule>
  </conditionalFormatting>
  <conditionalFormatting sqref="E845:F845">
    <cfRule type="cellIs" dxfId="1649" priority="2522" operator="equal">
      <formula>"•"</formula>
    </cfRule>
    <cfRule type="cellIs" dxfId="1648" priority="2521" operator="equal">
      <formula>"◄"</formula>
    </cfRule>
    <cfRule type="cellIs" dxfId="1647" priority="2524" operator="equal">
      <formula>"►"</formula>
    </cfRule>
    <cfRule type="cellIs" priority="2523" operator="equal">
      <formula>"◄"</formula>
    </cfRule>
  </conditionalFormatting>
  <conditionalFormatting sqref="E847:F847">
    <cfRule type="cellIs" dxfId="1646" priority="2520" operator="equal">
      <formula>"►"</formula>
    </cfRule>
    <cfRule type="cellIs" dxfId="1645" priority="2517" operator="equal">
      <formula>"◄"</formula>
    </cfRule>
    <cfRule type="cellIs" priority="2519" operator="equal">
      <formula>"◄"</formula>
    </cfRule>
    <cfRule type="cellIs" dxfId="1644" priority="2518" operator="equal">
      <formula>"•"</formula>
    </cfRule>
  </conditionalFormatting>
  <conditionalFormatting sqref="E849:F849">
    <cfRule type="cellIs" priority="563" operator="equal">
      <formula>"◄"</formula>
    </cfRule>
    <cfRule type="cellIs" dxfId="1643" priority="562" operator="equal">
      <formula>"•"</formula>
    </cfRule>
    <cfRule type="cellIs" dxfId="1642" priority="561" operator="equal">
      <formula>"◄"</formula>
    </cfRule>
    <cfRule type="cellIs" dxfId="1641" priority="564" operator="equal">
      <formula>"►"</formula>
    </cfRule>
  </conditionalFormatting>
  <conditionalFormatting sqref="E851:F851">
    <cfRule type="cellIs" priority="2515" operator="equal">
      <formula>"◄"</formula>
    </cfRule>
    <cfRule type="cellIs" dxfId="1640" priority="2513" operator="equal">
      <formula>"◄"</formula>
    </cfRule>
    <cfRule type="cellIs" dxfId="1639" priority="2514" operator="equal">
      <formula>"•"</formula>
    </cfRule>
    <cfRule type="cellIs" dxfId="1638" priority="2516" operator="equal">
      <formula>"►"</formula>
    </cfRule>
  </conditionalFormatting>
  <conditionalFormatting sqref="E853:F853">
    <cfRule type="cellIs" dxfId="1637" priority="2510" operator="equal">
      <formula>"•"</formula>
    </cfRule>
    <cfRule type="cellIs" dxfId="1636" priority="2509" operator="equal">
      <formula>"◄"</formula>
    </cfRule>
    <cfRule type="cellIs" dxfId="1635" priority="2512" operator="equal">
      <formula>"►"</formula>
    </cfRule>
    <cfRule type="cellIs" priority="2511" operator="equal">
      <formula>"◄"</formula>
    </cfRule>
  </conditionalFormatting>
  <conditionalFormatting sqref="E855:F855">
    <cfRule type="cellIs" dxfId="1634" priority="205" operator="equal">
      <formula>"◄"</formula>
    </cfRule>
    <cfRule type="cellIs" priority="207" operator="equal">
      <formula>"◄"</formula>
    </cfRule>
    <cfRule type="cellIs" dxfId="1633" priority="206" operator="equal">
      <formula>"•"</formula>
    </cfRule>
    <cfRule type="cellIs" dxfId="1632" priority="208" operator="equal">
      <formula>"►"</formula>
    </cfRule>
  </conditionalFormatting>
  <conditionalFormatting sqref="E857:F857">
    <cfRule type="cellIs" dxfId="1631" priority="2508" operator="equal">
      <formula>"►"</formula>
    </cfRule>
    <cfRule type="cellIs" priority="2507" operator="equal">
      <formula>"◄"</formula>
    </cfRule>
    <cfRule type="cellIs" dxfId="1630" priority="2505" operator="equal">
      <formula>"◄"</formula>
    </cfRule>
    <cfRule type="cellIs" dxfId="1629" priority="2506" operator="equal">
      <formula>"•"</formula>
    </cfRule>
  </conditionalFormatting>
  <conditionalFormatting sqref="E859:F859">
    <cfRule type="cellIs" dxfId="1628" priority="2504" operator="equal">
      <formula>"►"</formula>
    </cfRule>
    <cfRule type="cellIs" priority="2503" operator="equal">
      <formula>"◄"</formula>
    </cfRule>
    <cfRule type="cellIs" dxfId="1627" priority="2502" operator="equal">
      <formula>"•"</formula>
    </cfRule>
    <cfRule type="cellIs" dxfId="1626" priority="2501" operator="equal">
      <formula>"◄"</formula>
    </cfRule>
  </conditionalFormatting>
  <conditionalFormatting sqref="E861:F861">
    <cfRule type="cellIs" dxfId="1625" priority="2497" operator="equal">
      <formula>"◄"</formula>
    </cfRule>
    <cfRule type="cellIs" dxfId="1624" priority="2500" operator="equal">
      <formula>"►"</formula>
    </cfRule>
    <cfRule type="cellIs" priority="2499" operator="equal">
      <formula>"◄"</formula>
    </cfRule>
    <cfRule type="cellIs" dxfId="1623" priority="2498" operator="equal">
      <formula>"•"</formula>
    </cfRule>
  </conditionalFormatting>
  <conditionalFormatting sqref="E863:F863">
    <cfRule type="cellIs" dxfId="1622" priority="2496" operator="equal">
      <formula>"►"</formula>
    </cfRule>
    <cfRule type="cellIs" priority="2495" operator="equal">
      <formula>"◄"</formula>
    </cfRule>
    <cfRule type="cellIs" dxfId="1621" priority="2494" operator="equal">
      <formula>"•"</formula>
    </cfRule>
    <cfRule type="cellIs" dxfId="1620" priority="2493" operator="equal">
      <formula>"◄"</formula>
    </cfRule>
  </conditionalFormatting>
  <conditionalFormatting sqref="E865:F865">
    <cfRule type="cellIs" dxfId="1619" priority="560" operator="equal">
      <formula>"►"</formula>
    </cfRule>
    <cfRule type="cellIs" dxfId="1618" priority="557" operator="equal">
      <formula>"◄"</formula>
    </cfRule>
    <cfRule type="cellIs" dxfId="1617" priority="558" operator="equal">
      <formula>"•"</formula>
    </cfRule>
    <cfRule type="cellIs" priority="559" operator="equal">
      <formula>"◄"</formula>
    </cfRule>
  </conditionalFormatting>
  <conditionalFormatting sqref="E867:F867">
    <cfRule type="cellIs" priority="555" operator="equal">
      <formula>"◄"</formula>
    </cfRule>
    <cfRule type="cellIs" dxfId="1616" priority="553" operator="equal">
      <formula>"◄"</formula>
    </cfRule>
    <cfRule type="cellIs" dxfId="1615" priority="554" operator="equal">
      <formula>"•"</formula>
    </cfRule>
    <cfRule type="cellIs" dxfId="1614" priority="556" operator="equal">
      <formula>"►"</formula>
    </cfRule>
  </conditionalFormatting>
  <conditionalFormatting sqref="E869:F869">
    <cfRule type="cellIs" dxfId="1613" priority="549" operator="equal">
      <formula>"◄"</formula>
    </cfRule>
    <cfRule type="cellIs" dxfId="1612" priority="550" operator="equal">
      <formula>"•"</formula>
    </cfRule>
    <cfRule type="cellIs" priority="551" operator="equal">
      <formula>"◄"</formula>
    </cfRule>
    <cfRule type="cellIs" dxfId="1611" priority="552" operator="equal">
      <formula>"►"</formula>
    </cfRule>
  </conditionalFormatting>
  <conditionalFormatting sqref="E871:F871">
    <cfRule type="cellIs" dxfId="1610" priority="2492" operator="equal">
      <formula>"►"</formula>
    </cfRule>
    <cfRule type="cellIs" priority="2491" operator="equal">
      <formula>"◄"</formula>
    </cfRule>
    <cfRule type="cellIs" dxfId="1609" priority="2490" operator="equal">
      <formula>"•"</formula>
    </cfRule>
    <cfRule type="cellIs" dxfId="1608" priority="2489" operator="equal">
      <formula>"◄"</formula>
    </cfRule>
  </conditionalFormatting>
  <conditionalFormatting sqref="E873:F873">
    <cfRule type="cellIs" priority="2487" operator="equal">
      <formula>"◄"</formula>
    </cfRule>
    <cfRule type="cellIs" dxfId="1607" priority="2486" operator="equal">
      <formula>"•"</formula>
    </cfRule>
    <cfRule type="cellIs" dxfId="1606" priority="2485" operator="equal">
      <formula>"◄"</formula>
    </cfRule>
    <cfRule type="cellIs" dxfId="1605" priority="2488" operator="equal">
      <formula>"►"</formula>
    </cfRule>
  </conditionalFormatting>
  <conditionalFormatting sqref="E875:F875">
    <cfRule type="cellIs" dxfId="1604" priority="2484" operator="equal">
      <formula>"►"</formula>
    </cfRule>
    <cfRule type="cellIs" priority="2483" operator="equal">
      <formula>"◄"</formula>
    </cfRule>
    <cfRule type="cellIs" dxfId="1603" priority="2482" operator="equal">
      <formula>"•"</formula>
    </cfRule>
    <cfRule type="cellIs" dxfId="1602" priority="2481" operator="equal">
      <formula>"◄"</formula>
    </cfRule>
  </conditionalFormatting>
  <conditionalFormatting sqref="E877:F877">
    <cfRule type="cellIs" dxfId="1601" priority="2480" operator="equal">
      <formula>"►"</formula>
    </cfRule>
    <cfRule type="cellIs" priority="2479" operator="equal">
      <formula>"◄"</formula>
    </cfRule>
    <cfRule type="cellIs" dxfId="1600" priority="2478" operator="equal">
      <formula>"•"</formula>
    </cfRule>
    <cfRule type="cellIs" dxfId="1599" priority="2477" operator="equal">
      <formula>"◄"</formula>
    </cfRule>
  </conditionalFormatting>
  <conditionalFormatting sqref="E879:F879">
    <cfRule type="cellIs" dxfId="1598" priority="2473" operator="equal">
      <formula>"◄"</formula>
    </cfRule>
    <cfRule type="cellIs" dxfId="1597" priority="2476" operator="equal">
      <formula>"►"</formula>
    </cfRule>
    <cfRule type="cellIs" dxfId="1596" priority="2474" operator="equal">
      <formula>"•"</formula>
    </cfRule>
    <cfRule type="cellIs" priority="2475" operator="equal">
      <formula>"◄"</formula>
    </cfRule>
  </conditionalFormatting>
  <conditionalFormatting sqref="E881:F881">
    <cfRule type="cellIs" dxfId="1595" priority="2472" operator="equal">
      <formula>"►"</formula>
    </cfRule>
    <cfRule type="cellIs" dxfId="1594" priority="2470" operator="equal">
      <formula>"•"</formula>
    </cfRule>
    <cfRule type="cellIs" dxfId="1593" priority="2469" operator="equal">
      <formula>"◄"</formula>
    </cfRule>
    <cfRule type="cellIs" priority="2471" operator="equal">
      <formula>"◄"</formula>
    </cfRule>
  </conditionalFormatting>
  <conditionalFormatting sqref="E883:F883">
    <cfRule type="cellIs" dxfId="1592" priority="2468" operator="equal">
      <formula>"►"</formula>
    </cfRule>
    <cfRule type="cellIs" priority="2467" operator="equal">
      <formula>"◄"</formula>
    </cfRule>
    <cfRule type="cellIs" dxfId="1591" priority="2466" operator="equal">
      <formula>"•"</formula>
    </cfRule>
    <cfRule type="cellIs" dxfId="1590" priority="2465" operator="equal">
      <formula>"◄"</formula>
    </cfRule>
  </conditionalFormatting>
  <conditionalFormatting sqref="E885:F885">
    <cfRule type="cellIs" dxfId="1589" priority="2464" operator="equal">
      <formula>"►"</formula>
    </cfRule>
    <cfRule type="cellIs" dxfId="1588" priority="2462" operator="equal">
      <formula>"•"</formula>
    </cfRule>
    <cfRule type="cellIs" dxfId="1587" priority="2461" operator="equal">
      <formula>"◄"</formula>
    </cfRule>
    <cfRule type="cellIs" priority="2463" operator="equal">
      <formula>"◄"</formula>
    </cfRule>
  </conditionalFormatting>
  <conditionalFormatting sqref="E887:F887">
    <cfRule type="cellIs" dxfId="1586" priority="2460" operator="equal">
      <formula>"►"</formula>
    </cfRule>
    <cfRule type="cellIs" priority="2459" operator="equal">
      <formula>"◄"</formula>
    </cfRule>
    <cfRule type="cellIs" dxfId="1585" priority="2457" operator="equal">
      <formula>"◄"</formula>
    </cfRule>
    <cfRule type="cellIs" dxfId="1584" priority="2458" operator="equal">
      <formula>"•"</formula>
    </cfRule>
  </conditionalFormatting>
  <conditionalFormatting sqref="E889:F889">
    <cfRule type="cellIs" dxfId="1583" priority="2454" operator="equal">
      <formula>"•"</formula>
    </cfRule>
    <cfRule type="cellIs" dxfId="1582" priority="2456" operator="equal">
      <formula>"►"</formula>
    </cfRule>
    <cfRule type="cellIs" dxfId="1581" priority="2453" operator="equal">
      <formula>"◄"</formula>
    </cfRule>
    <cfRule type="cellIs" priority="2455" operator="equal">
      <formula>"◄"</formula>
    </cfRule>
  </conditionalFormatting>
  <conditionalFormatting sqref="E891:F891">
    <cfRule type="cellIs" dxfId="1580" priority="2450" operator="equal">
      <formula>"•"</formula>
    </cfRule>
    <cfRule type="cellIs" dxfId="1579" priority="2449" operator="equal">
      <formula>"◄"</formula>
    </cfRule>
    <cfRule type="cellIs" priority="2451" operator="equal">
      <formula>"◄"</formula>
    </cfRule>
    <cfRule type="cellIs" dxfId="1578" priority="2452" operator="equal">
      <formula>"►"</formula>
    </cfRule>
  </conditionalFormatting>
  <conditionalFormatting sqref="E893:F893">
    <cfRule type="cellIs" dxfId="1577" priority="2448" operator="equal">
      <formula>"►"</formula>
    </cfRule>
    <cfRule type="cellIs" priority="2447" operator="equal">
      <formula>"◄"</formula>
    </cfRule>
    <cfRule type="cellIs" dxfId="1576" priority="2446" operator="equal">
      <formula>"•"</formula>
    </cfRule>
    <cfRule type="cellIs" dxfId="1575" priority="2445" operator="equal">
      <formula>"◄"</formula>
    </cfRule>
  </conditionalFormatting>
  <conditionalFormatting sqref="E895:F895">
    <cfRule type="cellIs" dxfId="1574" priority="546" operator="equal">
      <formula>"•"</formula>
    </cfRule>
    <cfRule type="cellIs" priority="547" operator="equal">
      <formula>"◄"</formula>
    </cfRule>
    <cfRule type="cellIs" dxfId="1573" priority="548" operator="equal">
      <formula>"►"</formula>
    </cfRule>
    <cfRule type="cellIs" dxfId="1572" priority="545" operator="equal">
      <formula>"◄"</formula>
    </cfRule>
  </conditionalFormatting>
  <conditionalFormatting sqref="E897:F897">
    <cfRule type="cellIs" dxfId="1571" priority="2442" operator="equal">
      <formula>"•"</formula>
    </cfRule>
    <cfRule type="cellIs" dxfId="1570" priority="2441" operator="equal">
      <formula>"◄"</formula>
    </cfRule>
    <cfRule type="cellIs" priority="2443" operator="equal">
      <formula>"◄"</formula>
    </cfRule>
    <cfRule type="cellIs" dxfId="1569" priority="2444" operator="equal">
      <formula>"►"</formula>
    </cfRule>
  </conditionalFormatting>
  <conditionalFormatting sqref="E899:F899">
    <cfRule type="cellIs" dxfId="1568" priority="544" operator="equal">
      <formula>"►"</formula>
    </cfRule>
    <cfRule type="cellIs" priority="543" operator="equal">
      <formula>"◄"</formula>
    </cfRule>
    <cfRule type="cellIs" dxfId="1567" priority="542" operator="equal">
      <formula>"•"</formula>
    </cfRule>
    <cfRule type="cellIs" dxfId="1566" priority="541" operator="equal">
      <formula>"◄"</formula>
    </cfRule>
  </conditionalFormatting>
  <conditionalFormatting sqref="E901:F901">
    <cfRule type="cellIs" dxfId="1565" priority="2437" operator="equal">
      <formula>"◄"</formula>
    </cfRule>
    <cfRule type="cellIs" dxfId="1564" priority="2438" operator="equal">
      <formula>"•"</formula>
    </cfRule>
    <cfRule type="cellIs" priority="2439" operator="equal">
      <formula>"◄"</formula>
    </cfRule>
    <cfRule type="cellIs" dxfId="1563" priority="2440" operator="equal">
      <formula>"►"</formula>
    </cfRule>
  </conditionalFormatting>
  <conditionalFormatting sqref="E903:F903">
    <cfRule type="cellIs" dxfId="1562" priority="2433" operator="equal">
      <formula>"◄"</formula>
    </cfRule>
    <cfRule type="cellIs" dxfId="1561" priority="2434" operator="equal">
      <formula>"•"</formula>
    </cfRule>
    <cfRule type="cellIs" priority="2435" operator="equal">
      <formula>"◄"</formula>
    </cfRule>
    <cfRule type="cellIs" dxfId="1560" priority="2436" operator="equal">
      <formula>"►"</formula>
    </cfRule>
  </conditionalFormatting>
  <conditionalFormatting sqref="E905:F905">
    <cfRule type="cellIs" priority="2431" operator="equal">
      <formula>"◄"</formula>
    </cfRule>
    <cfRule type="cellIs" dxfId="1559" priority="2429" operator="equal">
      <formula>"◄"</formula>
    </cfRule>
    <cfRule type="cellIs" dxfId="1558" priority="2432" operator="equal">
      <formula>"►"</formula>
    </cfRule>
    <cfRule type="cellIs" dxfId="1557" priority="2430" operator="equal">
      <formula>"•"</formula>
    </cfRule>
  </conditionalFormatting>
  <conditionalFormatting sqref="E907:F907">
    <cfRule type="cellIs" priority="2427" operator="equal">
      <formula>"◄"</formula>
    </cfRule>
    <cfRule type="cellIs" dxfId="1556" priority="2428" operator="equal">
      <formula>"►"</formula>
    </cfRule>
    <cfRule type="cellIs" dxfId="1555" priority="2426" operator="equal">
      <formula>"•"</formula>
    </cfRule>
    <cfRule type="cellIs" dxfId="1554" priority="2425" operator="equal">
      <formula>"◄"</formula>
    </cfRule>
  </conditionalFormatting>
  <conditionalFormatting sqref="E909:F909">
    <cfRule type="cellIs" dxfId="1553" priority="2424" operator="equal">
      <formula>"►"</formula>
    </cfRule>
    <cfRule type="cellIs" priority="2423" operator="equal">
      <formula>"◄"</formula>
    </cfRule>
    <cfRule type="cellIs" dxfId="1552" priority="2421" operator="equal">
      <formula>"◄"</formula>
    </cfRule>
    <cfRule type="cellIs" dxfId="1551" priority="2422" operator="equal">
      <formula>"•"</formula>
    </cfRule>
  </conditionalFormatting>
  <conditionalFormatting sqref="E911:F911">
    <cfRule type="cellIs" dxfId="1550" priority="2417" operator="equal">
      <formula>"◄"</formula>
    </cfRule>
    <cfRule type="cellIs" priority="2419" operator="equal">
      <formula>"◄"</formula>
    </cfRule>
    <cfRule type="cellIs" dxfId="1549" priority="2420" operator="equal">
      <formula>"►"</formula>
    </cfRule>
    <cfRule type="cellIs" dxfId="1548" priority="2418" operator="equal">
      <formula>"•"</formula>
    </cfRule>
  </conditionalFormatting>
  <conditionalFormatting sqref="E913:F913">
    <cfRule type="cellIs" priority="2415" operator="equal">
      <formula>"◄"</formula>
    </cfRule>
    <cfRule type="cellIs" dxfId="1547" priority="2416" operator="equal">
      <formula>"►"</formula>
    </cfRule>
    <cfRule type="cellIs" dxfId="1546" priority="2413" operator="equal">
      <formula>"◄"</formula>
    </cfRule>
    <cfRule type="cellIs" dxfId="1545" priority="2414" operator="equal">
      <formula>"•"</formula>
    </cfRule>
  </conditionalFormatting>
  <conditionalFormatting sqref="E915:F915">
    <cfRule type="cellIs" dxfId="1544" priority="2409" operator="equal">
      <formula>"◄"</formula>
    </cfRule>
    <cfRule type="cellIs" dxfId="1543" priority="2412" operator="equal">
      <formula>"►"</formula>
    </cfRule>
    <cfRule type="cellIs" priority="2411" operator="equal">
      <formula>"◄"</formula>
    </cfRule>
    <cfRule type="cellIs" dxfId="1542" priority="2410" operator="equal">
      <formula>"•"</formula>
    </cfRule>
  </conditionalFormatting>
  <conditionalFormatting sqref="E917:F917">
    <cfRule type="cellIs" dxfId="1541" priority="2408" operator="equal">
      <formula>"►"</formula>
    </cfRule>
    <cfRule type="cellIs" priority="2407" operator="equal">
      <formula>"◄"</formula>
    </cfRule>
    <cfRule type="cellIs" dxfId="1540" priority="2406" operator="equal">
      <formula>"•"</formula>
    </cfRule>
    <cfRule type="cellIs" dxfId="1539" priority="2405" operator="equal">
      <formula>"◄"</formula>
    </cfRule>
  </conditionalFormatting>
  <conditionalFormatting sqref="E919:F919">
    <cfRule type="cellIs" dxfId="1538" priority="2404" operator="equal">
      <formula>"►"</formula>
    </cfRule>
    <cfRule type="cellIs" priority="2403" operator="equal">
      <formula>"◄"</formula>
    </cfRule>
    <cfRule type="cellIs" dxfId="1537" priority="2402" operator="equal">
      <formula>"•"</formula>
    </cfRule>
    <cfRule type="cellIs" dxfId="1536" priority="2401" operator="equal">
      <formula>"◄"</formula>
    </cfRule>
  </conditionalFormatting>
  <conditionalFormatting sqref="E921:F921">
    <cfRule type="cellIs" priority="539" operator="equal">
      <formula>"◄"</formula>
    </cfRule>
    <cfRule type="cellIs" dxfId="1535" priority="540" operator="equal">
      <formula>"►"</formula>
    </cfRule>
    <cfRule type="cellIs" dxfId="1534" priority="537" operator="equal">
      <formula>"◄"</formula>
    </cfRule>
    <cfRule type="cellIs" dxfId="1533" priority="538" operator="equal">
      <formula>"•"</formula>
    </cfRule>
  </conditionalFormatting>
  <conditionalFormatting sqref="E923:F923">
    <cfRule type="cellIs" priority="535" operator="equal">
      <formula>"◄"</formula>
    </cfRule>
    <cfRule type="cellIs" dxfId="1532" priority="536" operator="equal">
      <formula>"►"</formula>
    </cfRule>
    <cfRule type="cellIs" dxfId="1531" priority="534" operator="equal">
      <formula>"•"</formula>
    </cfRule>
    <cfRule type="cellIs" dxfId="1530" priority="533" operator="equal">
      <formula>"◄"</formula>
    </cfRule>
  </conditionalFormatting>
  <conditionalFormatting sqref="E925:F925">
    <cfRule type="cellIs" dxfId="1529" priority="530" operator="equal">
      <formula>"•"</formula>
    </cfRule>
    <cfRule type="cellIs" dxfId="1528" priority="532" operator="equal">
      <formula>"►"</formula>
    </cfRule>
    <cfRule type="cellIs" priority="531" operator="equal">
      <formula>"◄"</formula>
    </cfRule>
    <cfRule type="cellIs" dxfId="1527" priority="529" operator="equal">
      <formula>"◄"</formula>
    </cfRule>
  </conditionalFormatting>
  <conditionalFormatting sqref="E927:F927">
    <cfRule type="cellIs" dxfId="1526" priority="525" operator="equal">
      <formula>"◄"</formula>
    </cfRule>
    <cfRule type="cellIs" dxfId="1525" priority="526" operator="equal">
      <formula>"•"</formula>
    </cfRule>
    <cfRule type="cellIs" dxfId="1524" priority="528" operator="equal">
      <formula>"►"</formula>
    </cfRule>
    <cfRule type="cellIs" priority="527" operator="equal">
      <formula>"◄"</formula>
    </cfRule>
  </conditionalFormatting>
  <conditionalFormatting sqref="E929:F929">
    <cfRule type="cellIs" dxfId="1523" priority="2400" operator="equal">
      <formula>"►"</formula>
    </cfRule>
    <cfRule type="cellIs" priority="2399" operator="equal">
      <formula>"◄"</formula>
    </cfRule>
    <cfRule type="cellIs" dxfId="1522" priority="2398" operator="equal">
      <formula>"•"</formula>
    </cfRule>
    <cfRule type="cellIs" dxfId="1521" priority="2397" operator="equal">
      <formula>"◄"</formula>
    </cfRule>
  </conditionalFormatting>
  <conditionalFormatting sqref="E931:F931">
    <cfRule type="cellIs" dxfId="1520" priority="2394" operator="equal">
      <formula>"•"</formula>
    </cfRule>
    <cfRule type="cellIs" priority="2395" operator="equal">
      <formula>"◄"</formula>
    </cfRule>
    <cfRule type="cellIs" dxfId="1519" priority="2396" operator="equal">
      <formula>"►"</formula>
    </cfRule>
    <cfRule type="cellIs" dxfId="1518" priority="2393" operator="equal">
      <formula>"◄"</formula>
    </cfRule>
  </conditionalFormatting>
  <conditionalFormatting sqref="E933:F933">
    <cfRule type="cellIs" dxfId="1517" priority="2392" operator="equal">
      <formula>"►"</formula>
    </cfRule>
    <cfRule type="cellIs" priority="2391" operator="equal">
      <formula>"◄"</formula>
    </cfRule>
    <cfRule type="cellIs" dxfId="1516" priority="2390" operator="equal">
      <formula>"•"</formula>
    </cfRule>
    <cfRule type="cellIs" dxfId="1515" priority="2389" operator="equal">
      <formula>"◄"</formula>
    </cfRule>
  </conditionalFormatting>
  <conditionalFormatting sqref="E935:F935">
    <cfRule type="cellIs" dxfId="1514" priority="522" operator="equal">
      <formula>"•"</formula>
    </cfRule>
    <cfRule type="cellIs" dxfId="1513" priority="521" operator="equal">
      <formula>"◄"</formula>
    </cfRule>
    <cfRule type="cellIs" priority="523" operator="equal">
      <formula>"◄"</formula>
    </cfRule>
    <cfRule type="cellIs" dxfId="1512" priority="524" operator="equal">
      <formula>"►"</formula>
    </cfRule>
  </conditionalFormatting>
  <conditionalFormatting sqref="E937:F937">
    <cfRule type="cellIs" dxfId="1511" priority="517" operator="equal">
      <formula>"◄"</formula>
    </cfRule>
    <cfRule type="cellIs" dxfId="1510" priority="518" operator="equal">
      <formula>"•"</formula>
    </cfRule>
    <cfRule type="cellIs" priority="519" operator="equal">
      <formula>"◄"</formula>
    </cfRule>
    <cfRule type="cellIs" dxfId="1509" priority="520" operator="equal">
      <formula>"►"</formula>
    </cfRule>
  </conditionalFormatting>
  <conditionalFormatting sqref="E939:F939">
    <cfRule type="cellIs" dxfId="1508" priority="2388" operator="equal">
      <formula>"►"</formula>
    </cfRule>
    <cfRule type="cellIs" priority="2387" operator="equal">
      <formula>"◄"</formula>
    </cfRule>
    <cfRule type="cellIs" dxfId="1507" priority="2386" operator="equal">
      <formula>"•"</formula>
    </cfRule>
    <cfRule type="cellIs" dxfId="1506" priority="2385" operator="equal">
      <formula>"◄"</formula>
    </cfRule>
  </conditionalFormatting>
  <conditionalFormatting sqref="E941:F941">
    <cfRule type="cellIs" dxfId="1505" priority="2384" operator="equal">
      <formula>"►"</formula>
    </cfRule>
    <cfRule type="cellIs" priority="2383" operator="equal">
      <formula>"◄"</formula>
    </cfRule>
    <cfRule type="cellIs" dxfId="1504" priority="2382" operator="equal">
      <formula>"•"</formula>
    </cfRule>
    <cfRule type="cellIs" dxfId="1503" priority="2381" operator="equal">
      <formula>"◄"</formula>
    </cfRule>
  </conditionalFormatting>
  <conditionalFormatting sqref="E943:F943">
    <cfRule type="cellIs" dxfId="1502" priority="2380" operator="equal">
      <formula>"►"</formula>
    </cfRule>
    <cfRule type="cellIs" priority="2379" operator="equal">
      <formula>"◄"</formula>
    </cfRule>
    <cfRule type="cellIs" dxfId="1501" priority="2378" operator="equal">
      <formula>"•"</formula>
    </cfRule>
    <cfRule type="cellIs" dxfId="1500" priority="2377" operator="equal">
      <formula>"◄"</formula>
    </cfRule>
  </conditionalFormatting>
  <conditionalFormatting sqref="E945:F945">
    <cfRule type="cellIs" dxfId="1499" priority="2373" operator="equal">
      <formula>"◄"</formula>
    </cfRule>
    <cfRule type="cellIs" priority="2375" operator="equal">
      <formula>"◄"</formula>
    </cfRule>
    <cfRule type="cellIs" dxfId="1498" priority="2374" operator="equal">
      <formula>"•"</formula>
    </cfRule>
    <cfRule type="cellIs" dxfId="1497" priority="2376" operator="equal">
      <formula>"►"</formula>
    </cfRule>
  </conditionalFormatting>
  <conditionalFormatting sqref="E947:F947">
    <cfRule type="cellIs" dxfId="1496" priority="2372" operator="equal">
      <formula>"►"</formula>
    </cfRule>
    <cfRule type="cellIs" priority="2371" operator="equal">
      <formula>"◄"</formula>
    </cfRule>
    <cfRule type="cellIs" dxfId="1495" priority="2370" operator="equal">
      <formula>"•"</formula>
    </cfRule>
    <cfRule type="cellIs" dxfId="1494" priority="2369" operator="equal">
      <formula>"◄"</formula>
    </cfRule>
  </conditionalFormatting>
  <conditionalFormatting sqref="E949:F949">
    <cfRule type="cellIs" dxfId="1493" priority="2368" operator="equal">
      <formula>"►"</formula>
    </cfRule>
    <cfRule type="cellIs" dxfId="1492" priority="2365" operator="equal">
      <formula>"◄"</formula>
    </cfRule>
    <cfRule type="cellIs" priority="2367" operator="equal">
      <formula>"◄"</formula>
    </cfRule>
    <cfRule type="cellIs" dxfId="1491" priority="2366" operator="equal">
      <formula>"•"</formula>
    </cfRule>
  </conditionalFormatting>
  <conditionalFormatting sqref="E951:F951">
    <cfRule type="cellIs" dxfId="1490" priority="2361" operator="equal">
      <formula>"◄"</formula>
    </cfRule>
    <cfRule type="cellIs" dxfId="1489" priority="2364" operator="equal">
      <formula>"►"</formula>
    </cfRule>
    <cfRule type="cellIs" priority="2363" operator="equal">
      <formula>"◄"</formula>
    </cfRule>
    <cfRule type="cellIs" dxfId="1488" priority="2362" operator="equal">
      <formula>"•"</formula>
    </cfRule>
  </conditionalFormatting>
  <conditionalFormatting sqref="E953:F953">
    <cfRule type="cellIs" dxfId="1487" priority="2360" operator="equal">
      <formula>"►"</formula>
    </cfRule>
    <cfRule type="cellIs" priority="2359" operator="equal">
      <formula>"◄"</formula>
    </cfRule>
    <cfRule type="cellIs" dxfId="1486" priority="2358" operator="equal">
      <formula>"•"</formula>
    </cfRule>
    <cfRule type="cellIs" dxfId="1485" priority="2357" operator="equal">
      <formula>"◄"</formula>
    </cfRule>
  </conditionalFormatting>
  <conditionalFormatting sqref="E955:F955">
    <cfRule type="cellIs" dxfId="1484" priority="2354" operator="equal">
      <formula>"•"</formula>
    </cfRule>
    <cfRule type="cellIs" dxfId="1483" priority="2356" operator="equal">
      <formula>"►"</formula>
    </cfRule>
    <cfRule type="cellIs" priority="2355" operator="equal">
      <formula>"◄"</formula>
    </cfRule>
    <cfRule type="cellIs" dxfId="1482" priority="2353" operator="equal">
      <formula>"◄"</formula>
    </cfRule>
  </conditionalFormatting>
  <conditionalFormatting sqref="E957:F957">
    <cfRule type="cellIs" dxfId="1481" priority="2350" operator="equal">
      <formula>"•"</formula>
    </cfRule>
    <cfRule type="cellIs" dxfId="1480" priority="2352" operator="equal">
      <formula>"►"</formula>
    </cfRule>
    <cfRule type="cellIs" priority="2351" operator="equal">
      <formula>"◄"</formula>
    </cfRule>
    <cfRule type="cellIs" dxfId="1479" priority="2349" operator="equal">
      <formula>"◄"</formula>
    </cfRule>
  </conditionalFormatting>
  <conditionalFormatting sqref="E959:F959">
    <cfRule type="cellIs" priority="2347" operator="equal">
      <formula>"◄"</formula>
    </cfRule>
    <cfRule type="cellIs" dxfId="1478" priority="2346" operator="equal">
      <formula>"•"</formula>
    </cfRule>
    <cfRule type="cellIs" dxfId="1477" priority="2348" operator="equal">
      <formula>"►"</formula>
    </cfRule>
    <cfRule type="cellIs" dxfId="1476" priority="2345" operator="equal">
      <formula>"◄"</formula>
    </cfRule>
  </conditionalFormatting>
  <conditionalFormatting sqref="E961:F961">
    <cfRule type="cellIs" dxfId="1475" priority="2344" operator="equal">
      <formula>"►"</formula>
    </cfRule>
    <cfRule type="cellIs" dxfId="1474" priority="2341" operator="equal">
      <formula>"◄"</formula>
    </cfRule>
    <cfRule type="cellIs" dxfId="1473" priority="2342" operator="equal">
      <formula>"•"</formula>
    </cfRule>
    <cfRule type="cellIs" priority="2343" operator="equal">
      <formula>"◄"</formula>
    </cfRule>
  </conditionalFormatting>
  <conditionalFormatting sqref="E963:F963">
    <cfRule type="cellIs" priority="2339" operator="equal">
      <formula>"◄"</formula>
    </cfRule>
    <cfRule type="cellIs" dxfId="1472" priority="2338" operator="equal">
      <formula>"•"</formula>
    </cfRule>
    <cfRule type="cellIs" dxfId="1471" priority="2337" operator="equal">
      <formula>"◄"</formula>
    </cfRule>
    <cfRule type="cellIs" dxfId="1470" priority="2340" operator="equal">
      <formula>"►"</formula>
    </cfRule>
  </conditionalFormatting>
  <conditionalFormatting sqref="E965:F965">
    <cfRule type="cellIs" dxfId="1469" priority="2336" operator="equal">
      <formula>"►"</formula>
    </cfRule>
    <cfRule type="cellIs" priority="2335" operator="equal">
      <formula>"◄"</formula>
    </cfRule>
    <cfRule type="cellIs" dxfId="1468" priority="2334" operator="equal">
      <formula>"•"</formula>
    </cfRule>
    <cfRule type="cellIs" dxfId="1467" priority="2333" operator="equal">
      <formula>"◄"</formula>
    </cfRule>
  </conditionalFormatting>
  <conditionalFormatting sqref="E967:F967">
    <cfRule type="cellIs" priority="2331" operator="equal">
      <formula>"◄"</formula>
    </cfRule>
    <cfRule type="cellIs" dxfId="1466" priority="2330" operator="equal">
      <formula>"•"</formula>
    </cfRule>
    <cfRule type="cellIs" dxfId="1465" priority="2329" operator="equal">
      <formula>"◄"</formula>
    </cfRule>
    <cfRule type="cellIs" dxfId="1464" priority="2332" operator="equal">
      <formula>"►"</formula>
    </cfRule>
  </conditionalFormatting>
  <conditionalFormatting sqref="E969:F969">
    <cfRule type="cellIs" dxfId="1463" priority="2326" operator="equal">
      <formula>"•"</formula>
    </cfRule>
    <cfRule type="cellIs" priority="2327" operator="equal">
      <formula>"◄"</formula>
    </cfRule>
    <cfRule type="cellIs" dxfId="1462" priority="2328" operator="equal">
      <formula>"►"</formula>
    </cfRule>
    <cfRule type="cellIs" dxfId="1461" priority="2325" operator="equal">
      <formula>"◄"</formula>
    </cfRule>
  </conditionalFormatting>
  <conditionalFormatting sqref="E971:F971">
    <cfRule type="cellIs" dxfId="1460" priority="2324" operator="equal">
      <formula>"►"</formula>
    </cfRule>
    <cfRule type="cellIs" priority="2323" operator="equal">
      <formula>"◄"</formula>
    </cfRule>
    <cfRule type="cellIs" dxfId="1459" priority="2322" operator="equal">
      <formula>"•"</formula>
    </cfRule>
    <cfRule type="cellIs" dxfId="1458" priority="2321" operator="equal">
      <formula>"◄"</formula>
    </cfRule>
  </conditionalFormatting>
  <conditionalFormatting sqref="E973:F973">
    <cfRule type="cellIs" dxfId="1457" priority="2320" operator="equal">
      <formula>"►"</formula>
    </cfRule>
    <cfRule type="cellIs" priority="2319" operator="equal">
      <formula>"◄"</formula>
    </cfRule>
    <cfRule type="cellIs" dxfId="1456" priority="2318" operator="equal">
      <formula>"•"</formula>
    </cfRule>
    <cfRule type="cellIs" dxfId="1455" priority="2317" operator="equal">
      <formula>"◄"</formula>
    </cfRule>
  </conditionalFormatting>
  <conditionalFormatting sqref="E975:F975">
    <cfRule type="cellIs" dxfId="1454" priority="2316" operator="equal">
      <formula>"►"</formula>
    </cfRule>
    <cfRule type="cellIs" dxfId="1453" priority="2313" operator="equal">
      <formula>"◄"</formula>
    </cfRule>
    <cfRule type="cellIs" dxfId="1452" priority="2314" operator="equal">
      <formula>"•"</formula>
    </cfRule>
    <cfRule type="cellIs" priority="2315" operator="equal">
      <formula>"◄"</formula>
    </cfRule>
  </conditionalFormatting>
  <conditionalFormatting sqref="E977:F977">
    <cfRule type="cellIs" dxfId="1451" priority="513" operator="equal">
      <formula>"◄"</formula>
    </cfRule>
    <cfRule type="cellIs" dxfId="1450" priority="514" operator="equal">
      <formula>"•"</formula>
    </cfRule>
    <cfRule type="cellIs" priority="515" operator="equal">
      <formula>"◄"</formula>
    </cfRule>
    <cfRule type="cellIs" dxfId="1449" priority="516" operator="equal">
      <formula>"►"</formula>
    </cfRule>
  </conditionalFormatting>
  <conditionalFormatting sqref="E979:F979">
    <cfRule type="cellIs" dxfId="1448" priority="2309" operator="equal">
      <formula>"◄"</formula>
    </cfRule>
    <cfRule type="cellIs" dxfId="1447" priority="2310" operator="equal">
      <formula>"•"</formula>
    </cfRule>
    <cfRule type="cellIs" priority="2311" operator="equal">
      <formula>"◄"</formula>
    </cfRule>
    <cfRule type="cellIs" dxfId="1446" priority="2312" operator="equal">
      <formula>"►"</formula>
    </cfRule>
  </conditionalFormatting>
  <conditionalFormatting sqref="E981:F981">
    <cfRule type="cellIs" dxfId="1445" priority="2305" operator="equal">
      <formula>"◄"</formula>
    </cfRule>
    <cfRule type="cellIs" dxfId="1444" priority="2306" operator="equal">
      <formula>"•"</formula>
    </cfRule>
    <cfRule type="cellIs" priority="2307" operator="equal">
      <formula>"◄"</formula>
    </cfRule>
    <cfRule type="cellIs" dxfId="1443" priority="2308" operator="equal">
      <formula>"►"</formula>
    </cfRule>
  </conditionalFormatting>
  <conditionalFormatting sqref="E983:F983">
    <cfRule type="cellIs" dxfId="1442" priority="2301" operator="equal">
      <formula>"◄"</formula>
    </cfRule>
    <cfRule type="cellIs" priority="2303" operator="equal">
      <formula>"◄"</formula>
    </cfRule>
    <cfRule type="cellIs" dxfId="1441" priority="2304" operator="equal">
      <formula>"►"</formula>
    </cfRule>
    <cfRule type="cellIs" dxfId="1440" priority="2302" operator="equal">
      <formula>"•"</formula>
    </cfRule>
  </conditionalFormatting>
  <conditionalFormatting sqref="E985:F985">
    <cfRule type="cellIs" dxfId="1439" priority="2298" operator="equal">
      <formula>"•"</formula>
    </cfRule>
    <cfRule type="cellIs" dxfId="1438" priority="2297" operator="equal">
      <formula>"◄"</formula>
    </cfRule>
    <cfRule type="cellIs" priority="2299" operator="equal">
      <formula>"◄"</formula>
    </cfRule>
    <cfRule type="cellIs" dxfId="1437" priority="2300" operator="equal">
      <formula>"►"</formula>
    </cfRule>
  </conditionalFormatting>
  <conditionalFormatting sqref="E987:F987">
    <cfRule type="cellIs" dxfId="1436" priority="2296" operator="equal">
      <formula>"►"</formula>
    </cfRule>
    <cfRule type="cellIs" priority="2295" operator="equal">
      <formula>"◄"</formula>
    </cfRule>
    <cfRule type="cellIs" dxfId="1435" priority="2294" operator="equal">
      <formula>"•"</formula>
    </cfRule>
    <cfRule type="cellIs" dxfId="1434" priority="2293" operator="equal">
      <formula>"◄"</formula>
    </cfRule>
  </conditionalFormatting>
  <conditionalFormatting sqref="E989:F989">
    <cfRule type="cellIs" dxfId="1433" priority="2290" operator="equal">
      <formula>"•"</formula>
    </cfRule>
    <cfRule type="cellIs" dxfId="1432" priority="2292" operator="equal">
      <formula>"►"</formula>
    </cfRule>
    <cfRule type="cellIs" priority="2291" operator="equal">
      <formula>"◄"</formula>
    </cfRule>
    <cfRule type="cellIs" dxfId="1431" priority="2289" operator="equal">
      <formula>"◄"</formula>
    </cfRule>
  </conditionalFormatting>
  <conditionalFormatting sqref="E991:F991">
    <cfRule type="cellIs" priority="2287" operator="equal">
      <formula>"◄"</formula>
    </cfRule>
    <cfRule type="cellIs" dxfId="1430" priority="2288" operator="equal">
      <formula>"►"</formula>
    </cfRule>
    <cfRule type="cellIs" dxfId="1429" priority="2286" operator="equal">
      <formula>"•"</formula>
    </cfRule>
    <cfRule type="cellIs" dxfId="1428" priority="2285" operator="equal">
      <formula>"◄"</formula>
    </cfRule>
  </conditionalFormatting>
  <conditionalFormatting sqref="E993:F993">
    <cfRule type="cellIs" dxfId="1427" priority="2284" operator="equal">
      <formula>"►"</formula>
    </cfRule>
    <cfRule type="cellIs" priority="2283" operator="equal">
      <formula>"◄"</formula>
    </cfRule>
    <cfRule type="cellIs" dxfId="1426" priority="2282" operator="equal">
      <formula>"•"</formula>
    </cfRule>
    <cfRule type="cellIs" dxfId="1425" priority="2281" operator="equal">
      <formula>"◄"</formula>
    </cfRule>
  </conditionalFormatting>
  <conditionalFormatting sqref="E995:F995">
    <cfRule type="cellIs" dxfId="1424" priority="2280" operator="equal">
      <formula>"►"</formula>
    </cfRule>
    <cfRule type="cellIs" priority="2279" operator="equal">
      <formula>"◄"</formula>
    </cfRule>
    <cfRule type="cellIs" dxfId="1423" priority="2278" operator="equal">
      <formula>"•"</formula>
    </cfRule>
    <cfRule type="cellIs" dxfId="1422" priority="2277" operator="equal">
      <formula>"◄"</formula>
    </cfRule>
  </conditionalFormatting>
  <conditionalFormatting sqref="E997:F997">
    <cfRule type="cellIs" dxfId="1421" priority="2276" operator="equal">
      <formula>"►"</formula>
    </cfRule>
    <cfRule type="cellIs" priority="2275" operator="equal">
      <formula>"◄"</formula>
    </cfRule>
    <cfRule type="cellIs" dxfId="1420" priority="2274" operator="equal">
      <formula>"•"</formula>
    </cfRule>
    <cfRule type="cellIs" dxfId="1419" priority="2273" operator="equal">
      <formula>"◄"</formula>
    </cfRule>
  </conditionalFormatting>
  <conditionalFormatting sqref="E999:F999">
    <cfRule type="cellIs" dxfId="1418" priority="2272" operator="equal">
      <formula>"►"</formula>
    </cfRule>
    <cfRule type="cellIs" priority="2271" operator="equal">
      <formula>"◄"</formula>
    </cfRule>
    <cfRule type="cellIs" dxfId="1417" priority="2270" operator="equal">
      <formula>"•"</formula>
    </cfRule>
    <cfRule type="cellIs" dxfId="1416" priority="2269" operator="equal">
      <formula>"◄"</formula>
    </cfRule>
  </conditionalFormatting>
  <conditionalFormatting sqref="E1001:F1001">
    <cfRule type="cellIs" dxfId="1415" priority="2266" operator="equal">
      <formula>"•"</formula>
    </cfRule>
    <cfRule type="cellIs" dxfId="1414" priority="2265" operator="equal">
      <formula>"◄"</formula>
    </cfRule>
    <cfRule type="cellIs" dxfId="1413" priority="2268" operator="equal">
      <formula>"►"</formula>
    </cfRule>
    <cfRule type="cellIs" priority="2267" operator="equal">
      <formula>"◄"</formula>
    </cfRule>
  </conditionalFormatting>
  <conditionalFormatting sqref="E1003:F1003">
    <cfRule type="cellIs" dxfId="1412" priority="2262" operator="equal">
      <formula>"•"</formula>
    </cfRule>
    <cfRule type="cellIs" dxfId="1411" priority="2261" operator="equal">
      <formula>"◄"</formula>
    </cfRule>
    <cfRule type="cellIs" dxfId="1410" priority="2264" operator="equal">
      <formula>"►"</formula>
    </cfRule>
    <cfRule type="cellIs" priority="2263" operator="equal">
      <formula>"◄"</formula>
    </cfRule>
  </conditionalFormatting>
  <conditionalFormatting sqref="E1005:F1005">
    <cfRule type="cellIs" dxfId="1409" priority="2260" operator="equal">
      <formula>"►"</formula>
    </cfRule>
    <cfRule type="cellIs" priority="2259" operator="equal">
      <formula>"◄"</formula>
    </cfRule>
    <cfRule type="cellIs" dxfId="1408" priority="2258" operator="equal">
      <formula>"•"</formula>
    </cfRule>
    <cfRule type="cellIs" dxfId="1407" priority="2257" operator="equal">
      <formula>"◄"</formula>
    </cfRule>
  </conditionalFormatting>
  <conditionalFormatting sqref="E1007:F1007">
    <cfRule type="cellIs" dxfId="1406" priority="2256" operator="equal">
      <formula>"►"</formula>
    </cfRule>
    <cfRule type="cellIs" priority="2255" operator="equal">
      <formula>"◄"</formula>
    </cfRule>
    <cfRule type="cellIs" dxfId="1405" priority="2254" operator="equal">
      <formula>"•"</formula>
    </cfRule>
    <cfRule type="cellIs" dxfId="1404" priority="2253" operator="equal">
      <formula>"◄"</formula>
    </cfRule>
  </conditionalFormatting>
  <conditionalFormatting sqref="E1009:F1009">
    <cfRule type="cellIs" dxfId="1403" priority="2250" operator="equal">
      <formula>"•"</formula>
    </cfRule>
    <cfRule type="cellIs" dxfId="1402" priority="2249" operator="equal">
      <formula>"◄"</formula>
    </cfRule>
    <cfRule type="cellIs" dxfId="1401" priority="2252" operator="equal">
      <formula>"►"</formula>
    </cfRule>
    <cfRule type="cellIs" priority="2251" operator="equal">
      <formula>"◄"</formula>
    </cfRule>
  </conditionalFormatting>
  <conditionalFormatting sqref="E1011:F1011">
    <cfRule type="cellIs" dxfId="1400" priority="2248" operator="equal">
      <formula>"►"</formula>
    </cfRule>
    <cfRule type="cellIs" dxfId="1399" priority="2245" operator="equal">
      <formula>"◄"</formula>
    </cfRule>
    <cfRule type="cellIs" dxfId="1398" priority="2246" operator="equal">
      <formula>"•"</formula>
    </cfRule>
    <cfRule type="cellIs" priority="2247" operator="equal">
      <formula>"◄"</formula>
    </cfRule>
  </conditionalFormatting>
  <conditionalFormatting sqref="E1013:F1013">
    <cfRule type="cellIs" dxfId="1397" priority="2241" operator="equal">
      <formula>"◄"</formula>
    </cfRule>
    <cfRule type="cellIs" dxfId="1396" priority="2242" operator="equal">
      <formula>"•"</formula>
    </cfRule>
    <cfRule type="cellIs" priority="2243" operator="equal">
      <formula>"◄"</formula>
    </cfRule>
    <cfRule type="cellIs" dxfId="1395" priority="2244" operator="equal">
      <formula>"►"</formula>
    </cfRule>
  </conditionalFormatting>
  <conditionalFormatting sqref="E1015:F1015">
    <cfRule type="cellIs" dxfId="1394" priority="2240" operator="equal">
      <formula>"►"</formula>
    </cfRule>
    <cfRule type="cellIs" priority="2239" operator="equal">
      <formula>"◄"</formula>
    </cfRule>
    <cfRule type="cellIs" dxfId="1393" priority="2238" operator="equal">
      <formula>"•"</formula>
    </cfRule>
    <cfRule type="cellIs" dxfId="1392" priority="2237" operator="equal">
      <formula>"◄"</formula>
    </cfRule>
  </conditionalFormatting>
  <conditionalFormatting sqref="E1017:F1017">
    <cfRule type="cellIs" priority="2235" operator="equal">
      <formula>"◄"</formula>
    </cfRule>
    <cfRule type="cellIs" dxfId="1391" priority="2234" operator="equal">
      <formula>"•"</formula>
    </cfRule>
    <cfRule type="cellIs" dxfId="1390" priority="2233" operator="equal">
      <formula>"◄"</formula>
    </cfRule>
    <cfRule type="cellIs" dxfId="1389" priority="2236" operator="equal">
      <formula>"►"</formula>
    </cfRule>
  </conditionalFormatting>
  <conditionalFormatting sqref="E1019:F1019">
    <cfRule type="cellIs" dxfId="1388" priority="2232" operator="equal">
      <formula>"►"</formula>
    </cfRule>
    <cfRule type="cellIs" priority="2231" operator="equal">
      <formula>"◄"</formula>
    </cfRule>
    <cfRule type="cellIs" dxfId="1387" priority="2230" operator="equal">
      <formula>"•"</formula>
    </cfRule>
    <cfRule type="cellIs" dxfId="1386" priority="2229" operator="equal">
      <formula>"◄"</formula>
    </cfRule>
  </conditionalFormatting>
  <conditionalFormatting sqref="E1021:F1021">
    <cfRule type="cellIs" dxfId="1385" priority="512" operator="equal">
      <formula>"►"</formula>
    </cfRule>
    <cfRule type="cellIs" dxfId="1384" priority="510" operator="equal">
      <formula>"•"</formula>
    </cfRule>
    <cfRule type="cellIs" dxfId="1383" priority="509" operator="equal">
      <formula>"◄"</formula>
    </cfRule>
    <cfRule type="cellIs" priority="511" operator="equal">
      <formula>"◄"</formula>
    </cfRule>
  </conditionalFormatting>
  <conditionalFormatting sqref="E1023:F1023">
    <cfRule type="cellIs" dxfId="1382" priority="2228" operator="equal">
      <formula>"►"</formula>
    </cfRule>
    <cfRule type="cellIs" priority="2227" operator="equal">
      <formula>"◄"</formula>
    </cfRule>
    <cfRule type="cellIs" dxfId="1381" priority="2226" operator="equal">
      <formula>"•"</formula>
    </cfRule>
    <cfRule type="cellIs" dxfId="1380" priority="2225" operator="equal">
      <formula>"◄"</formula>
    </cfRule>
  </conditionalFormatting>
  <conditionalFormatting sqref="E1025:F1025">
    <cfRule type="cellIs" dxfId="1379" priority="2224" operator="equal">
      <formula>"►"</formula>
    </cfRule>
    <cfRule type="cellIs" priority="2223" operator="equal">
      <formula>"◄"</formula>
    </cfRule>
    <cfRule type="cellIs" dxfId="1378" priority="2222" operator="equal">
      <formula>"•"</formula>
    </cfRule>
    <cfRule type="cellIs" dxfId="1377" priority="2221" operator="equal">
      <formula>"◄"</formula>
    </cfRule>
  </conditionalFormatting>
  <conditionalFormatting sqref="E1027:F1027">
    <cfRule type="cellIs" dxfId="1376" priority="2220" operator="equal">
      <formula>"►"</formula>
    </cfRule>
    <cfRule type="cellIs" priority="2219" operator="equal">
      <formula>"◄"</formula>
    </cfRule>
    <cfRule type="cellIs" dxfId="1375" priority="2218" operator="equal">
      <formula>"•"</formula>
    </cfRule>
    <cfRule type="cellIs" dxfId="1374" priority="2217" operator="equal">
      <formula>"◄"</formula>
    </cfRule>
  </conditionalFormatting>
  <conditionalFormatting sqref="E1029:F1029">
    <cfRule type="cellIs" dxfId="1373" priority="2216" operator="equal">
      <formula>"►"</formula>
    </cfRule>
    <cfRule type="cellIs" priority="2215" operator="equal">
      <formula>"◄"</formula>
    </cfRule>
    <cfRule type="cellIs" dxfId="1372" priority="2214" operator="equal">
      <formula>"•"</formula>
    </cfRule>
    <cfRule type="cellIs" dxfId="1371" priority="2213" operator="equal">
      <formula>"◄"</formula>
    </cfRule>
  </conditionalFormatting>
  <conditionalFormatting sqref="E1031:F1031">
    <cfRule type="cellIs" dxfId="1370" priority="2212" operator="equal">
      <formula>"►"</formula>
    </cfRule>
    <cfRule type="cellIs" priority="2211" operator="equal">
      <formula>"◄"</formula>
    </cfRule>
    <cfRule type="cellIs" dxfId="1369" priority="2210" operator="equal">
      <formula>"•"</formula>
    </cfRule>
    <cfRule type="cellIs" dxfId="1368" priority="2209" operator="equal">
      <formula>"◄"</formula>
    </cfRule>
  </conditionalFormatting>
  <conditionalFormatting sqref="E1033:F1033">
    <cfRule type="cellIs" dxfId="1367" priority="2208" operator="equal">
      <formula>"►"</formula>
    </cfRule>
    <cfRule type="cellIs" priority="2207" operator="equal">
      <formula>"◄"</formula>
    </cfRule>
    <cfRule type="cellIs" dxfId="1366" priority="2206" operator="equal">
      <formula>"•"</formula>
    </cfRule>
    <cfRule type="cellIs" dxfId="1365" priority="2205" operator="equal">
      <formula>"◄"</formula>
    </cfRule>
  </conditionalFormatting>
  <conditionalFormatting sqref="E1035:F1035">
    <cfRule type="cellIs" priority="2203" operator="equal">
      <formula>"◄"</formula>
    </cfRule>
    <cfRule type="cellIs" dxfId="1364" priority="2204" operator="equal">
      <formula>"►"</formula>
    </cfRule>
    <cfRule type="cellIs" dxfId="1363" priority="2201" operator="equal">
      <formula>"◄"</formula>
    </cfRule>
    <cfRule type="cellIs" dxfId="1362" priority="2202" operator="equal">
      <formula>"•"</formula>
    </cfRule>
  </conditionalFormatting>
  <conditionalFormatting sqref="E1037:F1037">
    <cfRule type="cellIs" dxfId="1361" priority="2198" operator="equal">
      <formula>"•"</formula>
    </cfRule>
    <cfRule type="cellIs" dxfId="1360" priority="2197" operator="equal">
      <formula>"◄"</formula>
    </cfRule>
    <cfRule type="cellIs" dxfId="1359" priority="2200" operator="equal">
      <formula>"►"</formula>
    </cfRule>
    <cfRule type="cellIs" priority="2199" operator="equal">
      <formula>"◄"</formula>
    </cfRule>
  </conditionalFormatting>
  <conditionalFormatting sqref="E1039:F1039">
    <cfRule type="cellIs" dxfId="1358" priority="2196" operator="equal">
      <formula>"►"</formula>
    </cfRule>
    <cfRule type="cellIs" dxfId="1357" priority="2193" operator="equal">
      <formula>"◄"</formula>
    </cfRule>
    <cfRule type="cellIs" dxfId="1356" priority="2194" operator="equal">
      <formula>"•"</formula>
    </cfRule>
    <cfRule type="cellIs" priority="2195" operator="equal">
      <formula>"◄"</formula>
    </cfRule>
  </conditionalFormatting>
  <conditionalFormatting sqref="E1041:F1041">
    <cfRule type="cellIs" dxfId="1355" priority="2189" operator="equal">
      <formula>"◄"</formula>
    </cfRule>
    <cfRule type="cellIs" dxfId="1354" priority="2190" operator="equal">
      <formula>"•"</formula>
    </cfRule>
    <cfRule type="cellIs" priority="2191" operator="equal">
      <formula>"◄"</formula>
    </cfRule>
    <cfRule type="cellIs" dxfId="1353" priority="2192" operator="equal">
      <formula>"►"</formula>
    </cfRule>
  </conditionalFormatting>
  <conditionalFormatting sqref="E1043:F1043">
    <cfRule type="cellIs" dxfId="1352" priority="2185" operator="equal">
      <formula>"◄"</formula>
    </cfRule>
    <cfRule type="cellIs" dxfId="1351" priority="2186" operator="equal">
      <formula>"•"</formula>
    </cfRule>
    <cfRule type="cellIs" priority="2187" operator="equal">
      <formula>"◄"</formula>
    </cfRule>
    <cfRule type="cellIs" dxfId="1350" priority="2188" operator="equal">
      <formula>"►"</formula>
    </cfRule>
  </conditionalFormatting>
  <conditionalFormatting sqref="E1045:F1045">
    <cfRule type="cellIs" dxfId="1349" priority="506" operator="equal">
      <formula>"•"</formula>
    </cfRule>
    <cfRule type="cellIs" priority="507" operator="equal">
      <formula>"◄"</formula>
    </cfRule>
    <cfRule type="cellIs" dxfId="1348" priority="508" operator="equal">
      <formula>"►"</formula>
    </cfRule>
    <cfRule type="cellIs" dxfId="1347" priority="505" operator="equal">
      <formula>"◄"</formula>
    </cfRule>
  </conditionalFormatting>
  <conditionalFormatting sqref="E1047:F1047">
    <cfRule type="cellIs" dxfId="1346" priority="2181" operator="equal">
      <formula>"◄"</formula>
    </cfRule>
    <cfRule type="cellIs" dxfId="1345" priority="2182" operator="equal">
      <formula>"•"</formula>
    </cfRule>
    <cfRule type="cellIs" priority="2183" operator="equal">
      <formula>"◄"</formula>
    </cfRule>
    <cfRule type="cellIs" dxfId="1344" priority="2184" operator="equal">
      <formula>"►"</formula>
    </cfRule>
  </conditionalFormatting>
  <conditionalFormatting sqref="E1049:F1049">
    <cfRule type="cellIs" dxfId="1343" priority="2177" operator="equal">
      <formula>"◄"</formula>
    </cfRule>
    <cfRule type="cellIs" dxfId="1342" priority="2178" operator="equal">
      <formula>"•"</formula>
    </cfRule>
    <cfRule type="cellIs" priority="2179" operator="equal">
      <formula>"◄"</formula>
    </cfRule>
    <cfRule type="cellIs" dxfId="1341" priority="2180" operator="equal">
      <formula>"►"</formula>
    </cfRule>
  </conditionalFormatting>
  <conditionalFormatting sqref="E1051:F1051">
    <cfRule type="cellIs" dxfId="1340" priority="2173" operator="equal">
      <formula>"◄"</formula>
    </cfRule>
    <cfRule type="cellIs" dxfId="1339" priority="2176" operator="equal">
      <formula>"►"</formula>
    </cfRule>
    <cfRule type="cellIs" priority="2175" operator="equal">
      <formula>"◄"</formula>
    </cfRule>
    <cfRule type="cellIs" dxfId="1338" priority="2174" operator="equal">
      <formula>"•"</formula>
    </cfRule>
  </conditionalFormatting>
  <conditionalFormatting sqref="E1053:F1053">
    <cfRule type="cellIs" dxfId="1337" priority="2170" operator="equal">
      <formula>"•"</formula>
    </cfRule>
    <cfRule type="cellIs" dxfId="1336" priority="2172" operator="equal">
      <formula>"►"</formula>
    </cfRule>
    <cfRule type="cellIs" priority="2171" operator="equal">
      <formula>"◄"</formula>
    </cfRule>
    <cfRule type="cellIs" dxfId="1335" priority="2169" operator="equal">
      <formula>"◄"</formula>
    </cfRule>
  </conditionalFormatting>
  <conditionalFormatting sqref="E1055:F1055">
    <cfRule type="cellIs" dxfId="1334" priority="2168" operator="equal">
      <formula>"►"</formula>
    </cfRule>
    <cfRule type="cellIs" priority="2167" operator="equal">
      <formula>"◄"</formula>
    </cfRule>
    <cfRule type="cellIs" dxfId="1333" priority="2166" operator="equal">
      <formula>"•"</formula>
    </cfRule>
    <cfRule type="cellIs" dxfId="1332" priority="2165" operator="equal">
      <formula>"◄"</formula>
    </cfRule>
  </conditionalFormatting>
  <conditionalFormatting sqref="E1057:F1057">
    <cfRule type="cellIs" dxfId="1331" priority="2164" operator="equal">
      <formula>"►"</formula>
    </cfRule>
    <cfRule type="cellIs" dxfId="1330" priority="2161" operator="equal">
      <formula>"◄"</formula>
    </cfRule>
    <cfRule type="cellIs" dxfId="1329" priority="2162" operator="equal">
      <formula>"•"</formula>
    </cfRule>
    <cfRule type="cellIs" priority="2163" operator="equal">
      <formula>"◄"</formula>
    </cfRule>
  </conditionalFormatting>
  <conditionalFormatting sqref="E1059:F1059">
    <cfRule type="cellIs" dxfId="1328" priority="2160" operator="equal">
      <formula>"►"</formula>
    </cfRule>
    <cfRule type="cellIs" priority="2159" operator="equal">
      <formula>"◄"</formula>
    </cfRule>
    <cfRule type="cellIs" dxfId="1327" priority="2158" operator="equal">
      <formula>"•"</formula>
    </cfRule>
    <cfRule type="cellIs" dxfId="1326" priority="2157" operator="equal">
      <formula>"◄"</formula>
    </cfRule>
  </conditionalFormatting>
  <conditionalFormatting sqref="E1061:F1061">
    <cfRule type="cellIs" dxfId="1325" priority="2156" operator="equal">
      <formula>"►"</formula>
    </cfRule>
    <cfRule type="cellIs" priority="2155" operator="equal">
      <formula>"◄"</formula>
    </cfRule>
    <cfRule type="cellIs" dxfId="1324" priority="2154" operator="equal">
      <formula>"•"</formula>
    </cfRule>
    <cfRule type="cellIs" dxfId="1323" priority="2153" operator="equal">
      <formula>"◄"</formula>
    </cfRule>
  </conditionalFormatting>
  <conditionalFormatting sqref="E1063:F1063">
    <cfRule type="cellIs" dxfId="1322" priority="2152" operator="equal">
      <formula>"►"</formula>
    </cfRule>
    <cfRule type="cellIs" priority="2151" operator="equal">
      <formula>"◄"</formula>
    </cfRule>
    <cfRule type="cellIs" dxfId="1321" priority="2150" operator="equal">
      <formula>"•"</formula>
    </cfRule>
    <cfRule type="cellIs" dxfId="1320" priority="2149" operator="equal">
      <formula>"◄"</formula>
    </cfRule>
  </conditionalFormatting>
  <conditionalFormatting sqref="E1065:F1065">
    <cfRule type="cellIs" priority="2147" operator="equal">
      <formula>"◄"</formula>
    </cfRule>
    <cfRule type="cellIs" dxfId="1319" priority="2145" operator="equal">
      <formula>"◄"</formula>
    </cfRule>
    <cfRule type="cellIs" dxfId="1318" priority="2146" operator="equal">
      <formula>"•"</formula>
    </cfRule>
    <cfRule type="cellIs" dxfId="1317" priority="2148" operator="equal">
      <formula>"►"</formula>
    </cfRule>
  </conditionalFormatting>
  <conditionalFormatting sqref="E1067:F1067">
    <cfRule type="cellIs" dxfId="1316" priority="2144" operator="equal">
      <formula>"►"</formula>
    </cfRule>
    <cfRule type="cellIs" priority="2143" operator="equal">
      <formula>"◄"</formula>
    </cfRule>
    <cfRule type="cellIs" dxfId="1315" priority="2142" operator="equal">
      <formula>"•"</formula>
    </cfRule>
    <cfRule type="cellIs" dxfId="1314" priority="2141" operator="equal">
      <formula>"◄"</formula>
    </cfRule>
  </conditionalFormatting>
  <conditionalFormatting sqref="E1069:F1069">
    <cfRule type="cellIs" priority="2139" operator="equal">
      <formula>"◄"</formula>
    </cfRule>
    <cfRule type="cellIs" dxfId="1313" priority="2137" operator="equal">
      <formula>"◄"</formula>
    </cfRule>
    <cfRule type="cellIs" dxfId="1312" priority="2140" operator="equal">
      <formula>"►"</formula>
    </cfRule>
    <cfRule type="cellIs" dxfId="1311" priority="2138" operator="equal">
      <formula>"•"</formula>
    </cfRule>
  </conditionalFormatting>
  <conditionalFormatting sqref="E1071:F1071">
    <cfRule type="cellIs" dxfId="1310" priority="501" operator="equal">
      <formula>"◄"</formula>
    </cfRule>
    <cfRule type="cellIs" dxfId="1309" priority="504" operator="equal">
      <formula>"►"</formula>
    </cfRule>
    <cfRule type="cellIs" priority="503" operator="equal">
      <formula>"◄"</formula>
    </cfRule>
    <cfRule type="cellIs" dxfId="1308" priority="502" operator="equal">
      <formula>"•"</formula>
    </cfRule>
  </conditionalFormatting>
  <conditionalFormatting sqref="E1073:F1073">
    <cfRule type="cellIs" dxfId="1307" priority="2136" operator="equal">
      <formula>"►"</formula>
    </cfRule>
    <cfRule type="cellIs" priority="2135" operator="equal">
      <formula>"◄"</formula>
    </cfRule>
    <cfRule type="cellIs" dxfId="1306" priority="2134" operator="equal">
      <formula>"•"</formula>
    </cfRule>
    <cfRule type="cellIs" dxfId="1305" priority="2133" operator="equal">
      <formula>"◄"</formula>
    </cfRule>
  </conditionalFormatting>
  <conditionalFormatting sqref="E1075:F1075">
    <cfRule type="cellIs" dxfId="1304" priority="2132" operator="equal">
      <formula>"►"</formula>
    </cfRule>
    <cfRule type="cellIs" priority="2131" operator="equal">
      <formula>"◄"</formula>
    </cfRule>
    <cfRule type="cellIs" dxfId="1303" priority="2130" operator="equal">
      <formula>"•"</formula>
    </cfRule>
    <cfRule type="cellIs" dxfId="1302" priority="2129" operator="equal">
      <formula>"◄"</formula>
    </cfRule>
  </conditionalFormatting>
  <conditionalFormatting sqref="E1077:F1077">
    <cfRule type="cellIs" dxfId="1301" priority="2128" operator="equal">
      <formula>"►"</formula>
    </cfRule>
    <cfRule type="cellIs" priority="2127" operator="equal">
      <formula>"◄"</formula>
    </cfRule>
    <cfRule type="cellIs" dxfId="1300" priority="2126" operator="equal">
      <formula>"•"</formula>
    </cfRule>
    <cfRule type="cellIs" dxfId="1299" priority="2125" operator="equal">
      <formula>"◄"</formula>
    </cfRule>
  </conditionalFormatting>
  <conditionalFormatting sqref="E1079:F1079">
    <cfRule type="cellIs" dxfId="1298" priority="497" operator="equal">
      <formula>"◄"</formula>
    </cfRule>
    <cfRule type="cellIs" dxfId="1297" priority="500" operator="equal">
      <formula>"►"</formula>
    </cfRule>
    <cfRule type="cellIs" priority="499" operator="equal">
      <formula>"◄"</formula>
    </cfRule>
    <cfRule type="cellIs" dxfId="1296" priority="498" operator="equal">
      <formula>"•"</formula>
    </cfRule>
  </conditionalFormatting>
  <conditionalFormatting sqref="E1081:F1081">
    <cfRule type="cellIs" dxfId="1295" priority="2121" operator="equal">
      <formula>"◄"</formula>
    </cfRule>
    <cfRule type="cellIs" dxfId="1294" priority="2124" operator="equal">
      <formula>"►"</formula>
    </cfRule>
    <cfRule type="cellIs" dxfId="1293" priority="2122" operator="equal">
      <formula>"•"</formula>
    </cfRule>
    <cfRule type="cellIs" priority="2123" operator="equal">
      <formula>"◄"</formula>
    </cfRule>
  </conditionalFormatting>
  <conditionalFormatting sqref="E1083:F1083">
    <cfRule type="cellIs" dxfId="1292" priority="2117" operator="equal">
      <formula>"◄"</formula>
    </cfRule>
    <cfRule type="cellIs" priority="2119" operator="equal">
      <formula>"◄"</formula>
    </cfRule>
    <cfRule type="cellIs" dxfId="1291" priority="2120" operator="equal">
      <formula>"►"</formula>
    </cfRule>
    <cfRule type="cellIs" dxfId="1290" priority="2118" operator="equal">
      <formula>"•"</formula>
    </cfRule>
  </conditionalFormatting>
  <conditionalFormatting sqref="E1085:F1085">
    <cfRule type="cellIs" dxfId="1289" priority="2116" operator="equal">
      <formula>"►"</formula>
    </cfRule>
    <cfRule type="cellIs" priority="2115" operator="equal">
      <formula>"◄"</formula>
    </cfRule>
    <cfRule type="cellIs" dxfId="1288" priority="2114" operator="equal">
      <formula>"•"</formula>
    </cfRule>
    <cfRule type="cellIs" dxfId="1287" priority="2113" operator="equal">
      <formula>"◄"</formula>
    </cfRule>
  </conditionalFormatting>
  <conditionalFormatting sqref="E1087:F1087">
    <cfRule type="cellIs" priority="2111" operator="equal">
      <formula>"◄"</formula>
    </cfRule>
    <cfRule type="cellIs" dxfId="1286" priority="2109" operator="equal">
      <formula>"◄"</formula>
    </cfRule>
    <cfRule type="cellIs" dxfId="1285" priority="2110" operator="equal">
      <formula>"•"</formula>
    </cfRule>
    <cfRule type="cellIs" dxfId="1284" priority="2112" operator="equal">
      <formula>"►"</formula>
    </cfRule>
  </conditionalFormatting>
  <conditionalFormatting sqref="E1089:F1089">
    <cfRule type="cellIs" priority="2107" operator="equal">
      <formula>"◄"</formula>
    </cfRule>
    <cfRule type="cellIs" dxfId="1283" priority="2108" operator="equal">
      <formula>"►"</formula>
    </cfRule>
    <cfRule type="cellIs" dxfId="1282" priority="2105" operator="equal">
      <formula>"◄"</formula>
    </cfRule>
    <cfRule type="cellIs" dxfId="1281" priority="2106" operator="equal">
      <formula>"•"</formula>
    </cfRule>
  </conditionalFormatting>
  <conditionalFormatting sqref="E1091:F1091">
    <cfRule type="cellIs" dxfId="1280" priority="2101" operator="equal">
      <formula>"◄"</formula>
    </cfRule>
    <cfRule type="cellIs" dxfId="1279" priority="2104" operator="equal">
      <formula>"►"</formula>
    </cfRule>
    <cfRule type="cellIs" priority="2103" operator="equal">
      <formula>"◄"</formula>
    </cfRule>
    <cfRule type="cellIs" dxfId="1278" priority="2102" operator="equal">
      <formula>"•"</formula>
    </cfRule>
  </conditionalFormatting>
  <conditionalFormatting sqref="E1093:F1093">
    <cfRule type="cellIs" dxfId="1277" priority="2097" operator="equal">
      <formula>"◄"</formula>
    </cfRule>
    <cfRule type="cellIs" priority="2099" operator="equal">
      <formula>"◄"</formula>
    </cfRule>
    <cfRule type="cellIs" dxfId="1276" priority="2098" operator="equal">
      <formula>"•"</formula>
    </cfRule>
    <cfRule type="cellIs" dxfId="1275" priority="2100" operator="equal">
      <formula>"►"</formula>
    </cfRule>
  </conditionalFormatting>
  <conditionalFormatting sqref="E1095:F1095">
    <cfRule type="cellIs" dxfId="1274" priority="2093" operator="equal">
      <formula>"◄"</formula>
    </cfRule>
    <cfRule type="cellIs" dxfId="1273" priority="2094" operator="equal">
      <formula>"•"</formula>
    </cfRule>
    <cfRule type="cellIs" priority="2095" operator="equal">
      <formula>"◄"</formula>
    </cfRule>
    <cfRule type="cellIs" dxfId="1272" priority="2096" operator="equal">
      <formula>"►"</formula>
    </cfRule>
  </conditionalFormatting>
  <conditionalFormatting sqref="E1097:F1097">
    <cfRule type="cellIs" dxfId="1271" priority="2092" operator="equal">
      <formula>"►"</formula>
    </cfRule>
    <cfRule type="cellIs" priority="2091" operator="equal">
      <formula>"◄"</formula>
    </cfRule>
    <cfRule type="cellIs" dxfId="1270" priority="2089" operator="equal">
      <formula>"◄"</formula>
    </cfRule>
    <cfRule type="cellIs" dxfId="1269" priority="2090" operator="equal">
      <formula>"•"</formula>
    </cfRule>
  </conditionalFormatting>
  <conditionalFormatting sqref="E1099:F1099">
    <cfRule type="cellIs" dxfId="1268" priority="496" operator="equal">
      <formula>"►"</formula>
    </cfRule>
    <cfRule type="cellIs" priority="495" operator="equal">
      <formula>"◄"</formula>
    </cfRule>
    <cfRule type="cellIs" dxfId="1267" priority="493" operator="equal">
      <formula>"◄"</formula>
    </cfRule>
    <cfRule type="cellIs" dxfId="1266" priority="494" operator="equal">
      <formula>"•"</formula>
    </cfRule>
  </conditionalFormatting>
  <conditionalFormatting sqref="E1101:F1101">
    <cfRule type="cellIs" dxfId="1265" priority="2088" operator="equal">
      <formula>"►"</formula>
    </cfRule>
    <cfRule type="cellIs" priority="2087" operator="equal">
      <formula>"◄"</formula>
    </cfRule>
    <cfRule type="cellIs" dxfId="1264" priority="2086" operator="equal">
      <formula>"•"</formula>
    </cfRule>
    <cfRule type="cellIs" dxfId="1263" priority="2085" operator="equal">
      <formula>"◄"</formula>
    </cfRule>
  </conditionalFormatting>
  <conditionalFormatting sqref="E1103:F1103">
    <cfRule type="cellIs" priority="491" operator="equal">
      <formula>"◄"</formula>
    </cfRule>
    <cfRule type="cellIs" dxfId="1262" priority="490" operator="equal">
      <formula>"•"</formula>
    </cfRule>
    <cfRule type="cellIs" dxfId="1261" priority="489" operator="equal">
      <formula>"◄"</formula>
    </cfRule>
    <cfRule type="cellIs" dxfId="1260" priority="492" operator="equal">
      <formula>"►"</formula>
    </cfRule>
  </conditionalFormatting>
  <conditionalFormatting sqref="E1105:F1105">
    <cfRule type="cellIs" dxfId="1259" priority="2082" operator="equal">
      <formula>"•"</formula>
    </cfRule>
    <cfRule type="cellIs" priority="2083" operator="equal">
      <formula>"◄"</formula>
    </cfRule>
    <cfRule type="cellIs" dxfId="1258" priority="2084" operator="equal">
      <formula>"►"</formula>
    </cfRule>
    <cfRule type="cellIs" dxfId="1257" priority="2081" operator="equal">
      <formula>"◄"</formula>
    </cfRule>
  </conditionalFormatting>
  <conditionalFormatting sqref="E1107:F1107">
    <cfRule type="cellIs" dxfId="1256" priority="2077" operator="equal">
      <formula>"◄"</formula>
    </cfRule>
    <cfRule type="cellIs" dxfId="1255" priority="2078" operator="equal">
      <formula>"•"</formula>
    </cfRule>
    <cfRule type="cellIs" priority="2079" operator="equal">
      <formula>"◄"</formula>
    </cfRule>
    <cfRule type="cellIs" dxfId="1254" priority="2080" operator="equal">
      <formula>"►"</formula>
    </cfRule>
  </conditionalFormatting>
  <conditionalFormatting sqref="E1109:F1109">
    <cfRule type="cellIs" dxfId="1253" priority="2076" operator="equal">
      <formula>"►"</formula>
    </cfRule>
    <cfRule type="cellIs" priority="2075" operator="equal">
      <formula>"◄"</formula>
    </cfRule>
    <cfRule type="cellIs" dxfId="1252" priority="2073" operator="equal">
      <formula>"◄"</formula>
    </cfRule>
    <cfRule type="cellIs" dxfId="1251" priority="2074" operator="equal">
      <formula>"•"</formula>
    </cfRule>
  </conditionalFormatting>
  <conditionalFormatting sqref="E1111:F1111">
    <cfRule type="cellIs" dxfId="1250" priority="2069" operator="equal">
      <formula>"◄"</formula>
    </cfRule>
    <cfRule type="cellIs" dxfId="1249" priority="2070" operator="equal">
      <formula>"•"</formula>
    </cfRule>
    <cfRule type="cellIs" priority="2071" operator="equal">
      <formula>"◄"</formula>
    </cfRule>
    <cfRule type="cellIs" dxfId="1248" priority="2072" operator="equal">
      <formula>"►"</formula>
    </cfRule>
  </conditionalFormatting>
  <conditionalFormatting sqref="E1113:F1113">
    <cfRule type="cellIs" dxfId="1247" priority="2065" operator="equal">
      <formula>"◄"</formula>
    </cfRule>
    <cfRule type="cellIs" dxfId="1246" priority="2068" operator="equal">
      <formula>"►"</formula>
    </cfRule>
    <cfRule type="cellIs" dxfId="1245" priority="2066" operator="equal">
      <formula>"•"</formula>
    </cfRule>
    <cfRule type="cellIs" priority="2067" operator="equal">
      <formula>"◄"</formula>
    </cfRule>
  </conditionalFormatting>
  <conditionalFormatting sqref="E1115:F1115">
    <cfRule type="cellIs" dxfId="1244" priority="2064" operator="equal">
      <formula>"►"</formula>
    </cfRule>
    <cfRule type="cellIs" priority="2063" operator="equal">
      <formula>"◄"</formula>
    </cfRule>
    <cfRule type="cellIs" dxfId="1243" priority="2062" operator="equal">
      <formula>"•"</formula>
    </cfRule>
    <cfRule type="cellIs" dxfId="1242" priority="2061" operator="equal">
      <formula>"◄"</formula>
    </cfRule>
  </conditionalFormatting>
  <conditionalFormatting sqref="E1117:F1117">
    <cfRule type="cellIs" priority="2059" operator="equal">
      <formula>"◄"</formula>
    </cfRule>
    <cfRule type="cellIs" dxfId="1241" priority="2058" operator="equal">
      <formula>"•"</formula>
    </cfRule>
    <cfRule type="cellIs" dxfId="1240" priority="2057" operator="equal">
      <formula>"◄"</formula>
    </cfRule>
    <cfRule type="cellIs" dxfId="1239" priority="2060" operator="equal">
      <formula>"►"</formula>
    </cfRule>
  </conditionalFormatting>
  <conditionalFormatting sqref="E1119:F1119">
    <cfRule type="cellIs" dxfId="1238" priority="486" operator="equal">
      <formula>"•"</formula>
    </cfRule>
    <cfRule type="cellIs" priority="487" operator="equal">
      <formula>"◄"</formula>
    </cfRule>
    <cfRule type="cellIs" dxfId="1237" priority="488" operator="equal">
      <formula>"►"</formula>
    </cfRule>
    <cfRule type="cellIs" dxfId="1236" priority="485" operator="equal">
      <formula>"◄"</formula>
    </cfRule>
  </conditionalFormatting>
  <conditionalFormatting sqref="E1121:F1121">
    <cfRule type="cellIs" priority="2055" operator="equal">
      <formula>"◄"</formula>
    </cfRule>
    <cfRule type="cellIs" dxfId="1235" priority="2053" operator="equal">
      <formula>"◄"</formula>
    </cfRule>
    <cfRule type="cellIs" dxfId="1234" priority="2054" operator="equal">
      <formula>"•"</formula>
    </cfRule>
    <cfRule type="cellIs" dxfId="1233" priority="2056" operator="equal">
      <formula>"►"</formula>
    </cfRule>
  </conditionalFormatting>
  <conditionalFormatting sqref="E1123:F1123">
    <cfRule type="cellIs" dxfId="1232" priority="2049" operator="equal">
      <formula>"◄"</formula>
    </cfRule>
    <cfRule type="cellIs" priority="2051" operator="equal">
      <formula>"◄"</formula>
    </cfRule>
    <cfRule type="cellIs" dxfId="1231" priority="2052" operator="equal">
      <formula>"►"</formula>
    </cfRule>
    <cfRule type="cellIs" dxfId="1230" priority="2050" operator="equal">
      <formula>"•"</formula>
    </cfRule>
  </conditionalFormatting>
  <conditionalFormatting sqref="E1125:F1125">
    <cfRule type="cellIs" priority="2047" operator="equal">
      <formula>"◄"</formula>
    </cfRule>
    <cfRule type="cellIs" dxfId="1229" priority="2048" operator="equal">
      <formula>"►"</formula>
    </cfRule>
    <cfRule type="cellIs" dxfId="1228" priority="2046" operator="equal">
      <formula>"•"</formula>
    </cfRule>
    <cfRule type="cellIs" dxfId="1227" priority="2045" operator="equal">
      <formula>"◄"</formula>
    </cfRule>
  </conditionalFormatting>
  <conditionalFormatting sqref="E1127:F1127">
    <cfRule type="cellIs" dxfId="1226" priority="2044" operator="equal">
      <formula>"►"</formula>
    </cfRule>
    <cfRule type="cellIs" priority="2043" operator="equal">
      <formula>"◄"</formula>
    </cfRule>
    <cfRule type="cellIs" dxfId="1225" priority="2042" operator="equal">
      <formula>"•"</formula>
    </cfRule>
    <cfRule type="cellIs" dxfId="1224" priority="2041" operator="equal">
      <formula>"◄"</formula>
    </cfRule>
  </conditionalFormatting>
  <conditionalFormatting sqref="E1129:F1129">
    <cfRule type="cellIs" dxfId="1223" priority="2040" operator="equal">
      <formula>"►"</formula>
    </cfRule>
    <cfRule type="cellIs" priority="2039" operator="equal">
      <formula>"◄"</formula>
    </cfRule>
    <cfRule type="cellIs" dxfId="1222" priority="2038" operator="equal">
      <formula>"•"</formula>
    </cfRule>
    <cfRule type="cellIs" dxfId="1221" priority="2037" operator="equal">
      <formula>"◄"</formula>
    </cfRule>
  </conditionalFormatting>
  <conditionalFormatting sqref="E1131:F1131">
    <cfRule type="cellIs" dxfId="1220" priority="2036" operator="equal">
      <formula>"►"</formula>
    </cfRule>
    <cfRule type="cellIs" priority="2035" operator="equal">
      <formula>"◄"</formula>
    </cfRule>
    <cfRule type="cellIs" dxfId="1219" priority="2034" operator="equal">
      <formula>"•"</formula>
    </cfRule>
    <cfRule type="cellIs" dxfId="1218" priority="2033" operator="equal">
      <formula>"◄"</formula>
    </cfRule>
  </conditionalFormatting>
  <conditionalFormatting sqref="E1133:F1133">
    <cfRule type="cellIs" dxfId="1217" priority="2030" operator="equal">
      <formula>"•"</formula>
    </cfRule>
    <cfRule type="cellIs" priority="2031" operator="equal">
      <formula>"◄"</formula>
    </cfRule>
    <cfRule type="cellIs" dxfId="1216" priority="2029" operator="equal">
      <formula>"◄"</formula>
    </cfRule>
    <cfRule type="cellIs" dxfId="1215" priority="2032" operator="equal">
      <formula>"►"</formula>
    </cfRule>
  </conditionalFormatting>
  <conditionalFormatting sqref="E1135:F1135">
    <cfRule type="cellIs" dxfId="1214" priority="2026" operator="equal">
      <formula>"•"</formula>
    </cfRule>
    <cfRule type="cellIs" dxfId="1213" priority="2025" operator="equal">
      <formula>"◄"</formula>
    </cfRule>
    <cfRule type="cellIs" priority="2027" operator="equal">
      <formula>"◄"</formula>
    </cfRule>
    <cfRule type="cellIs" dxfId="1212" priority="2028" operator="equal">
      <formula>"►"</formula>
    </cfRule>
  </conditionalFormatting>
  <conditionalFormatting sqref="E1137:F1137">
    <cfRule type="cellIs" dxfId="1211" priority="2024" operator="equal">
      <formula>"►"</formula>
    </cfRule>
    <cfRule type="cellIs" priority="2023" operator="equal">
      <formula>"◄"</formula>
    </cfRule>
    <cfRule type="cellIs" dxfId="1210" priority="2022" operator="equal">
      <formula>"•"</formula>
    </cfRule>
    <cfRule type="cellIs" dxfId="1209" priority="2021" operator="equal">
      <formula>"◄"</formula>
    </cfRule>
  </conditionalFormatting>
  <conditionalFormatting sqref="E1139:F1139">
    <cfRule type="cellIs" dxfId="1208" priority="2020" operator="equal">
      <formula>"►"</formula>
    </cfRule>
    <cfRule type="cellIs" priority="2019" operator="equal">
      <formula>"◄"</formula>
    </cfRule>
    <cfRule type="cellIs" dxfId="1207" priority="2018" operator="equal">
      <formula>"•"</formula>
    </cfRule>
    <cfRule type="cellIs" dxfId="1206" priority="2017" operator="equal">
      <formula>"◄"</formula>
    </cfRule>
  </conditionalFormatting>
  <conditionalFormatting sqref="E1141:F1141">
    <cfRule type="cellIs" dxfId="1205" priority="2016" operator="equal">
      <formula>"►"</formula>
    </cfRule>
    <cfRule type="cellIs" priority="2015" operator="equal">
      <formula>"◄"</formula>
    </cfRule>
    <cfRule type="cellIs" dxfId="1204" priority="2014" operator="equal">
      <formula>"•"</formula>
    </cfRule>
    <cfRule type="cellIs" dxfId="1203" priority="2013" operator="equal">
      <formula>"◄"</formula>
    </cfRule>
  </conditionalFormatting>
  <conditionalFormatting sqref="E1143:F1143">
    <cfRule type="cellIs" priority="2011" operator="equal">
      <formula>"◄"</formula>
    </cfRule>
    <cfRule type="cellIs" dxfId="1202" priority="2009" operator="equal">
      <formula>"◄"</formula>
    </cfRule>
    <cfRule type="cellIs" dxfId="1201" priority="2010" operator="equal">
      <formula>"•"</formula>
    </cfRule>
    <cfRule type="cellIs" dxfId="1200" priority="2012" operator="equal">
      <formula>"►"</formula>
    </cfRule>
  </conditionalFormatting>
  <conditionalFormatting sqref="E1145:F1145">
    <cfRule type="cellIs" priority="2007" operator="equal">
      <formula>"◄"</formula>
    </cfRule>
    <cfRule type="cellIs" dxfId="1199" priority="2006" operator="equal">
      <formula>"•"</formula>
    </cfRule>
    <cfRule type="cellIs" dxfId="1198" priority="2005" operator="equal">
      <formula>"◄"</formula>
    </cfRule>
    <cfRule type="cellIs" dxfId="1197" priority="2008" operator="equal">
      <formula>"►"</formula>
    </cfRule>
  </conditionalFormatting>
  <conditionalFormatting sqref="E1147:F1147">
    <cfRule type="cellIs" dxfId="1196" priority="2004" operator="equal">
      <formula>"►"</formula>
    </cfRule>
    <cfRule type="cellIs" priority="2003" operator="equal">
      <formula>"◄"</formula>
    </cfRule>
    <cfRule type="cellIs" dxfId="1195" priority="2002" operator="equal">
      <formula>"•"</formula>
    </cfRule>
    <cfRule type="cellIs" dxfId="1194" priority="2001" operator="equal">
      <formula>"◄"</formula>
    </cfRule>
  </conditionalFormatting>
  <conditionalFormatting sqref="E1149:F1149">
    <cfRule type="cellIs" dxfId="1193" priority="2000" operator="equal">
      <formula>"►"</formula>
    </cfRule>
    <cfRule type="cellIs" priority="1999" operator="equal">
      <formula>"◄"</formula>
    </cfRule>
    <cfRule type="cellIs" dxfId="1192" priority="1998" operator="equal">
      <formula>"•"</formula>
    </cfRule>
    <cfRule type="cellIs" dxfId="1191" priority="1997" operator="equal">
      <formula>"◄"</formula>
    </cfRule>
  </conditionalFormatting>
  <conditionalFormatting sqref="E1151:F1151">
    <cfRule type="cellIs" dxfId="1190" priority="1994" operator="equal">
      <formula>"•"</formula>
    </cfRule>
    <cfRule type="cellIs" priority="1995" operator="equal">
      <formula>"◄"</formula>
    </cfRule>
    <cfRule type="cellIs" dxfId="1189" priority="1996" operator="equal">
      <formula>"►"</formula>
    </cfRule>
    <cfRule type="cellIs" dxfId="1188" priority="1993" operator="equal">
      <formula>"◄"</formula>
    </cfRule>
  </conditionalFormatting>
  <conditionalFormatting sqref="E1153:F1153">
    <cfRule type="cellIs" dxfId="1187" priority="1990" operator="equal">
      <formula>"•"</formula>
    </cfRule>
    <cfRule type="cellIs" priority="1991" operator="equal">
      <formula>"◄"</formula>
    </cfRule>
    <cfRule type="cellIs" dxfId="1186" priority="1992" operator="equal">
      <formula>"►"</formula>
    </cfRule>
    <cfRule type="cellIs" dxfId="1185" priority="1989" operator="equal">
      <formula>"◄"</formula>
    </cfRule>
  </conditionalFormatting>
  <conditionalFormatting sqref="E1155:F1155">
    <cfRule type="cellIs" dxfId="1184" priority="1985" operator="equal">
      <formula>"◄"</formula>
    </cfRule>
    <cfRule type="cellIs" dxfId="1183" priority="1988" operator="equal">
      <formula>"►"</formula>
    </cfRule>
    <cfRule type="cellIs" priority="1987" operator="equal">
      <formula>"◄"</formula>
    </cfRule>
    <cfRule type="cellIs" dxfId="1182" priority="1986" operator="equal">
      <formula>"•"</formula>
    </cfRule>
  </conditionalFormatting>
  <conditionalFormatting sqref="E1157:F1157">
    <cfRule type="cellIs" dxfId="1181" priority="1984" operator="equal">
      <formula>"►"</formula>
    </cfRule>
    <cfRule type="cellIs" priority="1983" operator="equal">
      <formula>"◄"</formula>
    </cfRule>
    <cfRule type="cellIs" dxfId="1180" priority="1981" operator="equal">
      <formula>"◄"</formula>
    </cfRule>
    <cfRule type="cellIs" dxfId="1179" priority="1982" operator="equal">
      <formula>"•"</formula>
    </cfRule>
  </conditionalFormatting>
  <conditionalFormatting sqref="E1159:F1159">
    <cfRule type="cellIs" dxfId="1178" priority="1980" operator="equal">
      <formula>"►"</formula>
    </cfRule>
    <cfRule type="cellIs" priority="1979" operator="equal">
      <formula>"◄"</formula>
    </cfRule>
    <cfRule type="cellIs" dxfId="1177" priority="1978" operator="equal">
      <formula>"•"</formula>
    </cfRule>
    <cfRule type="cellIs" dxfId="1176" priority="1977" operator="equal">
      <formula>"◄"</formula>
    </cfRule>
  </conditionalFormatting>
  <conditionalFormatting sqref="E1161:F1161">
    <cfRule type="cellIs" dxfId="1175" priority="1974" operator="equal">
      <formula>"•"</formula>
    </cfRule>
    <cfRule type="cellIs" dxfId="1174" priority="1976" operator="equal">
      <formula>"►"</formula>
    </cfRule>
    <cfRule type="cellIs" priority="1975" operator="equal">
      <formula>"◄"</formula>
    </cfRule>
    <cfRule type="cellIs" dxfId="1173" priority="1973" operator="equal">
      <formula>"◄"</formula>
    </cfRule>
  </conditionalFormatting>
  <conditionalFormatting sqref="E1163:F1163">
    <cfRule type="cellIs" dxfId="1172" priority="1972" operator="equal">
      <formula>"►"</formula>
    </cfRule>
    <cfRule type="cellIs" priority="1971" operator="equal">
      <formula>"◄"</formula>
    </cfRule>
    <cfRule type="cellIs" dxfId="1171" priority="1970" operator="equal">
      <formula>"•"</formula>
    </cfRule>
    <cfRule type="cellIs" dxfId="1170" priority="1969" operator="equal">
      <formula>"◄"</formula>
    </cfRule>
  </conditionalFormatting>
  <conditionalFormatting sqref="E1165:F1165">
    <cfRule type="cellIs" dxfId="1169" priority="1966" operator="equal">
      <formula>"•"</formula>
    </cfRule>
    <cfRule type="cellIs" dxfId="1168" priority="1965" operator="equal">
      <formula>"◄"</formula>
    </cfRule>
    <cfRule type="cellIs" dxfId="1167" priority="1968" operator="equal">
      <formula>"►"</formula>
    </cfRule>
    <cfRule type="cellIs" priority="1967" operator="equal">
      <formula>"◄"</formula>
    </cfRule>
  </conditionalFormatting>
  <conditionalFormatting sqref="E1167:F1167">
    <cfRule type="cellIs" dxfId="1166" priority="1962" operator="equal">
      <formula>"•"</formula>
    </cfRule>
    <cfRule type="cellIs" dxfId="1165" priority="1961" operator="equal">
      <formula>"◄"</formula>
    </cfRule>
    <cfRule type="cellIs" dxfId="1164" priority="1964" operator="equal">
      <formula>"►"</formula>
    </cfRule>
    <cfRule type="cellIs" priority="1963" operator="equal">
      <formula>"◄"</formula>
    </cfRule>
  </conditionalFormatting>
  <conditionalFormatting sqref="E1169:F1169">
    <cfRule type="cellIs" dxfId="1163" priority="1960" operator="equal">
      <formula>"►"</formula>
    </cfRule>
    <cfRule type="cellIs" priority="1959" operator="equal">
      <formula>"◄"</formula>
    </cfRule>
    <cfRule type="cellIs" dxfId="1162" priority="1958" operator="equal">
      <formula>"•"</formula>
    </cfRule>
    <cfRule type="cellIs" dxfId="1161" priority="1957" operator="equal">
      <formula>"◄"</formula>
    </cfRule>
  </conditionalFormatting>
  <conditionalFormatting sqref="E1171:F1171">
    <cfRule type="cellIs" dxfId="1160" priority="1954" operator="equal">
      <formula>"•"</formula>
    </cfRule>
    <cfRule type="cellIs" dxfId="1159" priority="1956" operator="equal">
      <formula>"►"</formula>
    </cfRule>
    <cfRule type="cellIs" priority="1955" operator="equal">
      <formula>"◄"</formula>
    </cfRule>
    <cfRule type="cellIs" dxfId="1158" priority="1953" operator="equal">
      <formula>"◄"</formula>
    </cfRule>
  </conditionalFormatting>
  <conditionalFormatting sqref="E1173:F1173">
    <cfRule type="cellIs" priority="1951" operator="equal">
      <formula>"◄"</formula>
    </cfRule>
    <cfRule type="cellIs" dxfId="1157" priority="1949" operator="equal">
      <formula>"◄"</formula>
    </cfRule>
    <cfRule type="cellIs" dxfId="1156" priority="1950" operator="equal">
      <formula>"•"</formula>
    </cfRule>
    <cfRule type="cellIs" dxfId="1155" priority="1952" operator="equal">
      <formula>"►"</formula>
    </cfRule>
  </conditionalFormatting>
  <conditionalFormatting sqref="E1175:F1175">
    <cfRule type="cellIs" dxfId="1154" priority="1945" operator="equal">
      <formula>"◄"</formula>
    </cfRule>
    <cfRule type="cellIs" dxfId="1153" priority="1946" operator="equal">
      <formula>"•"</formula>
    </cfRule>
    <cfRule type="cellIs" priority="1947" operator="equal">
      <formula>"◄"</formula>
    </cfRule>
    <cfRule type="cellIs" dxfId="1152" priority="1948" operator="equal">
      <formula>"►"</formula>
    </cfRule>
  </conditionalFormatting>
  <conditionalFormatting sqref="E1177:F1177">
    <cfRule type="cellIs" dxfId="1151" priority="1941" operator="equal">
      <formula>"◄"</formula>
    </cfRule>
    <cfRule type="cellIs" dxfId="1150" priority="1944" operator="equal">
      <formula>"►"</formula>
    </cfRule>
    <cfRule type="cellIs" priority="1943" operator="equal">
      <formula>"◄"</formula>
    </cfRule>
    <cfRule type="cellIs" dxfId="1149" priority="1942" operator="equal">
      <formula>"•"</formula>
    </cfRule>
  </conditionalFormatting>
  <conditionalFormatting sqref="E1179:F1179">
    <cfRule type="cellIs" dxfId="1148" priority="1940" operator="equal">
      <formula>"►"</formula>
    </cfRule>
    <cfRule type="cellIs" priority="1939" operator="equal">
      <formula>"◄"</formula>
    </cfRule>
    <cfRule type="cellIs" dxfId="1147" priority="1938" operator="equal">
      <formula>"•"</formula>
    </cfRule>
    <cfRule type="cellIs" dxfId="1146" priority="1937" operator="equal">
      <formula>"◄"</formula>
    </cfRule>
  </conditionalFormatting>
  <conditionalFormatting sqref="E1181:F1181">
    <cfRule type="cellIs" dxfId="1145" priority="1933" operator="equal">
      <formula>"◄"</formula>
    </cfRule>
    <cfRule type="cellIs" dxfId="1144" priority="1934" operator="equal">
      <formula>"•"</formula>
    </cfRule>
    <cfRule type="cellIs" priority="1935" operator="equal">
      <formula>"◄"</formula>
    </cfRule>
    <cfRule type="cellIs" dxfId="1143" priority="1936" operator="equal">
      <formula>"►"</formula>
    </cfRule>
  </conditionalFormatting>
  <conditionalFormatting sqref="E1183:F1183">
    <cfRule type="cellIs" dxfId="1142" priority="1932" operator="equal">
      <formula>"►"</formula>
    </cfRule>
    <cfRule type="cellIs" dxfId="1141" priority="1930" operator="equal">
      <formula>"•"</formula>
    </cfRule>
    <cfRule type="cellIs" dxfId="1140" priority="1929" operator="equal">
      <formula>"◄"</formula>
    </cfRule>
    <cfRule type="cellIs" priority="1931" operator="equal">
      <formula>"◄"</formula>
    </cfRule>
  </conditionalFormatting>
  <conditionalFormatting sqref="E1185:F1185">
    <cfRule type="cellIs" dxfId="1139" priority="1928" operator="equal">
      <formula>"►"</formula>
    </cfRule>
    <cfRule type="cellIs" priority="1927" operator="equal">
      <formula>"◄"</formula>
    </cfRule>
    <cfRule type="cellIs" dxfId="1138" priority="1926" operator="equal">
      <formula>"•"</formula>
    </cfRule>
    <cfRule type="cellIs" dxfId="1137" priority="1925" operator="equal">
      <formula>"◄"</formula>
    </cfRule>
  </conditionalFormatting>
  <conditionalFormatting sqref="E1187:F1187">
    <cfRule type="cellIs" dxfId="1136" priority="1924" operator="equal">
      <formula>"►"</formula>
    </cfRule>
    <cfRule type="cellIs" priority="1923" operator="equal">
      <formula>"◄"</formula>
    </cfRule>
    <cfRule type="cellIs" dxfId="1135" priority="1922" operator="equal">
      <formula>"•"</formula>
    </cfRule>
    <cfRule type="cellIs" dxfId="1134" priority="1921" operator="equal">
      <formula>"◄"</formula>
    </cfRule>
  </conditionalFormatting>
  <conditionalFormatting sqref="E1189:F1189">
    <cfRule type="cellIs" dxfId="1133" priority="1920" operator="equal">
      <formula>"►"</formula>
    </cfRule>
    <cfRule type="cellIs" priority="1919" operator="equal">
      <formula>"◄"</formula>
    </cfRule>
    <cfRule type="cellIs" dxfId="1132" priority="1918" operator="equal">
      <formula>"•"</formula>
    </cfRule>
    <cfRule type="cellIs" dxfId="1131" priority="1917" operator="equal">
      <formula>"◄"</formula>
    </cfRule>
  </conditionalFormatting>
  <conditionalFormatting sqref="E1191:F1191">
    <cfRule type="cellIs" dxfId="1130" priority="1913" operator="equal">
      <formula>"◄"</formula>
    </cfRule>
    <cfRule type="cellIs" dxfId="1129" priority="1916" operator="equal">
      <formula>"►"</formula>
    </cfRule>
    <cfRule type="cellIs" priority="1915" operator="equal">
      <formula>"◄"</formula>
    </cfRule>
    <cfRule type="cellIs" dxfId="1128" priority="1914" operator="equal">
      <formula>"•"</formula>
    </cfRule>
  </conditionalFormatting>
  <conditionalFormatting sqref="E1193:F1193">
    <cfRule type="cellIs" dxfId="1127" priority="1912" operator="equal">
      <formula>"►"</formula>
    </cfRule>
    <cfRule type="cellIs" priority="1911" operator="equal">
      <formula>"◄"</formula>
    </cfRule>
    <cfRule type="cellIs" dxfId="1126" priority="1910" operator="equal">
      <formula>"•"</formula>
    </cfRule>
    <cfRule type="cellIs" dxfId="1125" priority="1909" operator="equal">
      <formula>"◄"</formula>
    </cfRule>
  </conditionalFormatting>
  <conditionalFormatting sqref="E1195:F1195">
    <cfRule type="cellIs" dxfId="1124" priority="1905" operator="equal">
      <formula>"◄"</formula>
    </cfRule>
    <cfRule type="cellIs" dxfId="1123" priority="1908" operator="equal">
      <formula>"►"</formula>
    </cfRule>
    <cfRule type="cellIs" priority="1907" operator="equal">
      <formula>"◄"</formula>
    </cfRule>
    <cfRule type="cellIs" dxfId="1122" priority="1906" operator="equal">
      <formula>"•"</formula>
    </cfRule>
  </conditionalFormatting>
  <conditionalFormatting sqref="E1197:F1197">
    <cfRule type="cellIs" dxfId="1121" priority="1901" operator="equal">
      <formula>"◄"</formula>
    </cfRule>
    <cfRule type="cellIs" priority="1903" operator="equal">
      <formula>"◄"</formula>
    </cfRule>
    <cfRule type="cellIs" dxfId="1120" priority="1904" operator="equal">
      <formula>"►"</formula>
    </cfRule>
    <cfRule type="cellIs" dxfId="1119" priority="1902" operator="equal">
      <formula>"•"</formula>
    </cfRule>
  </conditionalFormatting>
  <conditionalFormatting sqref="E1199:F1199">
    <cfRule type="cellIs" dxfId="1118" priority="1897" operator="equal">
      <formula>"◄"</formula>
    </cfRule>
    <cfRule type="cellIs" priority="1899" operator="equal">
      <formula>"◄"</formula>
    </cfRule>
    <cfRule type="cellIs" dxfId="1117" priority="1900" operator="equal">
      <formula>"►"</formula>
    </cfRule>
    <cfRule type="cellIs" dxfId="1116" priority="1898" operator="equal">
      <formula>"•"</formula>
    </cfRule>
  </conditionalFormatting>
  <conditionalFormatting sqref="E1201:F1201">
    <cfRule type="cellIs" dxfId="1115" priority="1893" operator="equal">
      <formula>"◄"</formula>
    </cfRule>
    <cfRule type="cellIs" dxfId="1114" priority="1894" operator="equal">
      <formula>"•"</formula>
    </cfRule>
    <cfRule type="cellIs" priority="1895" operator="equal">
      <formula>"◄"</formula>
    </cfRule>
    <cfRule type="cellIs" dxfId="1113" priority="1896" operator="equal">
      <formula>"►"</formula>
    </cfRule>
  </conditionalFormatting>
  <conditionalFormatting sqref="E1203:F1203">
    <cfRule type="cellIs" dxfId="1112" priority="1889" operator="equal">
      <formula>"◄"</formula>
    </cfRule>
    <cfRule type="cellIs" dxfId="1111" priority="1890" operator="equal">
      <formula>"•"</formula>
    </cfRule>
    <cfRule type="cellIs" priority="1891" operator="equal">
      <formula>"◄"</formula>
    </cfRule>
    <cfRule type="cellIs" dxfId="1110" priority="1892" operator="equal">
      <formula>"►"</formula>
    </cfRule>
  </conditionalFormatting>
  <conditionalFormatting sqref="E1205:F1205">
    <cfRule type="cellIs" dxfId="1109" priority="1886" operator="equal">
      <formula>"•"</formula>
    </cfRule>
    <cfRule type="cellIs" dxfId="1108" priority="1888" operator="equal">
      <formula>"►"</formula>
    </cfRule>
    <cfRule type="cellIs" priority="1887" operator="equal">
      <formula>"◄"</formula>
    </cfRule>
    <cfRule type="cellIs" dxfId="1107" priority="1885" operator="equal">
      <formula>"◄"</formula>
    </cfRule>
  </conditionalFormatting>
  <conditionalFormatting sqref="E1207:F1207">
    <cfRule type="cellIs" dxfId="1106" priority="1884" operator="equal">
      <formula>"►"</formula>
    </cfRule>
    <cfRule type="cellIs" dxfId="1105" priority="1882" operator="equal">
      <formula>"•"</formula>
    </cfRule>
    <cfRule type="cellIs" dxfId="1104" priority="1881" operator="equal">
      <formula>"◄"</formula>
    </cfRule>
    <cfRule type="cellIs" priority="1883" operator="equal">
      <formula>"◄"</formula>
    </cfRule>
  </conditionalFormatting>
  <conditionalFormatting sqref="E1209:F1209">
    <cfRule type="cellIs" dxfId="1103" priority="1877" operator="equal">
      <formula>"◄"</formula>
    </cfRule>
    <cfRule type="cellIs" dxfId="1102" priority="1880" operator="equal">
      <formula>"►"</formula>
    </cfRule>
    <cfRule type="cellIs" priority="1879" operator="equal">
      <formula>"◄"</formula>
    </cfRule>
    <cfRule type="cellIs" dxfId="1101" priority="1878" operator="equal">
      <formula>"•"</formula>
    </cfRule>
  </conditionalFormatting>
  <conditionalFormatting sqref="E1211:F1211">
    <cfRule type="cellIs" dxfId="1100" priority="1873" operator="equal">
      <formula>"◄"</formula>
    </cfRule>
    <cfRule type="cellIs" dxfId="1099" priority="1874" operator="equal">
      <formula>"•"</formula>
    </cfRule>
    <cfRule type="cellIs" priority="1875" operator="equal">
      <formula>"◄"</formula>
    </cfRule>
    <cfRule type="cellIs" dxfId="1098" priority="1876" operator="equal">
      <formula>"►"</formula>
    </cfRule>
  </conditionalFormatting>
  <conditionalFormatting sqref="E1213:F1213">
    <cfRule type="cellIs" dxfId="1097" priority="1869" operator="equal">
      <formula>"◄"</formula>
    </cfRule>
    <cfRule type="cellIs" dxfId="1096" priority="1870" operator="equal">
      <formula>"•"</formula>
    </cfRule>
    <cfRule type="cellIs" dxfId="1095" priority="1872" operator="equal">
      <formula>"►"</formula>
    </cfRule>
    <cfRule type="cellIs" priority="1871" operator="equal">
      <formula>"◄"</formula>
    </cfRule>
  </conditionalFormatting>
  <conditionalFormatting sqref="E1215:F1215">
    <cfRule type="cellIs" dxfId="1094" priority="1866" operator="equal">
      <formula>"•"</formula>
    </cfRule>
    <cfRule type="cellIs" priority="1867" operator="equal">
      <formula>"◄"</formula>
    </cfRule>
    <cfRule type="cellIs" dxfId="1093" priority="1868" operator="equal">
      <formula>"►"</formula>
    </cfRule>
    <cfRule type="cellIs" dxfId="1092" priority="1865" operator="equal">
      <formula>"◄"</formula>
    </cfRule>
  </conditionalFormatting>
  <conditionalFormatting sqref="E1217:F1217">
    <cfRule type="cellIs" dxfId="1091" priority="1861" operator="equal">
      <formula>"◄"</formula>
    </cfRule>
    <cfRule type="cellIs" dxfId="1090" priority="1862" operator="equal">
      <formula>"•"</formula>
    </cfRule>
    <cfRule type="cellIs" priority="1863" operator="equal">
      <formula>"◄"</formula>
    </cfRule>
    <cfRule type="cellIs" dxfId="1089" priority="1864" operator="equal">
      <formula>"►"</formula>
    </cfRule>
  </conditionalFormatting>
  <conditionalFormatting sqref="E1219:F1219">
    <cfRule type="cellIs" dxfId="1088" priority="1857" operator="equal">
      <formula>"◄"</formula>
    </cfRule>
    <cfRule type="cellIs" dxfId="1087" priority="1858" operator="equal">
      <formula>"•"</formula>
    </cfRule>
    <cfRule type="cellIs" priority="1859" operator="equal">
      <formula>"◄"</formula>
    </cfRule>
    <cfRule type="cellIs" dxfId="1086" priority="1860" operator="equal">
      <formula>"►"</formula>
    </cfRule>
  </conditionalFormatting>
  <conditionalFormatting sqref="E1221:F1221">
    <cfRule type="cellIs" dxfId="1085" priority="1853" operator="equal">
      <formula>"◄"</formula>
    </cfRule>
    <cfRule type="cellIs" dxfId="1084" priority="1856" operator="equal">
      <formula>"►"</formula>
    </cfRule>
    <cfRule type="cellIs" priority="1855" operator="equal">
      <formula>"◄"</formula>
    </cfRule>
    <cfRule type="cellIs" dxfId="1083" priority="1854" operator="equal">
      <formula>"•"</formula>
    </cfRule>
  </conditionalFormatting>
  <conditionalFormatting sqref="E1223:F1223">
    <cfRule type="cellIs" dxfId="1082" priority="1852" operator="equal">
      <formula>"►"</formula>
    </cfRule>
    <cfRule type="cellIs" priority="1851" operator="equal">
      <formula>"◄"</formula>
    </cfRule>
    <cfRule type="cellIs" dxfId="1081" priority="1850" operator="equal">
      <formula>"•"</formula>
    </cfRule>
    <cfRule type="cellIs" dxfId="1080" priority="1849" operator="equal">
      <formula>"◄"</formula>
    </cfRule>
  </conditionalFormatting>
  <conditionalFormatting sqref="E1225:F1225">
    <cfRule type="cellIs" dxfId="1079" priority="1848" operator="equal">
      <formula>"►"</formula>
    </cfRule>
    <cfRule type="cellIs" priority="1847" operator="equal">
      <formula>"◄"</formula>
    </cfRule>
    <cfRule type="cellIs" dxfId="1078" priority="1846" operator="equal">
      <formula>"•"</formula>
    </cfRule>
    <cfRule type="cellIs" dxfId="1077" priority="1845" operator="equal">
      <formula>"◄"</formula>
    </cfRule>
  </conditionalFormatting>
  <conditionalFormatting sqref="E1227:F1227">
    <cfRule type="cellIs" dxfId="1076" priority="1841" operator="equal">
      <formula>"◄"</formula>
    </cfRule>
    <cfRule type="cellIs" dxfId="1075" priority="1844" operator="equal">
      <formula>"►"</formula>
    </cfRule>
    <cfRule type="cellIs" dxfId="1074" priority="1842" operator="equal">
      <formula>"•"</formula>
    </cfRule>
    <cfRule type="cellIs" priority="1843" operator="equal">
      <formula>"◄"</formula>
    </cfRule>
  </conditionalFormatting>
  <conditionalFormatting sqref="E1229:F1229">
    <cfRule type="cellIs" priority="1839" operator="equal">
      <formula>"◄"</formula>
    </cfRule>
    <cfRule type="cellIs" dxfId="1073" priority="1837" operator="equal">
      <formula>"◄"</formula>
    </cfRule>
    <cfRule type="cellIs" dxfId="1072" priority="1838" operator="equal">
      <formula>"•"</formula>
    </cfRule>
    <cfRule type="cellIs" dxfId="1071" priority="1840" operator="equal">
      <formula>"►"</formula>
    </cfRule>
  </conditionalFormatting>
  <conditionalFormatting sqref="E1231:F1231">
    <cfRule type="cellIs" dxfId="1070" priority="1834" operator="equal">
      <formula>"•"</formula>
    </cfRule>
    <cfRule type="cellIs" priority="1835" operator="equal">
      <formula>"◄"</formula>
    </cfRule>
    <cfRule type="cellIs" dxfId="1069" priority="1836" operator="equal">
      <formula>"►"</formula>
    </cfRule>
    <cfRule type="cellIs" dxfId="1068" priority="1833" operator="equal">
      <formula>"◄"</formula>
    </cfRule>
  </conditionalFormatting>
  <conditionalFormatting sqref="E1233:F1233">
    <cfRule type="cellIs" dxfId="1067" priority="1829" operator="equal">
      <formula>"◄"</formula>
    </cfRule>
    <cfRule type="cellIs" dxfId="1066" priority="1830" operator="equal">
      <formula>"•"</formula>
    </cfRule>
    <cfRule type="cellIs" dxfId="1065" priority="1832" operator="equal">
      <formula>"►"</formula>
    </cfRule>
    <cfRule type="cellIs" priority="1831" operator="equal">
      <formula>"◄"</formula>
    </cfRule>
  </conditionalFormatting>
  <conditionalFormatting sqref="E1235:F1235">
    <cfRule type="cellIs" dxfId="1064" priority="1825" operator="equal">
      <formula>"◄"</formula>
    </cfRule>
    <cfRule type="cellIs" priority="1827" operator="equal">
      <formula>"◄"</formula>
    </cfRule>
    <cfRule type="cellIs" dxfId="1063" priority="1828" operator="equal">
      <formula>"►"</formula>
    </cfRule>
    <cfRule type="cellIs" dxfId="1062" priority="1826" operator="equal">
      <formula>"•"</formula>
    </cfRule>
  </conditionalFormatting>
  <conditionalFormatting sqref="E1237:F1237">
    <cfRule type="cellIs" priority="1823" operator="equal">
      <formula>"◄"</formula>
    </cfRule>
    <cfRule type="cellIs" dxfId="1061" priority="1821" operator="equal">
      <formula>"◄"</formula>
    </cfRule>
    <cfRule type="cellIs" dxfId="1060" priority="1822" operator="equal">
      <formula>"•"</formula>
    </cfRule>
    <cfRule type="cellIs" dxfId="1059" priority="1824" operator="equal">
      <formula>"►"</formula>
    </cfRule>
  </conditionalFormatting>
  <conditionalFormatting sqref="E1239:F1239">
    <cfRule type="cellIs" dxfId="1058" priority="1818" operator="equal">
      <formula>"•"</formula>
    </cfRule>
    <cfRule type="cellIs" priority="1819" operator="equal">
      <formula>"◄"</formula>
    </cfRule>
    <cfRule type="cellIs" dxfId="1057" priority="1820" operator="equal">
      <formula>"►"</formula>
    </cfRule>
    <cfRule type="cellIs" dxfId="1056" priority="1817" operator="equal">
      <formula>"◄"</formula>
    </cfRule>
  </conditionalFormatting>
  <conditionalFormatting sqref="E1241:F1241">
    <cfRule type="cellIs" priority="1815" operator="equal">
      <formula>"◄"</formula>
    </cfRule>
    <cfRule type="cellIs" dxfId="1055" priority="1814" operator="equal">
      <formula>"•"</formula>
    </cfRule>
    <cfRule type="cellIs" dxfId="1054" priority="1813" operator="equal">
      <formula>"◄"</formula>
    </cfRule>
    <cfRule type="cellIs" dxfId="1053" priority="1816" operator="equal">
      <formula>"►"</formula>
    </cfRule>
  </conditionalFormatting>
  <conditionalFormatting sqref="E1243:F1243">
    <cfRule type="cellIs" priority="1811" operator="equal">
      <formula>"◄"</formula>
    </cfRule>
    <cfRule type="cellIs" dxfId="1052" priority="1810" operator="equal">
      <formula>"•"</formula>
    </cfRule>
    <cfRule type="cellIs" dxfId="1051" priority="1809" operator="equal">
      <formula>"◄"</formula>
    </cfRule>
    <cfRule type="cellIs" dxfId="1050" priority="1812" operator="equal">
      <formula>"►"</formula>
    </cfRule>
  </conditionalFormatting>
  <conditionalFormatting sqref="E1245:F1245">
    <cfRule type="cellIs" dxfId="1049" priority="1808" operator="equal">
      <formula>"►"</formula>
    </cfRule>
    <cfRule type="cellIs" priority="1807" operator="equal">
      <formula>"◄"</formula>
    </cfRule>
    <cfRule type="cellIs" dxfId="1048" priority="1806" operator="equal">
      <formula>"•"</formula>
    </cfRule>
    <cfRule type="cellIs" dxfId="1047" priority="1805" operator="equal">
      <formula>"◄"</formula>
    </cfRule>
  </conditionalFormatting>
  <conditionalFormatting sqref="E1247:F1247">
    <cfRule type="cellIs" dxfId="1046" priority="1804" operator="equal">
      <formula>"►"</formula>
    </cfRule>
    <cfRule type="cellIs" priority="1803" operator="equal">
      <formula>"◄"</formula>
    </cfRule>
    <cfRule type="cellIs" dxfId="1045" priority="1802" operator="equal">
      <formula>"•"</formula>
    </cfRule>
    <cfRule type="cellIs" dxfId="1044" priority="1801" operator="equal">
      <formula>"◄"</formula>
    </cfRule>
  </conditionalFormatting>
  <conditionalFormatting sqref="E1249:F1249">
    <cfRule type="cellIs" dxfId="1043" priority="1797" operator="equal">
      <formula>"◄"</formula>
    </cfRule>
    <cfRule type="cellIs" dxfId="1042" priority="1798" operator="equal">
      <formula>"•"</formula>
    </cfRule>
    <cfRule type="cellIs" priority="1799" operator="equal">
      <formula>"◄"</formula>
    </cfRule>
    <cfRule type="cellIs" dxfId="1041" priority="1800" operator="equal">
      <formula>"►"</formula>
    </cfRule>
  </conditionalFormatting>
  <conditionalFormatting sqref="E1251:F1251">
    <cfRule type="cellIs" dxfId="1040" priority="1796" operator="equal">
      <formula>"►"</formula>
    </cfRule>
    <cfRule type="cellIs" priority="1795" operator="equal">
      <formula>"◄"</formula>
    </cfRule>
    <cfRule type="cellIs" dxfId="1039" priority="1793" operator="equal">
      <formula>"◄"</formula>
    </cfRule>
    <cfRule type="cellIs" dxfId="1038" priority="1794" operator="equal">
      <formula>"•"</formula>
    </cfRule>
  </conditionalFormatting>
  <conditionalFormatting sqref="E1253:F1253">
    <cfRule type="cellIs" dxfId="1037" priority="1792" operator="equal">
      <formula>"►"</formula>
    </cfRule>
    <cfRule type="cellIs" priority="1791" operator="equal">
      <formula>"◄"</formula>
    </cfRule>
    <cfRule type="cellIs" dxfId="1036" priority="1790" operator="equal">
      <formula>"•"</formula>
    </cfRule>
    <cfRule type="cellIs" dxfId="1035" priority="1789" operator="equal">
      <formula>"◄"</formula>
    </cfRule>
  </conditionalFormatting>
  <conditionalFormatting sqref="E1255:F1255">
    <cfRule type="cellIs" dxfId="1034" priority="1788" operator="equal">
      <formula>"►"</formula>
    </cfRule>
    <cfRule type="cellIs" priority="1787" operator="equal">
      <formula>"◄"</formula>
    </cfRule>
    <cfRule type="cellIs" dxfId="1033" priority="1786" operator="equal">
      <formula>"•"</formula>
    </cfRule>
    <cfRule type="cellIs" dxfId="1032" priority="1785" operator="equal">
      <formula>"◄"</formula>
    </cfRule>
  </conditionalFormatting>
  <conditionalFormatting sqref="E1257:F1257">
    <cfRule type="cellIs" dxfId="1031" priority="1781" operator="equal">
      <formula>"◄"</formula>
    </cfRule>
    <cfRule type="cellIs" priority="1783" operator="equal">
      <formula>"◄"</formula>
    </cfRule>
    <cfRule type="cellIs" dxfId="1030" priority="1784" operator="equal">
      <formula>"►"</formula>
    </cfRule>
    <cfRule type="cellIs" dxfId="1029" priority="1782" operator="equal">
      <formula>"•"</formula>
    </cfRule>
  </conditionalFormatting>
  <conditionalFormatting sqref="E1259:F1259">
    <cfRule type="cellIs" dxfId="1028" priority="1780" operator="equal">
      <formula>"►"</formula>
    </cfRule>
    <cfRule type="cellIs" priority="1779" operator="equal">
      <formula>"◄"</formula>
    </cfRule>
    <cfRule type="cellIs" dxfId="1027" priority="1778" operator="equal">
      <formula>"•"</formula>
    </cfRule>
    <cfRule type="cellIs" dxfId="1026" priority="1777" operator="equal">
      <formula>"◄"</formula>
    </cfRule>
  </conditionalFormatting>
  <conditionalFormatting sqref="E1261:F1261">
    <cfRule type="cellIs" dxfId="1025" priority="1774" operator="equal">
      <formula>"•"</formula>
    </cfRule>
    <cfRule type="cellIs" priority="1775" operator="equal">
      <formula>"◄"</formula>
    </cfRule>
    <cfRule type="cellIs" dxfId="1024" priority="1776" operator="equal">
      <formula>"►"</formula>
    </cfRule>
    <cfRule type="cellIs" dxfId="1023" priority="1773" operator="equal">
      <formula>"◄"</formula>
    </cfRule>
  </conditionalFormatting>
  <conditionalFormatting sqref="E1263:F1263">
    <cfRule type="cellIs" priority="1771" operator="equal">
      <formula>"◄"</formula>
    </cfRule>
    <cfRule type="cellIs" dxfId="1022" priority="1770" operator="equal">
      <formula>"•"</formula>
    </cfRule>
    <cfRule type="cellIs" dxfId="1021" priority="1772" operator="equal">
      <formula>"►"</formula>
    </cfRule>
    <cfRule type="cellIs" dxfId="1020" priority="1769" operator="equal">
      <formula>"◄"</formula>
    </cfRule>
  </conditionalFormatting>
  <conditionalFormatting sqref="E1265:F1265">
    <cfRule type="cellIs" dxfId="1019" priority="1766" operator="equal">
      <formula>"•"</formula>
    </cfRule>
    <cfRule type="cellIs" dxfId="1018" priority="1765" operator="equal">
      <formula>"◄"</formula>
    </cfRule>
    <cfRule type="cellIs" priority="1767" operator="equal">
      <formula>"◄"</formula>
    </cfRule>
    <cfRule type="cellIs" dxfId="1017" priority="1768" operator="equal">
      <formula>"►"</formula>
    </cfRule>
  </conditionalFormatting>
  <conditionalFormatting sqref="E1267:F1267">
    <cfRule type="cellIs" dxfId="1016" priority="193" operator="equal">
      <formula>"◄"</formula>
    </cfRule>
    <cfRule type="cellIs" dxfId="1015" priority="194" operator="equal">
      <formula>"•"</formula>
    </cfRule>
    <cfRule type="cellIs" priority="195" operator="equal">
      <formula>"◄"</formula>
    </cfRule>
    <cfRule type="cellIs" dxfId="1014" priority="196" operator="equal">
      <formula>"►"</formula>
    </cfRule>
  </conditionalFormatting>
  <conditionalFormatting sqref="E1269:F1269">
    <cfRule type="cellIs" dxfId="1013" priority="1764" operator="equal">
      <formula>"►"</formula>
    </cfRule>
    <cfRule type="cellIs" priority="1763" operator="equal">
      <formula>"◄"</formula>
    </cfRule>
    <cfRule type="cellIs" dxfId="1012" priority="1762" operator="equal">
      <formula>"•"</formula>
    </cfRule>
    <cfRule type="cellIs" dxfId="1011" priority="1761" operator="equal">
      <formula>"◄"</formula>
    </cfRule>
  </conditionalFormatting>
  <conditionalFormatting sqref="E1271:F1271">
    <cfRule type="cellIs" dxfId="1010" priority="477" operator="equal">
      <formula>"◄"</formula>
    </cfRule>
    <cfRule type="cellIs" dxfId="1009" priority="478" operator="equal">
      <formula>"•"</formula>
    </cfRule>
    <cfRule type="cellIs" priority="479" operator="equal">
      <formula>"◄"</formula>
    </cfRule>
    <cfRule type="cellIs" dxfId="1008" priority="480" operator="equal">
      <formula>"►"</formula>
    </cfRule>
  </conditionalFormatting>
  <conditionalFormatting sqref="E1273:F1273">
    <cfRule type="cellIs" priority="483" operator="equal">
      <formula>"◄"</formula>
    </cfRule>
    <cfRule type="cellIs" dxfId="1007" priority="482" operator="equal">
      <formula>"•"</formula>
    </cfRule>
    <cfRule type="cellIs" dxfId="1006" priority="484" operator="equal">
      <formula>"►"</formula>
    </cfRule>
    <cfRule type="cellIs" dxfId="1005" priority="481" operator="equal">
      <formula>"◄"</formula>
    </cfRule>
  </conditionalFormatting>
  <conditionalFormatting sqref="E1275:F1275">
    <cfRule type="cellIs" dxfId="1004" priority="1760" operator="equal">
      <formula>"►"</formula>
    </cfRule>
    <cfRule type="cellIs" priority="1759" operator="equal">
      <formula>"◄"</formula>
    </cfRule>
    <cfRule type="cellIs" dxfId="1003" priority="1758" operator="equal">
      <formula>"•"</formula>
    </cfRule>
    <cfRule type="cellIs" dxfId="1002" priority="1757" operator="equal">
      <formula>"◄"</formula>
    </cfRule>
  </conditionalFormatting>
  <conditionalFormatting sqref="E1277:F1277">
    <cfRule type="cellIs" priority="1755" operator="equal">
      <formula>"◄"</formula>
    </cfRule>
    <cfRule type="cellIs" dxfId="1001" priority="1753" operator="equal">
      <formula>"◄"</formula>
    </cfRule>
    <cfRule type="cellIs" dxfId="1000" priority="1754" operator="equal">
      <formula>"•"</formula>
    </cfRule>
    <cfRule type="cellIs" dxfId="999" priority="1756" operator="equal">
      <formula>"►"</formula>
    </cfRule>
  </conditionalFormatting>
  <conditionalFormatting sqref="E1279:F1279">
    <cfRule type="cellIs" dxfId="998" priority="1749" operator="equal">
      <formula>"◄"</formula>
    </cfRule>
    <cfRule type="cellIs" dxfId="997" priority="1750" operator="equal">
      <formula>"•"</formula>
    </cfRule>
    <cfRule type="cellIs" priority="1751" operator="equal">
      <formula>"◄"</formula>
    </cfRule>
    <cfRule type="cellIs" dxfId="996" priority="1752" operator="equal">
      <formula>"►"</formula>
    </cfRule>
  </conditionalFormatting>
  <conditionalFormatting sqref="E1281:F1281">
    <cfRule type="cellIs" dxfId="995" priority="1745" operator="equal">
      <formula>"◄"</formula>
    </cfRule>
    <cfRule type="cellIs" dxfId="994" priority="1746" operator="equal">
      <formula>"•"</formula>
    </cfRule>
    <cfRule type="cellIs" priority="1747" operator="equal">
      <formula>"◄"</formula>
    </cfRule>
    <cfRule type="cellIs" dxfId="993" priority="1748" operator="equal">
      <formula>"►"</formula>
    </cfRule>
  </conditionalFormatting>
  <conditionalFormatting sqref="E1283:F1283">
    <cfRule type="cellIs" priority="1743" operator="equal">
      <formula>"◄"</formula>
    </cfRule>
    <cfRule type="cellIs" dxfId="992" priority="1744" operator="equal">
      <formula>"►"</formula>
    </cfRule>
    <cfRule type="cellIs" dxfId="991" priority="1742" operator="equal">
      <formula>"•"</formula>
    </cfRule>
    <cfRule type="cellIs" dxfId="990" priority="1741" operator="equal">
      <formula>"◄"</formula>
    </cfRule>
  </conditionalFormatting>
  <conditionalFormatting sqref="E1285:F1285">
    <cfRule type="cellIs" dxfId="989" priority="1740" operator="equal">
      <formula>"►"</formula>
    </cfRule>
    <cfRule type="cellIs" priority="1739" operator="equal">
      <formula>"◄"</formula>
    </cfRule>
    <cfRule type="cellIs" dxfId="988" priority="1738" operator="equal">
      <formula>"•"</formula>
    </cfRule>
    <cfRule type="cellIs" dxfId="987" priority="1737" operator="equal">
      <formula>"◄"</formula>
    </cfRule>
  </conditionalFormatting>
  <conditionalFormatting sqref="E1287:F1287">
    <cfRule type="cellIs" dxfId="986" priority="474" operator="equal">
      <formula>"•"</formula>
    </cfRule>
    <cfRule type="cellIs" dxfId="985" priority="473" operator="equal">
      <formula>"◄"</formula>
    </cfRule>
    <cfRule type="cellIs" dxfId="984" priority="476" operator="equal">
      <formula>"►"</formula>
    </cfRule>
    <cfRule type="cellIs" priority="475" operator="equal">
      <formula>"◄"</formula>
    </cfRule>
  </conditionalFormatting>
  <conditionalFormatting sqref="E1289:F1289">
    <cfRule type="cellIs" dxfId="983" priority="1733" operator="equal">
      <formula>"◄"</formula>
    </cfRule>
    <cfRule type="cellIs" dxfId="982" priority="1734" operator="equal">
      <formula>"•"</formula>
    </cfRule>
    <cfRule type="cellIs" priority="1735" operator="equal">
      <formula>"◄"</formula>
    </cfRule>
    <cfRule type="cellIs" dxfId="981" priority="1736" operator="equal">
      <formula>"►"</formula>
    </cfRule>
  </conditionalFormatting>
  <conditionalFormatting sqref="E1291:F1291">
    <cfRule type="cellIs" priority="1731" operator="equal">
      <formula>"◄"</formula>
    </cfRule>
    <cfRule type="cellIs" dxfId="980" priority="1732" operator="equal">
      <formula>"►"</formula>
    </cfRule>
    <cfRule type="cellIs" dxfId="979" priority="1729" operator="equal">
      <formula>"◄"</formula>
    </cfRule>
    <cfRule type="cellIs" dxfId="978" priority="1730" operator="equal">
      <formula>"•"</formula>
    </cfRule>
  </conditionalFormatting>
  <conditionalFormatting sqref="E1293:F1293">
    <cfRule type="cellIs" dxfId="977" priority="1725" operator="equal">
      <formula>"◄"</formula>
    </cfRule>
    <cfRule type="cellIs" dxfId="976" priority="1726" operator="equal">
      <formula>"•"</formula>
    </cfRule>
    <cfRule type="cellIs" priority="1727" operator="equal">
      <formula>"◄"</formula>
    </cfRule>
    <cfRule type="cellIs" dxfId="975" priority="1728" operator="equal">
      <formula>"►"</formula>
    </cfRule>
  </conditionalFormatting>
  <conditionalFormatting sqref="E1295:F1295">
    <cfRule type="cellIs" dxfId="974" priority="1724" operator="equal">
      <formula>"►"</formula>
    </cfRule>
    <cfRule type="cellIs" dxfId="973" priority="1721" operator="equal">
      <formula>"◄"</formula>
    </cfRule>
    <cfRule type="cellIs" dxfId="972" priority="1722" operator="equal">
      <formula>"•"</formula>
    </cfRule>
    <cfRule type="cellIs" priority="1723" operator="equal">
      <formula>"◄"</formula>
    </cfRule>
  </conditionalFormatting>
  <conditionalFormatting sqref="E1297:F1297">
    <cfRule type="cellIs" dxfId="971" priority="1717" operator="equal">
      <formula>"◄"</formula>
    </cfRule>
    <cfRule type="cellIs" dxfId="970" priority="1718" operator="equal">
      <formula>"•"</formula>
    </cfRule>
    <cfRule type="cellIs" priority="1719" operator="equal">
      <formula>"◄"</formula>
    </cfRule>
    <cfRule type="cellIs" dxfId="969" priority="1720" operator="equal">
      <formula>"►"</formula>
    </cfRule>
  </conditionalFormatting>
  <conditionalFormatting sqref="E1299:F1299">
    <cfRule type="cellIs" dxfId="968" priority="1714" operator="equal">
      <formula>"•"</formula>
    </cfRule>
    <cfRule type="cellIs" dxfId="967" priority="1713" operator="equal">
      <formula>"◄"</formula>
    </cfRule>
    <cfRule type="cellIs" priority="1715" operator="equal">
      <formula>"◄"</formula>
    </cfRule>
    <cfRule type="cellIs" dxfId="966" priority="1716" operator="equal">
      <formula>"►"</formula>
    </cfRule>
  </conditionalFormatting>
  <conditionalFormatting sqref="E1301:F1301">
    <cfRule type="cellIs" dxfId="965" priority="1710" operator="equal">
      <formula>"•"</formula>
    </cfRule>
    <cfRule type="cellIs" priority="1711" operator="equal">
      <formula>"◄"</formula>
    </cfRule>
    <cfRule type="cellIs" dxfId="964" priority="1712" operator="equal">
      <formula>"►"</formula>
    </cfRule>
    <cfRule type="cellIs" dxfId="963" priority="1709" operator="equal">
      <formula>"◄"</formula>
    </cfRule>
  </conditionalFormatting>
  <conditionalFormatting sqref="E1303:F1303">
    <cfRule type="cellIs" dxfId="962" priority="1705" operator="equal">
      <formula>"◄"</formula>
    </cfRule>
    <cfRule type="cellIs" priority="1707" operator="equal">
      <formula>"◄"</formula>
    </cfRule>
    <cfRule type="cellIs" dxfId="961" priority="1706" operator="equal">
      <formula>"•"</formula>
    </cfRule>
    <cfRule type="cellIs" dxfId="960" priority="1708" operator="equal">
      <formula>"►"</formula>
    </cfRule>
  </conditionalFormatting>
  <conditionalFormatting sqref="E1305:F1305">
    <cfRule type="cellIs" priority="471" operator="equal">
      <formula>"◄"</formula>
    </cfRule>
    <cfRule type="cellIs" dxfId="959" priority="470" operator="equal">
      <formula>"•"</formula>
    </cfRule>
    <cfRule type="cellIs" dxfId="958" priority="469" operator="equal">
      <formula>"◄"</formula>
    </cfRule>
    <cfRule type="cellIs" dxfId="957" priority="472" operator="equal">
      <formula>"►"</formula>
    </cfRule>
  </conditionalFormatting>
  <conditionalFormatting sqref="E1307:F1307">
    <cfRule type="cellIs" dxfId="956" priority="1704" operator="equal">
      <formula>"►"</formula>
    </cfRule>
    <cfRule type="cellIs" priority="1703" operator="equal">
      <formula>"◄"</formula>
    </cfRule>
    <cfRule type="cellIs" dxfId="955" priority="1701" operator="equal">
      <formula>"◄"</formula>
    </cfRule>
    <cfRule type="cellIs" dxfId="954" priority="1702" operator="equal">
      <formula>"•"</formula>
    </cfRule>
  </conditionalFormatting>
  <conditionalFormatting sqref="E1309:F1309">
    <cfRule type="cellIs" dxfId="953" priority="1700" operator="equal">
      <formula>"►"</formula>
    </cfRule>
    <cfRule type="cellIs" priority="1699" operator="equal">
      <formula>"◄"</formula>
    </cfRule>
    <cfRule type="cellIs" dxfId="952" priority="1698" operator="equal">
      <formula>"•"</formula>
    </cfRule>
    <cfRule type="cellIs" dxfId="951" priority="1697" operator="equal">
      <formula>"◄"</formula>
    </cfRule>
  </conditionalFormatting>
  <conditionalFormatting sqref="E1311:F1311">
    <cfRule type="cellIs" dxfId="950" priority="1694" operator="equal">
      <formula>"•"</formula>
    </cfRule>
    <cfRule type="cellIs" dxfId="949" priority="1696" operator="equal">
      <formula>"►"</formula>
    </cfRule>
    <cfRule type="cellIs" priority="1695" operator="equal">
      <formula>"◄"</formula>
    </cfRule>
    <cfRule type="cellIs" dxfId="948" priority="1693" operator="equal">
      <formula>"◄"</formula>
    </cfRule>
  </conditionalFormatting>
  <conditionalFormatting sqref="E1313:F1313">
    <cfRule type="cellIs" dxfId="947" priority="1692" operator="equal">
      <formula>"►"</formula>
    </cfRule>
    <cfRule type="cellIs" priority="1691" operator="equal">
      <formula>"◄"</formula>
    </cfRule>
    <cfRule type="cellIs" dxfId="946" priority="1689" operator="equal">
      <formula>"◄"</formula>
    </cfRule>
    <cfRule type="cellIs" dxfId="945" priority="1690" operator="equal">
      <formula>"•"</formula>
    </cfRule>
  </conditionalFormatting>
  <conditionalFormatting sqref="E1315:F1315">
    <cfRule type="cellIs" dxfId="944" priority="1688" operator="equal">
      <formula>"►"</formula>
    </cfRule>
    <cfRule type="cellIs" priority="1687" operator="equal">
      <formula>"◄"</formula>
    </cfRule>
    <cfRule type="cellIs" dxfId="943" priority="1686" operator="equal">
      <formula>"•"</formula>
    </cfRule>
    <cfRule type="cellIs" dxfId="942" priority="1685" operator="equal">
      <formula>"◄"</formula>
    </cfRule>
  </conditionalFormatting>
  <conditionalFormatting sqref="E1317:F1317">
    <cfRule type="cellIs" dxfId="941" priority="468" operator="equal">
      <formula>"►"</formula>
    </cfRule>
    <cfRule type="cellIs" dxfId="940" priority="465" operator="equal">
      <formula>"◄"</formula>
    </cfRule>
    <cfRule type="cellIs" dxfId="939" priority="466" operator="equal">
      <formula>"•"</formula>
    </cfRule>
    <cfRule type="cellIs" priority="467" operator="equal">
      <formula>"◄"</formula>
    </cfRule>
  </conditionalFormatting>
  <conditionalFormatting sqref="E1319:F1319">
    <cfRule type="cellIs" priority="203" operator="equal">
      <formula>"◄"</formula>
    </cfRule>
    <cfRule type="cellIs" dxfId="938" priority="201" operator="equal">
      <formula>"◄"</formula>
    </cfRule>
    <cfRule type="cellIs" dxfId="937" priority="202" operator="equal">
      <formula>"•"</formula>
    </cfRule>
    <cfRule type="cellIs" dxfId="936" priority="204" operator="equal">
      <formula>"►"</formula>
    </cfRule>
  </conditionalFormatting>
  <conditionalFormatting sqref="E1321:F1321">
    <cfRule type="cellIs" dxfId="935" priority="1681" operator="equal">
      <formula>"◄"</formula>
    </cfRule>
    <cfRule type="cellIs" dxfId="934" priority="1684" operator="equal">
      <formula>"►"</formula>
    </cfRule>
    <cfRule type="cellIs" priority="1683" operator="equal">
      <formula>"◄"</formula>
    </cfRule>
    <cfRule type="cellIs" dxfId="933" priority="1682" operator="equal">
      <formula>"•"</formula>
    </cfRule>
  </conditionalFormatting>
  <conditionalFormatting sqref="E1323:F1323">
    <cfRule type="cellIs" priority="1679" operator="equal">
      <formula>"◄"</formula>
    </cfRule>
    <cfRule type="cellIs" dxfId="932" priority="1680" operator="equal">
      <formula>"►"</formula>
    </cfRule>
    <cfRule type="cellIs" dxfId="931" priority="1678" operator="equal">
      <formula>"•"</formula>
    </cfRule>
    <cfRule type="cellIs" dxfId="930" priority="1677" operator="equal">
      <formula>"◄"</formula>
    </cfRule>
  </conditionalFormatting>
  <conditionalFormatting sqref="E1325:F1325">
    <cfRule type="cellIs" dxfId="929" priority="1673" operator="equal">
      <formula>"◄"</formula>
    </cfRule>
    <cfRule type="cellIs" dxfId="928" priority="1674" operator="equal">
      <formula>"•"</formula>
    </cfRule>
    <cfRule type="cellIs" priority="1675" operator="equal">
      <formula>"◄"</formula>
    </cfRule>
    <cfRule type="cellIs" dxfId="927" priority="1676" operator="equal">
      <formula>"►"</formula>
    </cfRule>
  </conditionalFormatting>
  <conditionalFormatting sqref="E1327:F1327">
    <cfRule type="cellIs" dxfId="926" priority="1670" operator="equal">
      <formula>"•"</formula>
    </cfRule>
    <cfRule type="cellIs" dxfId="925" priority="1672" operator="equal">
      <formula>"►"</formula>
    </cfRule>
    <cfRule type="cellIs" dxfId="924" priority="1669" operator="equal">
      <formula>"◄"</formula>
    </cfRule>
    <cfRule type="cellIs" priority="1671" operator="equal">
      <formula>"◄"</formula>
    </cfRule>
  </conditionalFormatting>
  <conditionalFormatting sqref="E1329:F1329">
    <cfRule type="cellIs" priority="1667" operator="equal">
      <formula>"◄"</formula>
    </cfRule>
    <cfRule type="cellIs" dxfId="923" priority="1666" operator="equal">
      <formula>"•"</formula>
    </cfRule>
    <cfRule type="cellIs" dxfId="922" priority="1665" operator="equal">
      <formula>"◄"</formula>
    </cfRule>
    <cfRule type="cellIs" dxfId="921" priority="1668" operator="equal">
      <formula>"►"</formula>
    </cfRule>
  </conditionalFormatting>
  <conditionalFormatting sqref="E1331:F1331">
    <cfRule type="cellIs" dxfId="920" priority="1664" operator="equal">
      <formula>"►"</formula>
    </cfRule>
    <cfRule type="cellIs" dxfId="919" priority="1662" operator="equal">
      <formula>"•"</formula>
    </cfRule>
    <cfRule type="cellIs" dxfId="918" priority="1661" operator="equal">
      <formula>"◄"</formula>
    </cfRule>
    <cfRule type="cellIs" priority="1663" operator="equal">
      <formula>"◄"</formula>
    </cfRule>
  </conditionalFormatting>
  <conditionalFormatting sqref="E1333:F1333">
    <cfRule type="cellIs" dxfId="917" priority="1660" operator="equal">
      <formula>"►"</formula>
    </cfRule>
    <cfRule type="cellIs" priority="1659" operator="equal">
      <formula>"◄"</formula>
    </cfRule>
    <cfRule type="cellIs" dxfId="916" priority="1658" operator="equal">
      <formula>"•"</formula>
    </cfRule>
    <cfRule type="cellIs" dxfId="915" priority="1657" operator="equal">
      <formula>"◄"</formula>
    </cfRule>
  </conditionalFormatting>
  <conditionalFormatting sqref="E1335:F1335">
    <cfRule type="cellIs" dxfId="914" priority="1656" operator="equal">
      <formula>"►"</formula>
    </cfRule>
    <cfRule type="cellIs" priority="1655" operator="equal">
      <formula>"◄"</formula>
    </cfRule>
    <cfRule type="cellIs" dxfId="913" priority="1654" operator="equal">
      <formula>"•"</formula>
    </cfRule>
    <cfRule type="cellIs" dxfId="912" priority="1653" operator="equal">
      <formula>"◄"</formula>
    </cfRule>
  </conditionalFormatting>
  <conditionalFormatting sqref="E1337:F1337">
    <cfRule type="cellIs" dxfId="911" priority="1649" operator="equal">
      <formula>"◄"</formula>
    </cfRule>
    <cfRule type="cellIs" dxfId="910" priority="1652" operator="equal">
      <formula>"►"</formula>
    </cfRule>
    <cfRule type="cellIs" priority="1651" operator="equal">
      <formula>"◄"</formula>
    </cfRule>
    <cfRule type="cellIs" dxfId="909" priority="1650" operator="equal">
      <formula>"•"</formula>
    </cfRule>
  </conditionalFormatting>
  <conditionalFormatting sqref="E1339:F1339">
    <cfRule type="cellIs" dxfId="908" priority="1648" operator="equal">
      <formula>"►"</formula>
    </cfRule>
    <cfRule type="cellIs" dxfId="907" priority="1645" operator="equal">
      <formula>"◄"</formula>
    </cfRule>
    <cfRule type="cellIs" dxfId="906" priority="1646" operator="equal">
      <formula>"•"</formula>
    </cfRule>
    <cfRule type="cellIs" priority="1647" operator="equal">
      <formula>"◄"</formula>
    </cfRule>
  </conditionalFormatting>
  <conditionalFormatting sqref="E1341:F1341">
    <cfRule type="cellIs" dxfId="905" priority="461" operator="equal">
      <formula>"◄"</formula>
    </cfRule>
    <cfRule type="cellIs" dxfId="904" priority="464" operator="equal">
      <formula>"►"</formula>
    </cfRule>
    <cfRule type="cellIs" priority="463" operator="equal">
      <formula>"◄"</formula>
    </cfRule>
    <cfRule type="cellIs" dxfId="903" priority="462" operator="equal">
      <formula>"•"</formula>
    </cfRule>
  </conditionalFormatting>
  <conditionalFormatting sqref="E1343:F1343">
    <cfRule type="cellIs" dxfId="902" priority="1642" operator="equal">
      <formula>"•"</formula>
    </cfRule>
    <cfRule type="cellIs" dxfId="901" priority="1641" operator="equal">
      <formula>"◄"</formula>
    </cfRule>
    <cfRule type="cellIs" priority="1643" operator="equal">
      <formula>"◄"</formula>
    </cfRule>
    <cfRule type="cellIs" dxfId="900" priority="1644" operator="equal">
      <formula>"►"</formula>
    </cfRule>
  </conditionalFormatting>
  <conditionalFormatting sqref="E1345:F1345">
    <cfRule type="cellIs" dxfId="899" priority="1637" operator="equal">
      <formula>"◄"</formula>
    </cfRule>
    <cfRule type="cellIs" dxfId="898" priority="1638" operator="equal">
      <formula>"•"</formula>
    </cfRule>
    <cfRule type="cellIs" priority="1639" operator="equal">
      <formula>"◄"</formula>
    </cfRule>
    <cfRule type="cellIs" dxfId="897" priority="1640" operator="equal">
      <formula>"►"</formula>
    </cfRule>
  </conditionalFormatting>
  <conditionalFormatting sqref="E1347:F1347">
    <cfRule type="cellIs" dxfId="896" priority="1633" operator="equal">
      <formula>"◄"</formula>
    </cfRule>
    <cfRule type="cellIs" priority="1635" operator="equal">
      <formula>"◄"</formula>
    </cfRule>
    <cfRule type="cellIs" dxfId="895" priority="1636" operator="equal">
      <formula>"►"</formula>
    </cfRule>
    <cfRule type="cellIs" dxfId="894" priority="1634" operator="equal">
      <formula>"•"</formula>
    </cfRule>
  </conditionalFormatting>
  <conditionalFormatting sqref="E1349:F1349">
    <cfRule type="cellIs" dxfId="893" priority="1632" operator="equal">
      <formula>"►"</formula>
    </cfRule>
    <cfRule type="cellIs" dxfId="892" priority="1630" operator="equal">
      <formula>"•"</formula>
    </cfRule>
    <cfRule type="cellIs" dxfId="891" priority="1629" operator="equal">
      <formula>"◄"</formula>
    </cfRule>
    <cfRule type="cellIs" priority="1631" operator="equal">
      <formula>"◄"</formula>
    </cfRule>
  </conditionalFormatting>
  <conditionalFormatting sqref="E1351:F1351">
    <cfRule type="cellIs" dxfId="890" priority="1628" operator="equal">
      <formula>"►"</formula>
    </cfRule>
    <cfRule type="cellIs" priority="1627" operator="equal">
      <formula>"◄"</formula>
    </cfRule>
    <cfRule type="cellIs" dxfId="889" priority="1626" operator="equal">
      <formula>"•"</formula>
    </cfRule>
    <cfRule type="cellIs" dxfId="888" priority="1625" operator="equal">
      <formula>"◄"</formula>
    </cfRule>
  </conditionalFormatting>
  <conditionalFormatting sqref="E1353:F1353">
    <cfRule type="cellIs" dxfId="887" priority="1624" operator="equal">
      <formula>"►"</formula>
    </cfRule>
    <cfRule type="cellIs" priority="1623" operator="equal">
      <formula>"◄"</formula>
    </cfRule>
    <cfRule type="cellIs" dxfId="886" priority="1622" operator="equal">
      <formula>"•"</formula>
    </cfRule>
    <cfRule type="cellIs" dxfId="885" priority="1621" operator="equal">
      <formula>"◄"</formula>
    </cfRule>
  </conditionalFormatting>
  <conditionalFormatting sqref="E1355:F1355">
    <cfRule type="cellIs" dxfId="884" priority="1620" operator="equal">
      <formula>"►"</formula>
    </cfRule>
    <cfRule type="cellIs" priority="1619" operator="equal">
      <formula>"◄"</formula>
    </cfRule>
    <cfRule type="cellIs" dxfId="883" priority="1618" operator="equal">
      <formula>"•"</formula>
    </cfRule>
    <cfRule type="cellIs" dxfId="882" priority="1617" operator="equal">
      <formula>"◄"</formula>
    </cfRule>
  </conditionalFormatting>
  <conditionalFormatting sqref="E1357:F1357">
    <cfRule type="cellIs" dxfId="881" priority="200" operator="equal">
      <formula>"►"</formula>
    </cfRule>
    <cfRule type="cellIs" priority="199" operator="equal">
      <formula>"◄"</formula>
    </cfRule>
    <cfRule type="cellIs" dxfId="880" priority="198" operator="equal">
      <formula>"•"</formula>
    </cfRule>
    <cfRule type="cellIs" dxfId="879" priority="197" operator="equal">
      <formula>"◄"</formula>
    </cfRule>
  </conditionalFormatting>
  <conditionalFormatting sqref="E1359:F1359">
    <cfRule type="cellIs" dxfId="878" priority="1616" operator="equal">
      <formula>"►"</formula>
    </cfRule>
    <cfRule type="cellIs" priority="1615" operator="equal">
      <formula>"◄"</formula>
    </cfRule>
    <cfRule type="cellIs" dxfId="877" priority="1614" operator="equal">
      <formula>"•"</formula>
    </cfRule>
    <cfRule type="cellIs" dxfId="876" priority="1613" operator="equal">
      <formula>"◄"</formula>
    </cfRule>
  </conditionalFormatting>
  <conditionalFormatting sqref="E1361:F1361">
    <cfRule type="cellIs" dxfId="875" priority="1612" operator="equal">
      <formula>"►"</formula>
    </cfRule>
    <cfRule type="cellIs" priority="1611" operator="equal">
      <formula>"◄"</formula>
    </cfRule>
    <cfRule type="cellIs" dxfId="874" priority="1610" operator="equal">
      <formula>"•"</formula>
    </cfRule>
    <cfRule type="cellIs" dxfId="873" priority="1609" operator="equal">
      <formula>"◄"</formula>
    </cfRule>
  </conditionalFormatting>
  <conditionalFormatting sqref="E1363:F1363">
    <cfRule type="cellIs" dxfId="872" priority="1608" operator="equal">
      <formula>"►"</formula>
    </cfRule>
    <cfRule type="cellIs" priority="1607" operator="equal">
      <formula>"◄"</formula>
    </cfRule>
    <cfRule type="cellIs" dxfId="871" priority="1606" operator="equal">
      <formula>"•"</formula>
    </cfRule>
    <cfRule type="cellIs" dxfId="870" priority="1605" operator="equal">
      <formula>"◄"</formula>
    </cfRule>
  </conditionalFormatting>
  <conditionalFormatting sqref="E1365:F1365">
    <cfRule type="cellIs" dxfId="869" priority="1604" operator="equal">
      <formula>"►"</formula>
    </cfRule>
    <cfRule type="cellIs" priority="1603" operator="equal">
      <formula>"◄"</formula>
    </cfRule>
    <cfRule type="cellIs" dxfId="868" priority="1602" operator="equal">
      <formula>"•"</formula>
    </cfRule>
    <cfRule type="cellIs" dxfId="867" priority="1601" operator="equal">
      <formula>"◄"</formula>
    </cfRule>
  </conditionalFormatting>
  <conditionalFormatting sqref="E1367:F1367">
    <cfRule type="cellIs" priority="459" operator="equal">
      <formula>"◄"</formula>
    </cfRule>
    <cfRule type="cellIs" dxfId="866" priority="458" operator="equal">
      <formula>"•"</formula>
    </cfRule>
    <cfRule type="cellIs" dxfId="865" priority="460" operator="equal">
      <formula>"►"</formula>
    </cfRule>
    <cfRule type="cellIs" dxfId="864" priority="457" operator="equal">
      <formula>"◄"</formula>
    </cfRule>
  </conditionalFormatting>
  <conditionalFormatting sqref="E1369:F1369">
    <cfRule type="cellIs" dxfId="863" priority="1600" operator="equal">
      <formula>"►"</formula>
    </cfRule>
    <cfRule type="cellIs" priority="1599" operator="equal">
      <formula>"◄"</formula>
    </cfRule>
    <cfRule type="cellIs" dxfId="862" priority="1598" operator="equal">
      <formula>"•"</formula>
    </cfRule>
    <cfRule type="cellIs" dxfId="861" priority="1597" operator="equal">
      <formula>"◄"</formula>
    </cfRule>
  </conditionalFormatting>
  <conditionalFormatting sqref="E1371:F1371">
    <cfRule type="cellIs" dxfId="860" priority="1596" operator="equal">
      <formula>"►"</formula>
    </cfRule>
    <cfRule type="cellIs" dxfId="859" priority="1594" operator="equal">
      <formula>"•"</formula>
    </cfRule>
    <cfRule type="cellIs" dxfId="858" priority="1593" operator="equal">
      <formula>"◄"</formula>
    </cfRule>
    <cfRule type="cellIs" priority="1595" operator="equal">
      <formula>"◄"</formula>
    </cfRule>
  </conditionalFormatting>
  <conditionalFormatting sqref="E1373:F1373">
    <cfRule type="cellIs" dxfId="857" priority="454" operator="equal">
      <formula>"•"</formula>
    </cfRule>
    <cfRule type="cellIs" dxfId="856" priority="453" operator="equal">
      <formula>"◄"</formula>
    </cfRule>
    <cfRule type="cellIs" priority="455" operator="equal">
      <formula>"◄"</formula>
    </cfRule>
    <cfRule type="cellIs" dxfId="855" priority="456" operator="equal">
      <formula>"►"</formula>
    </cfRule>
  </conditionalFormatting>
  <conditionalFormatting sqref="E1375:F1375">
    <cfRule type="cellIs" dxfId="854" priority="449" operator="equal">
      <formula>"◄"</formula>
    </cfRule>
    <cfRule type="cellIs" dxfId="853" priority="450" operator="equal">
      <formula>"•"</formula>
    </cfRule>
    <cfRule type="cellIs" priority="451" operator="equal">
      <formula>"◄"</formula>
    </cfRule>
    <cfRule type="cellIs" dxfId="852" priority="452" operator="equal">
      <formula>"►"</formula>
    </cfRule>
  </conditionalFormatting>
  <conditionalFormatting sqref="E1377:F1377">
    <cfRule type="cellIs" dxfId="851" priority="1592" operator="equal">
      <formula>"►"</formula>
    </cfRule>
    <cfRule type="cellIs" priority="1591" operator="equal">
      <formula>"◄"</formula>
    </cfRule>
    <cfRule type="cellIs" dxfId="850" priority="1590" operator="equal">
      <formula>"•"</formula>
    </cfRule>
    <cfRule type="cellIs" dxfId="849" priority="1589" operator="equal">
      <formula>"◄"</formula>
    </cfRule>
  </conditionalFormatting>
  <conditionalFormatting sqref="E1379:F1379">
    <cfRule type="cellIs" dxfId="848" priority="1588" operator="equal">
      <formula>"►"</formula>
    </cfRule>
    <cfRule type="cellIs" priority="1587" operator="equal">
      <formula>"◄"</formula>
    </cfRule>
    <cfRule type="cellIs" dxfId="847" priority="1586" operator="equal">
      <formula>"•"</formula>
    </cfRule>
    <cfRule type="cellIs" dxfId="846" priority="1585" operator="equal">
      <formula>"◄"</formula>
    </cfRule>
  </conditionalFormatting>
  <conditionalFormatting sqref="E1381:F1381">
    <cfRule type="cellIs" dxfId="845" priority="446" operator="equal">
      <formula>"•"</formula>
    </cfRule>
    <cfRule type="cellIs" priority="447" operator="equal">
      <formula>"◄"</formula>
    </cfRule>
    <cfRule type="cellIs" dxfId="844" priority="448" operator="equal">
      <formula>"►"</formula>
    </cfRule>
    <cfRule type="cellIs" dxfId="843" priority="445" operator="equal">
      <formula>"◄"</formula>
    </cfRule>
  </conditionalFormatting>
  <conditionalFormatting sqref="E1383:F1383">
    <cfRule type="cellIs" dxfId="842" priority="442" operator="equal">
      <formula>"•"</formula>
    </cfRule>
    <cfRule type="cellIs" dxfId="841" priority="441" operator="equal">
      <formula>"◄"</formula>
    </cfRule>
    <cfRule type="cellIs" priority="443" operator="equal">
      <formula>"◄"</formula>
    </cfRule>
    <cfRule type="cellIs" dxfId="840" priority="444" operator="equal">
      <formula>"►"</formula>
    </cfRule>
  </conditionalFormatting>
  <conditionalFormatting sqref="E1385:F1385">
    <cfRule type="cellIs" dxfId="839" priority="1584" operator="equal">
      <formula>"►"</formula>
    </cfRule>
    <cfRule type="cellIs" dxfId="838" priority="1582" operator="equal">
      <formula>"•"</formula>
    </cfRule>
    <cfRule type="cellIs" dxfId="837" priority="1581" operator="equal">
      <formula>"◄"</formula>
    </cfRule>
    <cfRule type="cellIs" priority="1583" operator="equal">
      <formula>"◄"</formula>
    </cfRule>
  </conditionalFormatting>
  <conditionalFormatting sqref="E1387:F1387">
    <cfRule type="cellIs" dxfId="836" priority="1580" operator="equal">
      <formula>"►"</formula>
    </cfRule>
    <cfRule type="cellIs" priority="1579" operator="equal">
      <formula>"◄"</formula>
    </cfRule>
    <cfRule type="cellIs" dxfId="835" priority="1578" operator="equal">
      <formula>"•"</formula>
    </cfRule>
    <cfRule type="cellIs" dxfId="834" priority="1577" operator="equal">
      <formula>"◄"</formula>
    </cfRule>
  </conditionalFormatting>
  <conditionalFormatting sqref="E1389:F1389">
    <cfRule type="cellIs" dxfId="833" priority="1576" operator="equal">
      <formula>"►"</formula>
    </cfRule>
    <cfRule type="cellIs" priority="1575" operator="equal">
      <formula>"◄"</formula>
    </cfRule>
    <cfRule type="cellIs" dxfId="832" priority="1574" operator="equal">
      <formula>"•"</formula>
    </cfRule>
    <cfRule type="cellIs" dxfId="831" priority="1573" operator="equal">
      <formula>"◄"</formula>
    </cfRule>
  </conditionalFormatting>
  <conditionalFormatting sqref="E1391:F1391">
    <cfRule type="cellIs" priority="1571" operator="equal">
      <formula>"◄"</formula>
    </cfRule>
    <cfRule type="cellIs" dxfId="830" priority="1572" operator="equal">
      <formula>"►"</formula>
    </cfRule>
    <cfRule type="cellIs" dxfId="829" priority="1569" operator="equal">
      <formula>"◄"</formula>
    </cfRule>
    <cfRule type="cellIs" dxfId="828" priority="1570" operator="equal">
      <formula>"•"</formula>
    </cfRule>
  </conditionalFormatting>
  <conditionalFormatting sqref="E1393:F1393">
    <cfRule type="cellIs" dxfId="827" priority="1565" operator="equal">
      <formula>"◄"</formula>
    </cfRule>
    <cfRule type="cellIs" priority="1567" operator="equal">
      <formula>"◄"</formula>
    </cfRule>
    <cfRule type="cellIs" dxfId="826" priority="1566" operator="equal">
      <formula>"•"</formula>
    </cfRule>
    <cfRule type="cellIs" dxfId="825" priority="1568" operator="equal">
      <formula>"►"</formula>
    </cfRule>
  </conditionalFormatting>
  <conditionalFormatting sqref="E1395:F1395">
    <cfRule type="cellIs" priority="1563" operator="equal">
      <formula>"◄"</formula>
    </cfRule>
    <cfRule type="cellIs" dxfId="824" priority="1562" operator="equal">
      <formula>"•"</formula>
    </cfRule>
    <cfRule type="cellIs" dxfId="823" priority="1561" operator="equal">
      <formula>"◄"</formula>
    </cfRule>
    <cfRule type="cellIs" dxfId="822" priority="1564" operator="equal">
      <formula>"►"</formula>
    </cfRule>
  </conditionalFormatting>
  <conditionalFormatting sqref="E1397:F1397">
    <cfRule type="cellIs" dxfId="821" priority="1560" operator="equal">
      <formula>"►"</formula>
    </cfRule>
    <cfRule type="cellIs" priority="1559" operator="equal">
      <formula>"◄"</formula>
    </cfRule>
    <cfRule type="cellIs" dxfId="820" priority="1558" operator="equal">
      <formula>"•"</formula>
    </cfRule>
    <cfRule type="cellIs" dxfId="819" priority="1557" operator="equal">
      <formula>"◄"</formula>
    </cfRule>
  </conditionalFormatting>
  <conditionalFormatting sqref="E1399:F1399">
    <cfRule type="cellIs" dxfId="818" priority="1556" operator="equal">
      <formula>"►"</formula>
    </cfRule>
    <cfRule type="cellIs" priority="1555" operator="equal">
      <formula>"◄"</formula>
    </cfRule>
    <cfRule type="cellIs" dxfId="817" priority="1553" operator="equal">
      <formula>"◄"</formula>
    </cfRule>
    <cfRule type="cellIs" dxfId="816" priority="1554" operator="equal">
      <formula>"•"</formula>
    </cfRule>
  </conditionalFormatting>
  <conditionalFormatting sqref="E1401:F1401">
    <cfRule type="cellIs" dxfId="815" priority="192" operator="equal">
      <formula>"►"</formula>
    </cfRule>
    <cfRule type="cellIs" priority="191" operator="equal">
      <formula>"◄"</formula>
    </cfRule>
    <cfRule type="cellIs" dxfId="814" priority="190" operator="equal">
      <formula>"•"</formula>
    </cfRule>
    <cfRule type="cellIs" dxfId="813" priority="189" operator="equal">
      <formula>"◄"</formula>
    </cfRule>
  </conditionalFormatting>
  <conditionalFormatting sqref="E1403:F1403">
    <cfRule type="cellIs" dxfId="812" priority="1549" operator="equal">
      <formula>"◄"</formula>
    </cfRule>
    <cfRule type="cellIs" dxfId="811" priority="1550" operator="equal">
      <formula>"•"</formula>
    </cfRule>
    <cfRule type="cellIs" priority="1551" operator="equal">
      <formula>"◄"</formula>
    </cfRule>
    <cfRule type="cellIs" dxfId="810" priority="1552" operator="equal">
      <formula>"►"</formula>
    </cfRule>
  </conditionalFormatting>
  <conditionalFormatting sqref="E1405:F1405">
    <cfRule type="cellIs" priority="1547" operator="equal">
      <formula>"◄"</formula>
    </cfRule>
    <cfRule type="cellIs" dxfId="809" priority="1546" operator="equal">
      <formula>"•"</formula>
    </cfRule>
    <cfRule type="cellIs" dxfId="808" priority="1548" operator="equal">
      <formula>"►"</formula>
    </cfRule>
    <cfRule type="cellIs" dxfId="807" priority="1545" operator="equal">
      <formula>"◄"</formula>
    </cfRule>
  </conditionalFormatting>
  <conditionalFormatting sqref="E1407:F1407">
    <cfRule type="cellIs" dxfId="806" priority="1541" operator="equal">
      <formula>"◄"</formula>
    </cfRule>
    <cfRule type="cellIs" priority="1543" operator="equal">
      <formula>"◄"</formula>
    </cfRule>
    <cfRule type="cellIs" dxfId="805" priority="1542" operator="equal">
      <formula>"•"</formula>
    </cfRule>
    <cfRule type="cellIs" dxfId="804" priority="1544" operator="equal">
      <formula>"►"</formula>
    </cfRule>
  </conditionalFormatting>
  <conditionalFormatting sqref="E1409:F1409">
    <cfRule type="cellIs" priority="439" operator="equal">
      <formula>"◄"</formula>
    </cfRule>
    <cfRule type="cellIs" dxfId="803" priority="438" operator="equal">
      <formula>"•"</formula>
    </cfRule>
    <cfRule type="cellIs" dxfId="802" priority="437" operator="equal">
      <formula>"◄"</formula>
    </cfRule>
    <cfRule type="cellIs" dxfId="801" priority="440" operator="equal">
      <formula>"►"</formula>
    </cfRule>
  </conditionalFormatting>
  <conditionalFormatting sqref="E1411:F1411">
    <cfRule type="cellIs" priority="1539" operator="equal">
      <formula>"◄"</formula>
    </cfRule>
    <cfRule type="cellIs" dxfId="800" priority="1538" operator="equal">
      <formula>"•"</formula>
    </cfRule>
    <cfRule type="cellIs" dxfId="799" priority="1537" operator="equal">
      <formula>"◄"</formula>
    </cfRule>
    <cfRule type="cellIs" dxfId="798" priority="1540" operator="equal">
      <formula>"►"</formula>
    </cfRule>
  </conditionalFormatting>
  <conditionalFormatting sqref="E1413:F1413">
    <cfRule type="cellIs" dxfId="797" priority="434" operator="equal">
      <formula>"•"</formula>
    </cfRule>
    <cfRule type="cellIs" priority="435" operator="equal">
      <formula>"◄"</formula>
    </cfRule>
    <cfRule type="cellIs" dxfId="796" priority="436" operator="equal">
      <formula>"►"</formula>
    </cfRule>
    <cfRule type="cellIs" dxfId="795" priority="433" operator="equal">
      <formula>"◄"</formula>
    </cfRule>
  </conditionalFormatting>
  <conditionalFormatting sqref="E1415:F1415">
    <cfRule type="cellIs" priority="1535" operator="equal">
      <formula>"◄"</formula>
    </cfRule>
    <cfRule type="cellIs" dxfId="794" priority="1534" operator="equal">
      <formula>"•"</formula>
    </cfRule>
    <cfRule type="cellIs" dxfId="793" priority="1533" operator="equal">
      <formula>"◄"</formula>
    </cfRule>
    <cfRule type="cellIs" dxfId="792" priority="1536" operator="equal">
      <formula>"►"</formula>
    </cfRule>
  </conditionalFormatting>
  <conditionalFormatting sqref="E1417:F1417">
    <cfRule type="cellIs" dxfId="791" priority="1529" operator="equal">
      <formula>"◄"</formula>
    </cfRule>
    <cfRule type="cellIs" dxfId="790" priority="1532" operator="equal">
      <formula>"►"</formula>
    </cfRule>
    <cfRule type="cellIs" priority="1531" operator="equal">
      <formula>"◄"</formula>
    </cfRule>
    <cfRule type="cellIs" dxfId="789" priority="1530" operator="equal">
      <formula>"•"</formula>
    </cfRule>
  </conditionalFormatting>
  <conditionalFormatting sqref="E1419:F1419">
    <cfRule type="cellIs" dxfId="788" priority="1528" operator="equal">
      <formula>"►"</formula>
    </cfRule>
    <cfRule type="cellIs" priority="1527" operator="equal">
      <formula>"◄"</formula>
    </cfRule>
    <cfRule type="cellIs" dxfId="787" priority="1526" operator="equal">
      <formula>"•"</formula>
    </cfRule>
    <cfRule type="cellIs" dxfId="786" priority="1525" operator="equal">
      <formula>"◄"</formula>
    </cfRule>
  </conditionalFormatting>
  <conditionalFormatting sqref="E1421:F1421">
    <cfRule type="cellIs" priority="1523" operator="equal">
      <formula>"◄"</formula>
    </cfRule>
    <cfRule type="cellIs" dxfId="785" priority="1524" operator="equal">
      <formula>"►"</formula>
    </cfRule>
    <cfRule type="cellIs" dxfId="784" priority="1522" operator="equal">
      <formula>"•"</formula>
    </cfRule>
    <cfRule type="cellIs" dxfId="783" priority="1521" operator="equal">
      <formula>"◄"</formula>
    </cfRule>
  </conditionalFormatting>
  <conditionalFormatting sqref="E1423:F1423">
    <cfRule type="cellIs" dxfId="782" priority="1520" operator="equal">
      <formula>"►"</formula>
    </cfRule>
    <cfRule type="cellIs" priority="1519" operator="equal">
      <formula>"◄"</formula>
    </cfRule>
    <cfRule type="cellIs" dxfId="781" priority="1518" operator="equal">
      <formula>"•"</formula>
    </cfRule>
    <cfRule type="cellIs" dxfId="780" priority="1517" operator="equal">
      <formula>"◄"</formula>
    </cfRule>
  </conditionalFormatting>
  <conditionalFormatting sqref="E1425:F1425">
    <cfRule type="cellIs" dxfId="779" priority="1516" operator="equal">
      <formula>"►"</formula>
    </cfRule>
    <cfRule type="cellIs" priority="1515" operator="equal">
      <formula>"◄"</formula>
    </cfRule>
    <cfRule type="cellIs" dxfId="778" priority="1514" operator="equal">
      <formula>"•"</formula>
    </cfRule>
    <cfRule type="cellIs" dxfId="777" priority="1513" operator="equal">
      <formula>"◄"</formula>
    </cfRule>
  </conditionalFormatting>
  <conditionalFormatting sqref="E1427:F1427">
    <cfRule type="cellIs" dxfId="776" priority="432" operator="equal">
      <formula>"►"</formula>
    </cfRule>
    <cfRule type="cellIs" priority="431" operator="equal">
      <formula>"◄"</formula>
    </cfRule>
    <cfRule type="cellIs" dxfId="775" priority="430" operator="equal">
      <formula>"•"</formula>
    </cfRule>
    <cfRule type="cellIs" dxfId="774" priority="429" operator="equal">
      <formula>"◄"</formula>
    </cfRule>
  </conditionalFormatting>
  <conditionalFormatting sqref="E1429:F1429">
    <cfRule type="cellIs" dxfId="773" priority="1512" operator="equal">
      <formula>"►"</formula>
    </cfRule>
    <cfRule type="cellIs" priority="1511" operator="equal">
      <formula>"◄"</formula>
    </cfRule>
    <cfRule type="cellIs" dxfId="772" priority="1510" operator="equal">
      <formula>"•"</formula>
    </cfRule>
    <cfRule type="cellIs" dxfId="771" priority="1509" operator="equal">
      <formula>"◄"</formula>
    </cfRule>
  </conditionalFormatting>
  <conditionalFormatting sqref="E1431:F1431">
    <cfRule type="cellIs" dxfId="770" priority="1508" operator="equal">
      <formula>"►"</formula>
    </cfRule>
    <cfRule type="cellIs" priority="1507" operator="equal">
      <formula>"◄"</formula>
    </cfRule>
    <cfRule type="cellIs" dxfId="769" priority="1506" operator="equal">
      <formula>"•"</formula>
    </cfRule>
    <cfRule type="cellIs" dxfId="768" priority="1505" operator="equal">
      <formula>"◄"</formula>
    </cfRule>
  </conditionalFormatting>
  <conditionalFormatting sqref="E1433:F1433">
    <cfRule type="cellIs" dxfId="767" priority="1504" operator="equal">
      <formula>"►"</formula>
    </cfRule>
    <cfRule type="cellIs" priority="1503" operator="equal">
      <formula>"◄"</formula>
    </cfRule>
    <cfRule type="cellIs" dxfId="766" priority="1502" operator="equal">
      <formula>"•"</formula>
    </cfRule>
    <cfRule type="cellIs" dxfId="765" priority="1501" operator="equal">
      <formula>"◄"</formula>
    </cfRule>
  </conditionalFormatting>
  <conditionalFormatting sqref="E1435:F1435">
    <cfRule type="cellIs" dxfId="764" priority="1500" operator="equal">
      <formula>"►"</formula>
    </cfRule>
    <cfRule type="cellIs" priority="1499" operator="equal">
      <formula>"◄"</formula>
    </cfRule>
    <cfRule type="cellIs" dxfId="763" priority="1498" operator="equal">
      <formula>"•"</formula>
    </cfRule>
    <cfRule type="cellIs" dxfId="762" priority="1497" operator="equal">
      <formula>"◄"</formula>
    </cfRule>
  </conditionalFormatting>
  <conditionalFormatting sqref="E1437:F1437">
    <cfRule type="cellIs" dxfId="761" priority="1496" operator="equal">
      <formula>"►"</formula>
    </cfRule>
    <cfRule type="cellIs" priority="1495" operator="equal">
      <formula>"◄"</formula>
    </cfRule>
    <cfRule type="cellIs" dxfId="760" priority="1494" operator="equal">
      <formula>"•"</formula>
    </cfRule>
    <cfRule type="cellIs" dxfId="759" priority="1493" operator="equal">
      <formula>"◄"</formula>
    </cfRule>
  </conditionalFormatting>
  <conditionalFormatting sqref="E1439:F1439">
    <cfRule type="cellIs" dxfId="758" priority="1492" operator="equal">
      <formula>"►"</formula>
    </cfRule>
    <cfRule type="cellIs" dxfId="757" priority="1490" operator="equal">
      <formula>"•"</formula>
    </cfRule>
    <cfRule type="cellIs" dxfId="756" priority="1489" operator="equal">
      <formula>"◄"</formula>
    </cfRule>
    <cfRule type="cellIs" priority="1491" operator="equal">
      <formula>"◄"</formula>
    </cfRule>
  </conditionalFormatting>
  <conditionalFormatting sqref="E1441:F1441">
    <cfRule type="cellIs" dxfId="755" priority="425" operator="equal">
      <formula>"◄"</formula>
    </cfRule>
    <cfRule type="cellIs" dxfId="754" priority="428" operator="equal">
      <formula>"►"</formula>
    </cfRule>
    <cfRule type="cellIs" priority="427" operator="equal">
      <formula>"◄"</formula>
    </cfRule>
    <cfRule type="cellIs" dxfId="753" priority="426" operator="equal">
      <formula>"•"</formula>
    </cfRule>
  </conditionalFormatting>
  <conditionalFormatting sqref="E1443:F1443">
    <cfRule type="cellIs" dxfId="752" priority="1488" operator="equal">
      <formula>"►"</formula>
    </cfRule>
    <cfRule type="cellIs" priority="1487" operator="equal">
      <formula>"◄"</formula>
    </cfRule>
    <cfRule type="cellIs" dxfId="751" priority="1486" operator="equal">
      <formula>"•"</formula>
    </cfRule>
    <cfRule type="cellIs" dxfId="750" priority="1485" operator="equal">
      <formula>"◄"</formula>
    </cfRule>
  </conditionalFormatting>
  <conditionalFormatting sqref="E1445:F1445">
    <cfRule type="cellIs" dxfId="749" priority="422" operator="equal">
      <formula>"•"</formula>
    </cfRule>
    <cfRule type="cellIs" dxfId="748" priority="424" operator="equal">
      <formula>"►"</formula>
    </cfRule>
    <cfRule type="cellIs" priority="423" operator="equal">
      <formula>"◄"</formula>
    </cfRule>
    <cfRule type="cellIs" dxfId="747" priority="421" operator="equal">
      <formula>"◄"</formula>
    </cfRule>
  </conditionalFormatting>
  <conditionalFormatting sqref="E1447:F1447">
    <cfRule type="cellIs" dxfId="746" priority="1481" operator="equal">
      <formula>"◄"</formula>
    </cfRule>
    <cfRule type="cellIs" dxfId="745" priority="1484" operator="equal">
      <formula>"►"</formula>
    </cfRule>
    <cfRule type="cellIs" dxfId="744" priority="1482" operator="equal">
      <formula>"•"</formula>
    </cfRule>
    <cfRule type="cellIs" priority="1483" operator="equal">
      <formula>"◄"</formula>
    </cfRule>
  </conditionalFormatting>
  <conditionalFormatting sqref="E1449:F1449">
    <cfRule type="cellIs" dxfId="743" priority="185" operator="equal">
      <formula>"◄"</formula>
    </cfRule>
    <cfRule type="cellIs" priority="187" operator="equal">
      <formula>"◄"</formula>
    </cfRule>
    <cfRule type="cellIs" dxfId="742" priority="188" operator="equal">
      <formula>"►"</formula>
    </cfRule>
    <cfRule type="cellIs" dxfId="741" priority="186" operator="equal">
      <formula>"•"</formula>
    </cfRule>
  </conditionalFormatting>
  <conditionalFormatting sqref="E1451:F1451">
    <cfRule type="cellIs" dxfId="740" priority="1477" operator="equal">
      <formula>"◄"</formula>
    </cfRule>
    <cfRule type="cellIs" dxfId="739" priority="1480" operator="equal">
      <formula>"►"</formula>
    </cfRule>
    <cfRule type="cellIs" dxfId="738" priority="1478" operator="equal">
      <formula>"•"</formula>
    </cfRule>
    <cfRule type="cellIs" priority="1479" operator="equal">
      <formula>"◄"</formula>
    </cfRule>
  </conditionalFormatting>
  <conditionalFormatting sqref="E1453:F1453">
    <cfRule type="cellIs" dxfId="737" priority="418" operator="equal">
      <formula>"•"</formula>
    </cfRule>
    <cfRule type="cellIs" dxfId="736" priority="417" operator="equal">
      <formula>"◄"</formula>
    </cfRule>
    <cfRule type="cellIs" priority="419" operator="equal">
      <formula>"◄"</formula>
    </cfRule>
    <cfRule type="cellIs" dxfId="735" priority="420" operator="equal">
      <formula>"►"</formula>
    </cfRule>
  </conditionalFormatting>
  <conditionalFormatting sqref="E1455:F1455">
    <cfRule type="cellIs" dxfId="734" priority="1476" operator="equal">
      <formula>"►"</formula>
    </cfRule>
    <cfRule type="cellIs" priority="1475" operator="equal">
      <formula>"◄"</formula>
    </cfRule>
    <cfRule type="cellIs" dxfId="733" priority="1474" operator="equal">
      <formula>"•"</formula>
    </cfRule>
    <cfRule type="cellIs" dxfId="732" priority="1473" operator="equal">
      <formula>"◄"</formula>
    </cfRule>
  </conditionalFormatting>
  <conditionalFormatting sqref="E1457:F1457">
    <cfRule type="cellIs" priority="1471" operator="equal">
      <formula>"◄"</formula>
    </cfRule>
    <cfRule type="cellIs" dxfId="731" priority="1470" operator="equal">
      <formula>"•"</formula>
    </cfRule>
    <cfRule type="cellIs" dxfId="730" priority="1469" operator="equal">
      <formula>"◄"</formula>
    </cfRule>
    <cfRule type="cellIs" dxfId="729" priority="1472" operator="equal">
      <formula>"►"</formula>
    </cfRule>
  </conditionalFormatting>
  <conditionalFormatting sqref="E1459:F1459">
    <cfRule type="cellIs" dxfId="728" priority="416" operator="equal">
      <formula>"►"</formula>
    </cfRule>
    <cfRule type="cellIs" priority="415" operator="equal">
      <formula>"◄"</formula>
    </cfRule>
    <cfRule type="cellIs" dxfId="727" priority="413" operator="equal">
      <formula>"◄"</formula>
    </cfRule>
    <cfRule type="cellIs" dxfId="726" priority="414" operator="equal">
      <formula>"•"</formula>
    </cfRule>
  </conditionalFormatting>
  <conditionalFormatting sqref="E1461:F1461">
    <cfRule type="cellIs" priority="1467" operator="equal">
      <formula>"◄"</formula>
    </cfRule>
    <cfRule type="cellIs" dxfId="725" priority="1468" operator="equal">
      <formula>"►"</formula>
    </cfRule>
    <cfRule type="cellIs" dxfId="724" priority="1466" operator="equal">
      <formula>"•"</formula>
    </cfRule>
    <cfRule type="cellIs" dxfId="723" priority="1465" operator="equal">
      <formula>"◄"</formula>
    </cfRule>
  </conditionalFormatting>
  <conditionalFormatting sqref="E1463:F1463">
    <cfRule type="cellIs" dxfId="722" priority="409" operator="equal">
      <formula>"◄"</formula>
    </cfRule>
    <cfRule type="cellIs" dxfId="721" priority="412" operator="equal">
      <formula>"►"</formula>
    </cfRule>
    <cfRule type="cellIs" priority="411" operator="equal">
      <formula>"◄"</formula>
    </cfRule>
    <cfRule type="cellIs" dxfId="720" priority="410" operator="equal">
      <formula>"•"</formula>
    </cfRule>
  </conditionalFormatting>
  <conditionalFormatting sqref="E1465:F1465">
    <cfRule type="cellIs" dxfId="719" priority="1464" operator="equal">
      <formula>"►"</formula>
    </cfRule>
    <cfRule type="cellIs" priority="1463" operator="equal">
      <formula>"◄"</formula>
    </cfRule>
    <cfRule type="cellIs" dxfId="718" priority="1461" operator="equal">
      <formula>"◄"</formula>
    </cfRule>
    <cfRule type="cellIs" dxfId="717" priority="1462" operator="equal">
      <formula>"•"</formula>
    </cfRule>
  </conditionalFormatting>
  <conditionalFormatting sqref="E1467:F1467">
    <cfRule type="cellIs" dxfId="716" priority="1457" operator="equal">
      <formula>"◄"</formula>
    </cfRule>
    <cfRule type="cellIs" priority="1459" operator="equal">
      <formula>"◄"</formula>
    </cfRule>
    <cfRule type="cellIs" dxfId="715" priority="1460" operator="equal">
      <formula>"►"</formula>
    </cfRule>
    <cfRule type="cellIs" dxfId="714" priority="1458" operator="equal">
      <formula>"•"</formula>
    </cfRule>
  </conditionalFormatting>
  <conditionalFormatting sqref="E1469:F1469">
    <cfRule type="cellIs" priority="1455" operator="equal">
      <formula>"◄"</formula>
    </cfRule>
    <cfRule type="cellIs" dxfId="713" priority="1454" operator="equal">
      <formula>"•"</formula>
    </cfRule>
    <cfRule type="cellIs" dxfId="712" priority="1453" operator="equal">
      <formula>"◄"</formula>
    </cfRule>
    <cfRule type="cellIs" dxfId="711" priority="1456" operator="equal">
      <formula>"►"</formula>
    </cfRule>
  </conditionalFormatting>
  <conditionalFormatting sqref="E1471:F1471">
    <cfRule type="cellIs" dxfId="710" priority="1452" operator="equal">
      <formula>"►"</formula>
    </cfRule>
    <cfRule type="cellIs" priority="1451" operator="equal">
      <formula>"◄"</formula>
    </cfRule>
    <cfRule type="cellIs" dxfId="709" priority="1450" operator="equal">
      <formula>"•"</formula>
    </cfRule>
    <cfRule type="cellIs" dxfId="708" priority="1449" operator="equal">
      <formula>"◄"</formula>
    </cfRule>
  </conditionalFormatting>
  <conditionalFormatting sqref="E1473:F1473">
    <cfRule type="cellIs" dxfId="707" priority="1448" operator="equal">
      <formula>"►"</formula>
    </cfRule>
    <cfRule type="cellIs" priority="1447" operator="equal">
      <formula>"◄"</formula>
    </cfRule>
    <cfRule type="cellIs" dxfId="706" priority="1446" operator="equal">
      <formula>"•"</formula>
    </cfRule>
    <cfRule type="cellIs" dxfId="705" priority="1445" operator="equal">
      <formula>"◄"</formula>
    </cfRule>
  </conditionalFormatting>
  <conditionalFormatting sqref="E1475:F1475">
    <cfRule type="cellIs" dxfId="704" priority="1442" operator="equal">
      <formula>"•"</formula>
    </cfRule>
    <cfRule type="cellIs" dxfId="703" priority="1441" operator="equal">
      <formula>"◄"</formula>
    </cfRule>
    <cfRule type="cellIs" dxfId="702" priority="1444" operator="equal">
      <formula>"►"</formula>
    </cfRule>
    <cfRule type="cellIs" priority="1443" operator="equal">
      <formula>"◄"</formula>
    </cfRule>
  </conditionalFormatting>
  <conditionalFormatting sqref="E1477:F1477">
    <cfRule type="cellIs" dxfId="701" priority="1437" operator="equal">
      <formula>"◄"</formula>
    </cfRule>
    <cfRule type="cellIs" dxfId="700" priority="1438" operator="equal">
      <formula>"•"</formula>
    </cfRule>
    <cfRule type="cellIs" priority="1439" operator="equal">
      <formula>"◄"</formula>
    </cfRule>
    <cfRule type="cellIs" dxfId="699" priority="1440" operator="equal">
      <formula>"►"</formula>
    </cfRule>
  </conditionalFormatting>
  <conditionalFormatting sqref="E1479:F1479">
    <cfRule type="cellIs" dxfId="698" priority="1433" operator="equal">
      <formula>"◄"</formula>
    </cfRule>
    <cfRule type="cellIs" dxfId="697" priority="1434" operator="equal">
      <formula>"•"</formula>
    </cfRule>
    <cfRule type="cellIs" priority="1435" operator="equal">
      <formula>"◄"</formula>
    </cfRule>
    <cfRule type="cellIs" dxfId="696" priority="1436" operator="equal">
      <formula>"►"</formula>
    </cfRule>
  </conditionalFormatting>
  <conditionalFormatting sqref="E1481:F1481">
    <cfRule type="cellIs" dxfId="695" priority="1429" operator="equal">
      <formula>"◄"</formula>
    </cfRule>
    <cfRule type="cellIs" dxfId="694" priority="1430" operator="equal">
      <formula>"•"</formula>
    </cfRule>
    <cfRule type="cellIs" priority="1431" operator="equal">
      <formula>"◄"</formula>
    </cfRule>
    <cfRule type="cellIs" dxfId="693" priority="1432" operator="equal">
      <formula>"►"</formula>
    </cfRule>
  </conditionalFormatting>
  <conditionalFormatting sqref="E1483:F1483">
    <cfRule type="cellIs" dxfId="692" priority="1426" operator="equal">
      <formula>"•"</formula>
    </cfRule>
    <cfRule type="cellIs" dxfId="691" priority="1428" operator="equal">
      <formula>"►"</formula>
    </cfRule>
    <cfRule type="cellIs" priority="1427" operator="equal">
      <formula>"◄"</formula>
    </cfRule>
    <cfRule type="cellIs" dxfId="690" priority="1425" operator="equal">
      <formula>"◄"</formula>
    </cfRule>
  </conditionalFormatting>
  <conditionalFormatting sqref="E1485:F1485">
    <cfRule type="cellIs" dxfId="689" priority="1421" operator="equal">
      <formula>"◄"</formula>
    </cfRule>
    <cfRule type="cellIs" dxfId="688" priority="1422" operator="equal">
      <formula>"•"</formula>
    </cfRule>
    <cfRule type="cellIs" priority="1423" operator="equal">
      <formula>"◄"</formula>
    </cfRule>
    <cfRule type="cellIs" dxfId="687" priority="1424" operator="equal">
      <formula>"►"</formula>
    </cfRule>
  </conditionalFormatting>
  <conditionalFormatting sqref="E1487:F1487">
    <cfRule type="cellIs" dxfId="686" priority="1418" operator="equal">
      <formula>"•"</formula>
    </cfRule>
    <cfRule type="cellIs" priority="1419" operator="equal">
      <formula>"◄"</formula>
    </cfRule>
    <cfRule type="cellIs" dxfId="685" priority="1420" operator="equal">
      <formula>"►"</formula>
    </cfRule>
    <cfRule type="cellIs" dxfId="684" priority="1417" operator="equal">
      <formula>"◄"</formula>
    </cfRule>
  </conditionalFormatting>
  <conditionalFormatting sqref="E1489:F1489">
    <cfRule type="cellIs" dxfId="683" priority="1413" operator="equal">
      <formula>"◄"</formula>
    </cfRule>
    <cfRule type="cellIs" dxfId="682" priority="1414" operator="equal">
      <formula>"•"</formula>
    </cfRule>
    <cfRule type="cellIs" priority="1415" operator="equal">
      <formula>"◄"</formula>
    </cfRule>
    <cfRule type="cellIs" dxfId="681" priority="1416" operator="equal">
      <formula>"►"</formula>
    </cfRule>
  </conditionalFormatting>
  <conditionalFormatting sqref="E1491:F1491">
    <cfRule type="cellIs" priority="1411" operator="equal">
      <formula>"◄"</formula>
    </cfRule>
    <cfRule type="cellIs" dxfId="680" priority="1412" operator="equal">
      <formula>"►"</formula>
    </cfRule>
    <cfRule type="cellIs" dxfId="679" priority="1409" operator="equal">
      <formula>"◄"</formula>
    </cfRule>
    <cfRule type="cellIs" dxfId="678" priority="1410" operator="equal">
      <formula>"•"</formula>
    </cfRule>
  </conditionalFormatting>
  <conditionalFormatting sqref="E1493:F1493">
    <cfRule type="cellIs" dxfId="677" priority="408" operator="equal">
      <formula>"►"</formula>
    </cfRule>
    <cfRule type="cellIs" priority="407" operator="equal">
      <formula>"◄"</formula>
    </cfRule>
    <cfRule type="cellIs" dxfId="676" priority="406" operator="equal">
      <formula>"•"</formula>
    </cfRule>
    <cfRule type="cellIs" dxfId="675" priority="405" operator="equal">
      <formula>"◄"</formula>
    </cfRule>
  </conditionalFormatting>
  <conditionalFormatting sqref="E1495:F1495">
    <cfRule type="cellIs" priority="1407" operator="equal">
      <formula>"◄"</formula>
    </cfRule>
    <cfRule type="cellIs" dxfId="674" priority="1406" operator="equal">
      <formula>"•"</formula>
    </cfRule>
    <cfRule type="cellIs" dxfId="673" priority="1405" operator="equal">
      <formula>"◄"</formula>
    </cfRule>
    <cfRule type="cellIs" dxfId="672" priority="1408" operator="equal">
      <formula>"►"</formula>
    </cfRule>
  </conditionalFormatting>
  <conditionalFormatting sqref="E1497:F1497">
    <cfRule type="cellIs" dxfId="671" priority="1401" operator="equal">
      <formula>"◄"</formula>
    </cfRule>
    <cfRule type="cellIs" dxfId="670" priority="1402" operator="equal">
      <formula>"•"</formula>
    </cfRule>
    <cfRule type="cellIs" priority="1403" operator="equal">
      <formula>"◄"</formula>
    </cfRule>
    <cfRule type="cellIs" dxfId="669" priority="1404" operator="equal">
      <formula>"►"</formula>
    </cfRule>
  </conditionalFormatting>
  <conditionalFormatting sqref="E1499:F1499">
    <cfRule type="cellIs" dxfId="668" priority="1397" operator="equal">
      <formula>"◄"</formula>
    </cfRule>
    <cfRule type="cellIs" dxfId="667" priority="1398" operator="equal">
      <formula>"•"</formula>
    </cfRule>
    <cfRule type="cellIs" priority="1399" operator="equal">
      <formula>"◄"</formula>
    </cfRule>
    <cfRule type="cellIs" dxfId="666" priority="1400" operator="equal">
      <formula>"►"</formula>
    </cfRule>
  </conditionalFormatting>
  <conditionalFormatting sqref="E1501:F1501">
    <cfRule type="cellIs" dxfId="665" priority="1393" operator="equal">
      <formula>"◄"</formula>
    </cfRule>
    <cfRule type="cellIs" dxfId="664" priority="1394" operator="equal">
      <formula>"•"</formula>
    </cfRule>
    <cfRule type="cellIs" priority="1395" operator="equal">
      <formula>"◄"</formula>
    </cfRule>
    <cfRule type="cellIs" dxfId="663" priority="1396" operator="equal">
      <formula>"►"</formula>
    </cfRule>
  </conditionalFormatting>
  <conditionalFormatting sqref="E1503:F1503">
    <cfRule type="cellIs" priority="1391" operator="equal">
      <formula>"◄"</formula>
    </cfRule>
    <cfRule type="cellIs" dxfId="662" priority="1392" operator="equal">
      <formula>"►"</formula>
    </cfRule>
    <cfRule type="cellIs" dxfId="661" priority="1389" operator="equal">
      <formula>"◄"</formula>
    </cfRule>
    <cfRule type="cellIs" dxfId="660" priority="1390" operator="equal">
      <formula>"•"</formula>
    </cfRule>
  </conditionalFormatting>
  <conditionalFormatting sqref="E1505:F1505">
    <cfRule type="cellIs" dxfId="659" priority="1386" operator="equal">
      <formula>"•"</formula>
    </cfRule>
    <cfRule type="cellIs" priority="1387" operator="equal">
      <formula>"◄"</formula>
    </cfRule>
    <cfRule type="cellIs" dxfId="658" priority="1388" operator="equal">
      <formula>"►"</formula>
    </cfRule>
    <cfRule type="cellIs" dxfId="657" priority="1385" operator="equal">
      <formula>"◄"</formula>
    </cfRule>
  </conditionalFormatting>
  <conditionalFormatting sqref="E1507:F1507">
    <cfRule type="cellIs" priority="1383" operator="equal">
      <formula>"◄"</formula>
    </cfRule>
    <cfRule type="cellIs" dxfId="656" priority="1382" operator="equal">
      <formula>"•"</formula>
    </cfRule>
    <cfRule type="cellIs" dxfId="655" priority="1381" operator="equal">
      <formula>"◄"</formula>
    </cfRule>
    <cfRule type="cellIs" dxfId="654" priority="1384" operator="equal">
      <formula>"►"</formula>
    </cfRule>
  </conditionalFormatting>
  <conditionalFormatting sqref="E1509:F1509">
    <cfRule type="cellIs" dxfId="653" priority="184" operator="equal">
      <formula>"►"</formula>
    </cfRule>
    <cfRule type="cellIs" dxfId="652" priority="181" operator="equal">
      <formula>"◄"</formula>
    </cfRule>
    <cfRule type="cellIs" dxfId="651" priority="182" operator="equal">
      <formula>"•"</formula>
    </cfRule>
    <cfRule type="cellIs" priority="183" operator="equal">
      <formula>"◄"</formula>
    </cfRule>
  </conditionalFormatting>
  <conditionalFormatting sqref="E1511:F1511">
    <cfRule type="cellIs" dxfId="650" priority="180" operator="equal">
      <formula>"►"</formula>
    </cfRule>
    <cfRule type="cellIs" dxfId="649" priority="177" operator="equal">
      <formula>"◄"</formula>
    </cfRule>
    <cfRule type="cellIs" dxfId="648" priority="178" operator="equal">
      <formula>"•"</formula>
    </cfRule>
    <cfRule type="cellIs" priority="179" operator="equal">
      <formula>"◄"</formula>
    </cfRule>
  </conditionalFormatting>
  <conditionalFormatting sqref="E1513:F1513">
    <cfRule type="cellIs" dxfId="647" priority="1377" operator="equal">
      <formula>"◄"</formula>
    </cfRule>
    <cfRule type="cellIs" dxfId="646" priority="1378" operator="equal">
      <formula>"•"</formula>
    </cfRule>
    <cfRule type="cellIs" priority="1379" operator="equal">
      <formula>"◄"</formula>
    </cfRule>
    <cfRule type="cellIs" dxfId="645" priority="1380" operator="equal">
      <formula>"►"</formula>
    </cfRule>
  </conditionalFormatting>
  <conditionalFormatting sqref="E1515:F1515">
    <cfRule type="cellIs" dxfId="644" priority="1373" operator="equal">
      <formula>"◄"</formula>
    </cfRule>
    <cfRule type="cellIs" dxfId="643" priority="1374" operator="equal">
      <formula>"•"</formula>
    </cfRule>
    <cfRule type="cellIs" priority="1375" operator="equal">
      <formula>"◄"</formula>
    </cfRule>
    <cfRule type="cellIs" dxfId="642" priority="1376" operator="equal">
      <formula>"►"</formula>
    </cfRule>
  </conditionalFormatting>
  <conditionalFormatting sqref="E1517:F1517">
    <cfRule type="cellIs" dxfId="641" priority="1369" operator="equal">
      <formula>"◄"</formula>
    </cfRule>
    <cfRule type="cellIs" dxfId="640" priority="1370" operator="equal">
      <formula>"•"</formula>
    </cfRule>
    <cfRule type="cellIs" priority="1371" operator="equal">
      <formula>"◄"</formula>
    </cfRule>
    <cfRule type="cellIs" dxfId="639" priority="1372" operator="equal">
      <formula>"►"</formula>
    </cfRule>
  </conditionalFormatting>
  <conditionalFormatting sqref="E1519:F1519">
    <cfRule type="cellIs" dxfId="638" priority="1365" operator="equal">
      <formula>"◄"</formula>
    </cfRule>
    <cfRule type="cellIs" dxfId="637" priority="1366" operator="equal">
      <formula>"•"</formula>
    </cfRule>
    <cfRule type="cellIs" priority="1367" operator="equal">
      <formula>"◄"</formula>
    </cfRule>
    <cfRule type="cellIs" dxfId="636" priority="1368" operator="equal">
      <formula>"►"</formula>
    </cfRule>
  </conditionalFormatting>
  <conditionalFormatting sqref="E1521:F1521">
    <cfRule type="cellIs" dxfId="635" priority="1364" operator="equal">
      <formula>"►"</formula>
    </cfRule>
    <cfRule type="cellIs" dxfId="634" priority="1361" operator="equal">
      <formula>"◄"</formula>
    </cfRule>
    <cfRule type="cellIs" priority="1363" operator="equal">
      <formula>"◄"</formula>
    </cfRule>
    <cfRule type="cellIs" dxfId="633" priority="1362" operator="equal">
      <formula>"•"</formula>
    </cfRule>
  </conditionalFormatting>
  <conditionalFormatting sqref="E1523:F1523">
    <cfRule type="cellIs" dxfId="632" priority="1360" operator="equal">
      <formula>"►"</formula>
    </cfRule>
    <cfRule type="cellIs" priority="1359" operator="equal">
      <formula>"◄"</formula>
    </cfRule>
    <cfRule type="cellIs" dxfId="631" priority="1358" operator="equal">
      <formula>"•"</formula>
    </cfRule>
    <cfRule type="cellIs" dxfId="630" priority="1357" operator="equal">
      <formula>"◄"</formula>
    </cfRule>
  </conditionalFormatting>
  <conditionalFormatting sqref="E1525:F1525">
    <cfRule type="cellIs" dxfId="629" priority="1356" operator="equal">
      <formula>"►"</formula>
    </cfRule>
    <cfRule type="cellIs" priority="1355" operator="equal">
      <formula>"◄"</formula>
    </cfRule>
    <cfRule type="cellIs" dxfId="628" priority="1354" operator="equal">
      <formula>"•"</formula>
    </cfRule>
    <cfRule type="cellIs" dxfId="627" priority="1353" operator="equal">
      <formula>"◄"</formula>
    </cfRule>
  </conditionalFormatting>
  <conditionalFormatting sqref="E1527:F1527">
    <cfRule type="cellIs" dxfId="626" priority="1352" operator="equal">
      <formula>"►"</formula>
    </cfRule>
    <cfRule type="cellIs" priority="1351" operator="equal">
      <formula>"◄"</formula>
    </cfRule>
    <cfRule type="cellIs" dxfId="625" priority="1350" operator="equal">
      <formula>"•"</formula>
    </cfRule>
    <cfRule type="cellIs" dxfId="624" priority="1349" operator="equal">
      <formula>"◄"</formula>
    </cfRule>
  </conditionalFormatting>
  <conditionalFormatting sqref="E1529:F1529">
    <cfRule type="cellIs" dxfId="623" priority="1348" operator="equal">
      <formula>"►"</formula>
    </cfRule>
    <cfRule type="cellIs" priority="1347" operator="equal">
      <formula>"◄"</formula>
    </cfRule>
    <cfRule type="cellIs" dxfId="622" priority="1346" operator="equal">
      <formula>"•"</formula>
    </cfRule>
    <cfRule type="cellIs" dxfId="621" priority="1345" operator="equal">
      <formula>"◄"</formula>
    </cfRule>
  </conditionalFormatting>
  <conditionalFormatting sqref="E1531:F1531">
    <cfRule type="cellIs" dxfId="620" priority="1344" operator="equal">
      <formula>"►"</formula>
    </cfRule>
    <cfRule type="cellIs" priority="1343" operator="equal">
      <formula>"◄"</formula>
    </cfRule>
    <cfRule type="cellIs" dxfId="619" priority="1342" operator="equal">
      <formula>"•"</formula>
    </cfRule>
    <cfRule type="cellIs" dxfId="618" priority="1341" operator="equal">
      <formula>"◄"</formula>
    </cfRule>
  </conditionalFormatting>
  <conditionalFormatting sqref="E1533:F1533">
    <cfRule type="cellIs" priority="1339" operator="equal">
      <formula>"◄"</formula>
    </cfRule>
    <cfRule type="cellIs" dxfId="617" priority="1340" operator="equal">
      <formula>"►"</formula>
    </cfRule>
    <cfRule type="cellIs" dxfId="616" priority="1338" operator="equal">
      <formula>"•"</formula>
    </cfRule>
    <cfRule type="cellIs" dxfId="615" priority="1337" operator="equal">
      <formula>"◄"</formula>
    </cfRule>
  </conditionalFormatting>
  <conditionalFormatting sqref="E1535:F1535">
    <cfRule type="cellIs" dxfId="614" priority="1336" operator="equal">
      <formula>"►"</formula>
    </cfRule>
    <cfRule type="cellIs" priority="1335" operator="equal">
      <formula>"◄"</formula>
    </cfRule>
    <cfRule type="cellIs" dxfId="613" priority="1334" operator="equal">
      <formula>"•"</formula>
    </cfRule>
    <cfRule type="cellIs" dxfId="612" priority="1333" operator="equal">
      <formula>"◄"</formula>
    </cfRule>
  </conditionalFormatting>
  <conditionalFormatting sqref="E1537:F1537">
    <cfRule type="cellIs" dxfId="611" priority="1332" operator="equal">
      <formula>"►"</formula>
    </cfRule>
    <cfRule type="cellIs" priority="1331" operator="equal">
      <formula>"◄"</formula>
    </cfRule>
    <cfRule type="cellIs" dxfId="610" priority="1330" operator="equal">
      <formula>"•"</formula>
    </cfRule>
    <cfRule type="cellIs" dxfId="609" priority="1329" operator="equal">
      <formula>"◄"</formula>
    </cfRule>
  </conditionalFormatting>
  <conditionalFormatting sqref="E1539:F1539">
    <cfRule type="cellIs" dxfId="608" priority="404" operator="equal">
      <formula>"►"</formula>
    </cfRule>
    <cfRule type="cellIs" priority="403" operator="equal">
      <formula>"◄"</formula>
    </cfRule>
    <cfRule type="cellIs" dxfId="607" priority="402" operator="equal">
      <formula>"•"</formula>
    </cfRule>
    <cfRule type="cellIs" dxfId="606" priority="401" operator="equal">
      <formula>"◄"</formula>
    </cfRule>
  </conditionalFormatting>
  <conditionalFormatting sqref="E1541:F1541">
    <cfRule type="cellIs" dxfId="605" priority="1325" operator="equal">
      <formula>"◄"</formula>
    </cfRule>
    <cfRule type="cellIs" priority="1327" operator="equal">
      <formula>"◄"</formula>
    </cfRule>
    <cfRule type="cellIs" dxfId="604" priority="1326" operator="equal">
      <formula>"•"</formula>
    </cfRule>
    <cfRule type="cellIs" dxfId="603" priority="1328" operator="equal">
      <formula>"►"</formula>
    </cfRule>
  </conditionalFormatting>
  <conditionalFormatting sqref="E1543:F1543">
    <cfRule type="cellIs" dxfId="602" priority="398" operator="equal">
      <formula>"•"</formula>
    </cfRule>
    <cfRule type="cellIs" priority="399" operator="equal">
      <formula>"◄"</formula>
    </cfRule>
    <cfRule type="cellIs" dxfId="601" priority="400" operator="equal">
      <formula>"►"</formula>
    </cfRule>
    <cfRule type="cellIs" dxfId="600" priority="397" operator="equal">
      <formula>"◄"</formula>
    </cfRule>
  </conditionalFormatting>
  <conditionalFormatting sqref="E1545:F1545">
    <cfRule type="cellIs" dxfId="599" priority="1321" operator="equal">
      <formula>"◄"</formula>
    </cfRule>
    <cfRule type="cellIs" dxfId="598" priority="1322" operator="equal">
      <formula>"•"</formula>
    </cfRule>
    <cfRule type="cellIs" priority="1323" operator="equal">
      <formula>"◄"</formula>
    </cfRule>
    <cfRule type="cellIs" dxfId="597" priority="1324" operator="equal">
      <formula>"►"</formula>
    </cfRule>
  </conditionalFormatting>
  <conditionalFormatting sqref="E1547:F1547">
    <cfRule type="cellIs" dxfId="596" priority="1317" operator="equal">
      <formula>"◄"</formula>
    </cfRule>
    <cfRule type="cellIs" dxfId="595" priority="1318" operator="equal">
      <formula>"•"</formula>
    </cfRule>
    <cfRule type="cellIs" priority="1319" operator="equal">
      <formula>"◄"</formula>
    </cfRule>
    <cfRule type="cellIs" dxfId="594" priority="1320" operator="equal">
      <formula>"►"</formula>
    </cfRule>
  </conditionalFormatting>
  <conditionalFormatting sqref="E1549:F1549">
    <cfRule type="cellIs" dxfId="593" priority="1313" operator="equal">
      <formula>"◄"</formula>
    </cfRule>
    <cfRule type="cellIs" dxfId="592" priority="1314" operator="equal">
      <formula>"•"</formula>
    </cfRule>
    <cfRule type="cellIs" priority="1315" operator="equal">
      <formula>"◄"</formula>
    </cfRule>
    <cfRule type="cellIs" dxfId="591" priority="1316" operator="equal">
      <formula>"►"</formula>
    </cfRule>
  </conditionalFormatting>
  <conditionalFormatting sqref="E1551:F1551">
    <cfRule type="cellIs" dxfId="590" priority="1312" operator="equal">
      <formula>"►"</formula>
    </cfRule>
    <cfRule type="cellIs" priority="1311" operator="equal">
      <formula>"◄"</formula>
    </cfRule>
    <cfRule type="cellIs" dxfId="589" priority="1310" operator="equal">
      <formula>"•"</formula>
    </cfRule>
    <cfRule type="cellIs" dxfId="588" priority="1309" operator="equal">
      <formula>"◄"</formula>
    </cfRule>
  </conditionalFormatting>
  <conditionalFormatting sqref="E1553:F1553">
    <cfRule type="cellIs" dxfId="587" priority="1308" operator="equal">
      <formula>"►"</formula>
    </cfRule>
    <cfRule type="cellIs" dxfId="586" priority="1305" operator="equal">
      <formula>"◄"</formula>
    </cfRule>
    <cfRule type="cellIs" dxfId="585" priority="1306" operator="equal">
      <formula>"•"</formula>
    </cfRule>
    <cfRule type="cellIs" priority="1307" operator="equal">
      <formula>"◄"</formula>
    </cfRule>
  </conditionalFormatting>
  <conditionalFormatting sqref="E1555:F1555">
    <cfRule type="cellIs" dxfId="584" priority="1301" operator="equal">
      <formula>"◄"</formula>
    </cfRule>
    <cfRule type="cellIs" dxfId="583" priority="1304" operator="equal">
      <formula>"►"</formula>
    </cfRule>
    <cfRule type="cellIs" priority="1303" operator="equal">
      <formula>"◄"</formula>
    </cfRule>
    <cfRule type="cellIs" dxfId="582" priority="1302" operator="equal">
      <formula>"•"</formula>
    </cfRule>
  </conditionalFormatting>
  <conditionalFormatting sqref="E1557:F1557">
    <cfRule type="cellIs" dxfId="581" priority="174" operator="equal">
      <formula>"•"</formula>
    </cfRule>
    <cfRule type="cellIs" dxfId="580" priority="173" operator="equal">
      <formula>"◄"</formula>
    </cfRule>
    <cfRule type="cellIs" dxfId="579" priority="176" operator="equal">
      <formula>"►"</formula>
    </cfRule>
    <cfRule type="cellIs" priority="175" operator="equal">
      <formula>"◄"</formula>
    </cfRule>
  </conditionalFormatting>
  <conditionalFormatting sqref="E1559:F1559">
    <cfRule type="cellIs" dxfId="578" priority="1298" operator="equal">
      <formula>"•"</formula>
    </cfRule>
    <cfRule type="cellIs" dxfId="577" priority="1297" operator="equal">
      <formula>"◄"</formula>
    </cfRule>
    <cfRule type="cellIs" priority="1299" operator="equal">
      <formula>"◄"</formula>
    </cfRule>
    <cfRule type="cellIs" dxfId="576" priority="1300" operator="equal">
      <formula>"►"</formula>
    </cfRule>
  </conditionalFormatting>
  <conditionalFormatting sqref="E1561:F1561">
    <cfRule type="cellIs" dxfId="575" priority="1296" operator="equal">
      <formula>"►"</formula>
    </cfRule>
    <cfRule type="cellIs" priority="1295" operator="equal">
      <formula>"◄"</formula>
    </cfRule>
    <cfRule type="cellIs" dxfId="574" priority="1294" operator="equal">
      <formula>"•"</formula>
    </cfRule>
    <cfRule type="cellIs" dxfId="573" priority="1293" operator="equal">
      <formula>"◄"</formula>
    </cfRule>
  </conditionalFormatting>
  <conditionalFormatting sqref="E1563:F1563">
    <cfRule type="cellIs" dxfId="572" priority="1292" operator="equal">
      <formula>"►"</formula>
    </cfRule>
    <cfRule type="cellIs" dxfId="571" priority="1290" operator="equal">
      <formula>"•"</formula>
    </cfRule>
    <cfRule type="cellIs" dxfId="570" priority="1289" operator="equal">
      <formula>"◄"</formula>
    </cfRule>
    <cfRule type="cellIs" priority="1291" operator="equal">
      <formula>"◄"</formula>
    </cfRule>
  </conditionalFormatting>
  <conditionalFormatting sqref="E1565:F1565">
    <cfRule type="cellIs" dxfId="569" priority="1288" operator="equal">
      <formula>"►"</formula>
    </cfRule>
    <cfRule type="cellIs" priority="1287" operator="equal">
      <formula>"◄"</formula>
    </cfRule>
    <cfRule type="cellIs" dxfId="568" priority="1286" operator="equal">
      <formula>"•"</formula>
    </cfRule>
    <cfRule type="cellIs" dxfId="567" priority="1285" operator="equal">
      <formula>"◄"</formula>
    </cfRule>
  </conditionalFormatting>
  <conditionalFormatting sqref="E1567:F1567">
    <cfRule type="cellIs" dxfId="566" priority="1284" operator="equal">
      <formula>"►"</formula>
    </cfRule>
    <cfRule type="cellIs" priority="1283" operator="equal">
      <formula>"◄"</formula>
    </cfRule>
    <cfRule type="cellIs" dxfId="565" priority="1281" operator="equal">
      <formula>"◄"</formula>
    </cfRule>
    <cfRule type="cellIs" dxfId="564" priority="1282" operator="equal">
      <formula>"•"</formula>
    </cfRule>
  </conditionalFormatting>
  <conditionalFormatting sqref="E1569:F1569">
    <cfRule type="cellIs" dxfId="563" priority="1280" operator="equal">
      <formula>"►"</formula>
    </cfRule>
    <cfRule type="cellIs" priority="1279" operator="equal">
      <formula>"◄"</formula>
    </cfRule>
    <cfRule type="cellIs" dxfId="562" priority="1278" operator="equal">
      <formula>"•"</formula>
    </cfRule>
    <cfRule type="cellIs" dxfId="561" priority="1277" operator="equal">
      <formula>"◄"</formula>
    </cfRule>
  </conditionalFormatting>
  <conditionalFormatting sqref="E1571:F1571">
    <cfRule type="cellIs" dxfId="560" priority="396" operator="equal">
      <formula>"►"</formula>
    </cfRule>
    <cfRule type="cellIs" priority="395" operator="equal">
      <formula>"◄"</formula>
    </cfRule>
    <cfRule type="cellIs" dxfId="559" priority="394" operator="equal">
      <formula>"•"</formula>
    </cfRule>
    <cfRule type="cellIs" dxfId="558" priority="393" operator="equal">
      <formula>"◄"</formula>
    </cfRule>
  </conditionalFormatting>
  <conditionalFormatting sqref="E1573:F1573">
    <cfRule type="cellIs" dxfId="557" priority="1273" operator="equal">
      <formula>"◄"</formula>
    </cfRule>
    <cfRule type="cellIs" dxfId="556" priority="1274" operator="equal">
      <formula>"•"</formula>
    </cfRule>
    <cfRule type="cellIs" priority="1275" operator="equal">
      <formula>"◄"</formula>
    </cfRule>
    <cfRule type="cellIs" dxfId="555" priority="1276" operator="equal">
      <formula>"►"</formula>
    </cfRule>
  </conditionalFormatting>
  <conditionalFormatting sqref="E1575:F1575">
    <cfRule type="cellIs" dxfId="554" priority="1272" operator="equal">
      <formula>"►"</formula>
    </cfRule>
    <cfRule type="cellIs" priority="1271" operator="equal">
      <formula>"◄"</formula>
    </cfRule>
    <cfRule type="cellIs" dxfId="553" priority="1270" operator="equal">
      <formula>"•"</formula>
    </cfRule>
    <cfRule type="cellIs" dxfId="552" priority="1269" operator="equal">
      <formula>"◄"</formula>
    </cfRule>
  </conditionalFormatting>
  <conditionalFormatting sqref="E1577:F1577">
    <cfRule type="cellIs" dxfId="551" priority="1266" operator="equal">
      <formula>"•"</formula>
    </cfRule>
    <cfRule type="cellIs" dxfId="550" priority="1265" operator="equal">
      <formula>"◄"</formula>
    </cfRule>
    <cfRule type="cellIs" priority="1267" operator="equal">
      <formula>"◄"</formula>
    </cfRule>
    <cfRule type="cellIs" dxfId="549" priority="1268" operator="equal">
      <formula>"►"</formula>
    </cfRule>
  </conditionalFormatting>
  <conditionalFormatting sqref="E1579:F1579">
    <cfRule type="cellIs" priority="391" operator="equal">
      <formula>"◄"</formula>
    </cfRule>
    <cfRule type="cellIs" dxfId="548" priority="389" operator="equal">
      <formula>"◄"</formula>
    </cfRule>
    <cfRule type="cellIs" dxfId="547" priority="392" operator="equal">
      <formula>"►"</formula>
    </cfRule>
    <cfRule type="cellIs" dxfId="546" priority="390" operator="equal">
      <formula>"•"</formula>
    </cfRule>
  </conditionalFormatting>
  <conditionalFormatting sqref="E1581:F1581">
    <cfRule type="cellIs" priority="1263" operator="equal">
      <formula>"◄"</formula>
    </cfRule>
    <cfRule type="cellIs" dxfId="545" priority="1264" operator="equal">
      <formula>"►"</formula>
    </cfRule>
    <cfRule type="cellIs" dxfId="544" priority="1261" operator="equal">
      <formula>"◄"</formula>
    </cfRule>
    <cfRule type="cellIs" dxfId="543" priority="1262" operator="equal">
      <formula>"•"</formula>
    </cfRule>
  </conditionalFormatting>
  <conditionalFormatting sqref="E1583:F1583">
    <cfRule type="cellIs" dxfId="542" priority="385" operator="equal">
      <formula>"◄"</formula>
    </cfRule>
    <cfRule type="cellIs" dxfId="541" priority="388" operator="equal">
      <formula>"►"</formula>
    </cfRule>
    <cfRule type="cellIs" priority="387" operator="equal">
      <formula>"◄"</formula>
    </cfRule>
    <cfRule type="cellIs" dxfId="540" priority="386" operator="equal">
      <formula>"•"</formula>
    </cfRule>
  </conditionalFormatting>
  <conditionalFormatting sqref="E1585:F1585">
    <cfRule type="cellIs" dxfId="539" priority="1260" operator="equal">
      <formula>"►"</formula>
    </cfRule>
    <cfRule type="cellIs" priority="1259" operator="equal">
      <formula>"◄"</formula>
    </cfRule>
    <cfRule type="cellIs" dxfId="538" priority="1258" operator="equal">
      <formula>"•"</formula>
    </cfRule>
    <cfRule type="cellIs" dxfId="537" priority="1257" operator="equal">
      <formula>"◄"</formula>
    </cfRule>
  </conditionalFormatting>
  <conditionalFormatting sqref="E1587:F1587">
    <cfRule type="cellIs" priority="1255" operator="equal">
      <formula>"◄"</formula>
    </cfRule>
    <cfRule type="cellIs" dxfId="536" priority="1256" operator="equal">
      <formula>"►"</formula>
    </cfRule>
    <cfRule type="cellIs" dxfId="535" priority="1254" operator="equal">
      <formula>"•"</formula>
    </cfRule>
    <cfRule type="cellIs" dxfId="534" priority="1253" operator="equal">
      <formula>"◄"</formula>
    </cfRule>
  </conditionalFormatting>
  <conditionalFormatting sqref="E1589:F1589">
    <cfRule type="cellIs" dxfId="533" priority="1252" operator="equal">
      <formula>"►"</formula>
    </cfRule>
    <cfRule type="cellIs" priority="1251" operator="equal">
      <formula>"◄"</formula>
    </cfRule>
    <cfRule type="cellIs" dxfId="532" priority="1249" operator="equal">
      <formula>"◄"</formula>
    </cfRule>
    <cfRule type="cellIs" dxfId="531" priority="1250" operator="equal">
      <formula>"•"</formula>
    </cfRule>
  </conditionalFormatting>
  <conditionalFormatting sqref="E1591:F1591">
    <cfRule type="cellIs" dxfId="530" priority="1246" operator="equal">
      <formula>"•"</formula>
    </cfRule>
    <cfRule type="cellIs" priority="1247" operator="equal">
      <formula>"◄"</formula>
    </cfRule>
    <cfRule type="cellIs" dxfId="529" priority="1248" operator="equal">
      <formula>"►"</formula>
    </cfRule>
    <cfRule type="cellIs" dxfId="528" priority="1245" operator="equal">
      <formula>"◄"</formula>
    </cfRule>
  </conditionalFormatting>
  <conditionalFormatting sqref="E1593:F1593">
    <cfRule type="cellIs" dxfId="527" priority="381" operator="equal">
      <formula>"◄"</formula>
    </cfRule>
    <cfRule type="cellIs" dxfId="526" priority="382" operator="equal">
      <formula>"•"</formula>
    </cfRule>
    <cfRule type="cellIs" priority="383" operator="equal">
      <formula>"◄"</formula>
    </cfRule>
    <cfRule type="cellIs" dxfId="525" priority="384" operator="equal">
      <formula>"►"</formula>
    </cfRule>
  </conditionalFormatting>
  <conditionalFormatting sqref="E1595:F1595">
    <cfRule type="cellIs" dxfId="524" priority="376" operator="equal">
      <formula>"►"</formula>
    </cfRule>
    <cfRule type="cellIs" dxfId="523" priority="373" operator="equal">
      <formula>"◄"</formula>
    </cfRule>
    <cfRule type="cellIs" dxfId="522" priority="374" operator="equal">
      <formula>"•"</formula>
    </cfRule>
    <cfRule type="cellIs" priority="375" operator="equal">
      <formula>"◄"</formula>
    </cfRule>
  </conditionalFormatting>
  <conditionalFormatting sqref="E1597:F1597">
    <cfRule type="cellIs" dxfId="521" priority="380" operator="equal">
      <formula>"►"</formula>
    </cfRule>
    <cfRule type="cellIs" priority="379" operator="equal">
      <formula>"◄"</formula>
    </cfRule>
    <cfRule type="cellIs" dxfId="520" priority="378" operator="equal">
      <formula>"•"</formula>
    </cfRule>
    <cfRule type="cellIs" dxfId="519" priority="377" operator="equal">
      <formula>"◄"</formula>
    </cfRule>
  </conditionalFormatting>
  <conditionalFormatting sqref="E1599:F1599">
    <cfRule type="cellIs" priority="1243" operator="equal">
      <formula>"◄"</formula>
    </cfRule>
    <cfRule type="cellIs" dxfId="518" priority="1242" operator="equal">
      <formula>"•"</formula>
    </cfRule>
    <cfRule type="cellIs" dxfId="517" priority="1241" operator="equal">
      <formula>"◄"</formula>
    </cfRule>
    <cfRule type="cellIs" dxfId="516" priority="1244" operator="equal">
      <formula>"►"</formula>
    </cfRule>
  </conditionalFormatting>
  <conditionalFormatting sqref="E1601:F1601">
    <cfRule type="cellIs" dxfId="515" priority="1240" operator="equal">
      <formula>"►"</formula>
    </cfRule>
    <cfRule type="cellIs" priority="1239" operator="equal">
      <formula>"◄"</formula>
    </cfRule>
    <cfRule type="cellIs" dxfId="514" priority="1238" operator="equal">
      <formula>"•"</formula>
    </cfRule>
    <cfRule type="cellIs" dxfId="513" priority="1237" operator="equal">
      <formula>"◄"</formula>
    </cfRule>
  </conditionalFormatting>
  <conditionalFormatting sqref="E1603:F1603">
    <cfRule type="cellIs" priority="171" operator="equal">
      <formula>"◄"</formula>
    </cfRule>
    <cfRule type="cellIs" dxfId="512" priority="169" operator="equal">
      <formula>"◄"</formula>
    </cfRule>
    <cfRule type="cellIs" dxfId="511" priority="170" operator="equal">
      <formula>"•"</formula>
    </cfRule>
    <cfRule type="cellIs" dxfId="510" priority="172" operator="equal">
      <formula>"►"</formula>
    </cfRule>
  </conditionalFormatting>
  <conditionalFormatting sqref="E1605:F1605">
    <cfRule type="cellIs" dxfId="509" priority="165" operator="equal">
      <formula>"◄"</formula>
    </cfRule>
    <cfRule type="cellIs" dxfId="508" priority="166" operator="equal">
      <formula>"•"</formula>
    </cfRule>
    <cfRule type="cellIs" priority="167" operator="equal">
      <formula>"◄"</formula>
    </cfRule>
    <cfRule type="cellIs" dxfId="507" priority="168" operator="equal">
      <formula>"►"</formula>
    </cfRule>
  </conditionalFormatting>
  <conditionalFormatting sqref="E1607:F1607">
    <cfRule type="cellIs" dxfId="506" priority="162" operator="equal">
      <formula>"•"</formula>
    </cfRule>
    <cfRule type="cellIs" priority="163" operator="equal">
      <formula>"◄"</formula>
    </cfRule>
    <cfRule type="cellIs" dxfId="505" priority="164" operator="equal">
      <formula>"►"</formula>
    </cfRule>
    <cfRule type="cellIs" dxfId="504" priority="161" operator="equal">
      <formula>"◄"</formula>
    </cfRule>
  </conditionalFormatting>
  <conditionalFormatting sqref="E1609:F1609">
    <cfRule type="cellIs" dxfId="503" priority="160" operator="equal">
      <formula>"►"</formula>
    </cfRule>
    <cfRule type="cellIs" priority="159" operator="equal">
      <formula>"◄"</formula>
    </cfRule>
    <cfRule type="cellIs" dxfId="502" priority="158" operator="equal">
      <formula>"•"</formula>
    </cfRule>
    <cfRule type="cellIs" dxfId="501" priority="157" operator="equal">
      <formula>"◄"</formula>
    </cfRule>
  </conditionalFormatting>
  <conditionalFormatting sqref="E1611:F1611">
    <cfRule type="cellIs" dxfId="500" priority="1236" operator="equal">
      <formula>"►"</formula>
    </cfRule>
    <cfRule type="cellIs" priority="1235" operator="equal">
      <formula>"◄"</formula>
    </cfRule>
    <cfRule type="cellIs" dxfId="499" priority="1234" operator="equal">
      <formula>"•"</formula>
    </cfRule>
    <cfRule type="cellIs" dxfId="498" priority="1233" operator="equal">
      <formula>"◄"</formula>
    </cfRule>
  </conditionalFormatting>
  <conditionalFormatting sqref="E1613:F1613">
    <cfRule type="cellIs" priority="1231" operator="equal">
      <formula>"◄"</formula>
    </cfRule>
    <cfRule type="cellIs" dxfId="497" priority="1232" operator="equal">
      <formula>"►"</formula>
    </cfRule>
    <cfRule type="cellIs" dxfId="496" priority="1230" operator="equal">
      <formula>"•"</formula>
    </cfRule>
    <cfRule type="cellIs" dxfId="495" priority="1229" operator="equal">
      <formula>"◄"</formula>
    </cfRule>
  </conditionalFormatting>
  <conditionalFormatting sqref="E1615:F1615">
    <cfRule type="cellIs" dxfId="494" priority="1226" operator="equal">
      <formula>"•"</formula>
    </cfRule>
    <cfRule type="cellIs" dxfId="493" priority="1225" operator="equal">
      <formula>"◄"</formula>
    </cfRule>
    <cfRule type="cellIs" dxfId="492" priority="1228" operator="equal">
      <formula>"►"</formula>
    </cfRule>
    <cfRule type="cellIs" priority="1227" operator="equal">
      <formula>"◄"</formula>
    </cfRule>
  </conditionalFormatting>
  <conditionalFormatting sqref="E1617:F1617">
    <cfRule type="cellIs" dxfId="491" priority="1222" operator="equal">
      <formula>"•"</formula>
    </cfRule>
    <cfRule type="cellIs" dxfId="490" priority="1224" operator="equal">
      <formula>"►"</formula>
    </cfRule>
    <cfRule type="cellIs" priority="1223" operator="equal">
      <formula>"◄"</formula>
    </cfRule>
    <cfRule type="cellIs" dxfId="489" priority="1221" operator="equal">
      <formula>"◄"</formula>
    </cfRule>
  </conditionalFormatting>
  <conditionalFormatting sqref="E1619:F1619">
    <cfRule type="cellIs" dxfId="488" priority="1220" operator="equal">
      <formula>"►"</formula>
    </cfRule>
    <cfRule type="cellIs" priority="1219" operator="equal">
      <formula>"◄"</formula>
    </cfRule>
    <cfRule type="cellIs" dxfId="487" priority="1218" operator="equal">
      <formula>"•"</formula>
    </cfRule>
    <cfRule type="cellIs" dxfId="486" priority="1217" operator="equal">
      <formula>"◄"</formula>
    </cfRule>
  </conditionalFormatting>
  <conditionalFormatting sqref="E1621:F1621">
    <cfRule type="cellIs" dxfId="485" priority="1214" operator="equal">
      <formula>"•"</formula>
    </cfRule>
    <cfRule type="cellIs" dxfId="484" priority="1213" operator="equal">
      <formula>"◄"</formula>
    </cfRule>
    <cfRule type="cellIs" dxfId="483" priority="1216" operator="equal">
      <formula>"►"</formula>
    </cfRule>
    <cfRule type="cellIs" priority="1215" operator="equal">
      <formula>"◄"</formula>
    </cfRule>
  </conditionalFormatting>
  <conditionalFormatting sqref="E1623:F1623">
    <cfRule type="cellIs" dxfId="482" priority="1212" operator="equal">
      <formula>"►"</formula>
    </cfRule>
    <cfRule type="cellIs" priority="1211" operator="equal">
      <formula>"◄"</formula>
    </cfRule>
    <cfRule type="cellIs" dxfId="481" priority="1210" operator="equal">
      <formula>"•"</formula>
    </cfRule>
    <cfRule type="cellIs" dxfId="480" priority="1209" operator="equal">
      <formula>"◄"</formula>
    </cfRule>
  </conditionalFormatting>
  <conditionalFormatting sqref="E1625:F1625">
    <cfRule type="cellIs" dxfId="479" priority="1208" operator="equal">
      <formula>"►"</formula>
    </cfRule>
    <cfRule type="cellIs" priority="1207" operator="equal">
      <formula>"◄"</formula>
    </cfRule>
    <cfRule type="cellIs" dxfId="478" priority="1206" operator="equal">
      <formula>"•"</formula>
    </cfRule>
    <cfRule type="cellIs" dxfId="477" priority="1205" operator="equal">
      <formula>"◄"</formula>
    </cfRule>
  </conditionalFormatting>
  <conditionalFormatting sqref="E1627:F1627">
    <cfRule type="cellIs" dxfId="476" priority="1204" operator="equal">
      <formula>"►"</formula>
    </cfRule>
    <cfRule type="cellIs" priority="1203" operator="equal">
      <formula>"◄"</formula>
    </cfRule>
    <cfRule type="cellIs" dxfId="475" priority="1202" operator="equal">
      <formula>"•"</formula>
    </cfRule>
    <cfRule type="cellIs" dxfId="474" priority="1201" operator="equal">
      <formula>"◄"</formula>
    </cfRule>
  </conditionalFormatting>
  <conditionalFormatting sqref="E1629:F1629">
    <cfRule type="cellIs" dxfId="473" priority="1200" operator="equal">
      <formula>"►"</formula>
    </cfRule>
    <cfRule type="cellIs" dxfId="472" priority="1198" operator="equal">
      <formula>"•"</formula>
    </cfRule>
    <cfRule type="cellIs" priority="1199" operator="equal">
      <formula>"◄"</formula>
    </cfRule>
    <cfRule type="cellIs" dxfId="471" priority="1197" operator="equal">
      <formula>"◄"</formula>
    </cfRule>
  </conditionalFormatting>
  <conditionalFormatting sqref="E1631:F1631">
    <cfRule type="cellIs" dxfId="470" priority="1194" operator="equal">
      <formula>"•"</formula>
    </cfRule>
    <cfRule type="cellIs" dxfId="469" priority="1193" operator="equal">
      <formula>"◄"</formula>
    </cfRule>
    <cfRule type="cellIs" dxfId="468" priority="1196" operator="equal">
      <formula>"►"</formula>
    </cfRule>
    <cfRule type="cellIs" priority="1195" operator="equal">
      <formula>"◄"</formula>
    </cfRule>
  </conditionalFormatting>
  <conditionalFormatting sqref="E1633:F1633">
    <cfRule type="cellIs" dxfId="467" priority="1192" operator="equal">
      <formula>"►"</formula>
    </cfRule>
    <cfRule type="cellIs" priority="1191" operator="equal">
      <formula>"◄"</formula>
    </cfRule>
    <cfRule type="cellIs" dxfId="466" priority="1190" operator="equal">
      <formula>"•"</formula>
    </cfRule>
    <cfRule type="cellIs" dxfId="465" priority="1189" operator="equal">
      <formula>"◄"</formula>
    </cfRule>
  </conditionalFormatting>
  <conditionalFormatting sqref="E1635:F1635">
    <cfRule type="cellIs" priority="1187" operator="equal">
      <formula>"◄"</formula>
    </cfRule>
    <cfRule type="cellIs" dxfId="464" priority="1188" operator="equal">
      <formula>"►"</formula>
    </cfRule>
    <cfRule type="cellIs" dxfId="463" priority="1185" operator="equal">
      <formula>"◄"</formula>
    </cfRule>
    <cfRule type="cellIs" dxfId="462" priority="1186" operator="equal">
      <formula>"•"</formula>
    </cfRule>
  </conditionalFormatting>
  <conditionalFormatting sqref="E1637:F1637">
    <cfRule type="cellIs" dxfId="461" priority="1184" operator="equal">
      <formula>"►"</formula>
    </cfRule>
    <cfRule type="cellIs" priority="1183" operator="equal">
      <formula>"◄"</formula>
    </cfRule>
    <cfRule type="cellIs" dxfId="460" priority="1182" operator="equal">
      <formula>"•"</formula>
    </cfRule>
    <cfRule type="cellIs" dxfId="459" priority="1181" operator="equal">
      <formula>"◄"</formula>
    </cfRule>
  </conditionalFormatting>
  <conditionalFormatting sqref="E1639:F1639">
    <cfRule type="cellIs" dxfId="458" priority="1178" operator="equal">
      <formula>"•"</formula>
    </cfRule>
    <cfRule type="cellIs" dxfId="457" priority="1180" operator="equal">
      <formula>"►"</formula>
    </cfRule>
    <cfRule type="cellIs" priority="1179" operator="equal">
      <formula>"◄"</formula>
    </cfRule>
    <cfRule type="cellIs" dxfId="456" priority="1177" operator="equal">
      <formula>"◄"</formula>
    </cfRule>
  </conditionalFormatting>
  <conditionalFormatting sqref="E1641:F1641">
    <cfRule type="cellIs" dxfId="455" priority="1174" operator="equal">
      <formula>"•"</formula>
    </cfRule>
    <cfRule type="cellIs" priority="1175" operator="equal">
      <formula>"◄"</formula>
    </cfRule>
    <cfRule type="cellIs" dxfId="454" priority="1173" operator="equal">
      <formula>"◄"</formula>
    </cfRule>
    <cfRule type="cellIs" dxfId="453" priority="1176" operator="equal">
      <formula>"►"</formula>
    </cfRule>
  </conditionalFormatting>
  <conditionalFormatting sqref="E1643:F1643">
    <cfRule type="cellIs" priority="1171" operator="equal">
      <formula>"◄"</formula>
    </cfRule>
    <cfRule type="cellIs" dxfId="452" priority="1170" operator="equal">
      <formula>"•"</formula>
    </cfRule>
    <cfRule type="cellIs" dxfId="451" priority="1169" operator="equal">
      <formula>"◄"</formula>
    </cfRule>
    <cfRule type="cellIs" dxfId="450" priority="1172" operator="equal">
      <formula>"►"</formula>
    </cfRule>
  </conditionalFormatting>
  <conditionalFormatting sqref="E1645:F1645">
    <cfRule type="cellIs" dxfId="449" priority="372" operator="equal">
      <formula>"►"</formula>
    </cfRule>
    <cfRule type="cellIs" priority="371" operator="equal">
      <formula>"◄"</formula>
    </cfRule>
    <cfRule type="cellIs" dxfId="448" priority="370" operator="equal">
      <formula>"•"</formula>
    </cfRule>
    <cfRule type="cellIs" dxfId="447" priority="369" operator="equal">
      <formula>"◄"</formula>
    </cfRule>
  </conditionalFormatting>
  <conditionalFormatting sqref="E1647:F1647">
    <cfRule type="cellIs" priority="1167" operator="equal">
      <formula>"◄"</formula>
    </cfRule>
    <cfRule type="cellIs" dxfId="446" priority="1166" operator="equal">
      <formula>"•"</formula>
    </cfRule>
    <cfRule type="cellIs" dxfId="445" priority="1165" operator="equal">
      <formula>"◄"</formula>
    </cfRule>
    <cfRule type="cellIs" dxfId="444" priority="1168" operator="equal">
      <formula>"►"</formula>
    </cfRule>
  </conditionalFormatting>
  <conditionalFormatting sqref="E1649:F1649">
    <cfRule type="cellIs" priority="1163" operator="equal">
      <formula>"◄"</formula>
    </cfRule>
    <cfRule type="cellIs" dxfId="443" priority="1161" operator="equal">
      <formula>"◄"</formula>
    </cfRule>
    <cfRule type="cellIs" dxfId="442" priority="1162" operator="equal">
      <formula>"•"</formula>
    </cfRule>
    <cfRule type="cellIs" dxfId="441" priority="1164" operator="equal">
      <formula>"►"</formula>
    </cfRule>
  </conditionalFormatting>
  <conditionalFormatting sqref="E1651:F1651">
    <cfRule type="cellIs" dxfId="440" priority="1160" operator="equal">
      <formula>"►"</formula>
    </cfRule>
    <cfRule type="cellIs" priority="1159" operator="equal">
      <formula>"◄"</formula>
    </cfRule>
    <cfRule type="cellIs" dxfId="439" priority="1158" operator="equal">
      <formula>"•"</formula>
    </cfRule>
    <cfRule type="cellIs" dxfId="438" priority="1157" operator="equal">
      <formula>"◄"</formula>
    </cfRule>
  </conditionalFormatting>
  <conditionalFormatting sqref="E1653:F1653">
    <cfRule type="cellIs" dxfId="437" priority="1156" operator="equal">
      <formula>"►"</formula>
    </cfRule>
    <cfRule type="cellIs" priority="1155" operator="equal">
      <formula>"◄"</formula>
    </cfRule>
    <cfRule type="cellIs" dxfId="436" priority="1154" operator="equal">
      <formula>"•"</formula>
    </cfRule>
    <cfRule type="cellIs" dxfId="435" priority="1153" operator="equal">
      <formula>"◄"</formula>
    </cfRule>
  </conditionalFormatting>
  <conditionalFormatting sqref="E1655:F1655">
    <cfRule type="cellIs" dxfId="434" priority="153" operator="equal">
      <formula>"◄"</formula>
    </cfRule>
    <cfRule type="cellIs" priority="155" operator="equal">
      <formula>"◄"</formula>
    </cfRule>
    <cfRule type="cellIs" dxfId="433" priority="154" operator="equal">
      <formula>"•"</formula>
    </cfRule>
    <cfRule type="cellIs" dxfId="432" priority="156" operator="equal">
      <formula>"►"</formula>
    </cfRule>
  </conditionalFormatting>
  <conditionalFormatting sqref="E1657:F1657">
    <cfRule type="cellIs" priority="151" operator="equal">
      <formula>"◄"</formula>
    </cfRule>
    <cfRule type="cellIs" dxfId="431" priority="150" operator="equal">
      <formula>"•"</formula>
    </cfRule>
    <cfRule type="cellIs" dxfId="430" priority="149" operator="equal">
      <formula>"◄"</formula>
    </cfRule>
    <cfRule type="cellIs" dxfId="429" priority="152" operator="equal">
      <formula>"►"</formula>
    </cfRule>
  </conditionalFormatting>
  <conditionalFormatting sqref="E1659:F1659">
    <cfRule type="cellIs" dxfId="428" priority="145" operator="equal">
      <formula>"◄"</formula>
    </cfRule>
    <cfRule type="cellIs" dxfId="427" priority="146" operator="equal">
      <formula>"•"</formula>
    </cfRule>
    <cfRule type="cellIs" priority="147" operator="equal">
      <formula>"◄"</formula>
    </cfRule>
    <cfRule type="cellIs" dxfId="426" priority="148" operator="equal">
      <formula>"►"</formula>
    </cfRule>
  </conditionalFormatting>
  <conditionalFormatting sqref="E1661:F1661">
    <cfRule type="cellIs" dxfId="425" priority="365" operator="equal">
      <formula>"◄"</formula>
    </cfRule>
    <cfRule type="cellIs" dxfId="424" priority="366" operator="equal">
      <formula>"•"</formula>
    </cfRule>
    <cfRule type="cellIs" dxfId="423" priority="368" operator="equal">
      <formula>"►"</formula>
    </cfRule>
    <cfRule type="cellIs" priority="367" operator="equal">
      <formula>"◄"</formula>
    </cfRule>
  </conditionalFormatting>
  <conditionalFormatting sqref="E1663:F1663">
    <cfRule type="cellIs" priority="1151" operator="equal">
      <formula>"◄"</formula>
    </cfRule>
    <cfRule type="cellIs" dxfId="422" priority="1150" operator="equal">
      <formula>"•"</formula>
    </cfRule>
    <cfRule type="cellIs" dxfId="421" priority="1149" operator="equal">
      <formula>"◄"</formula>
    </cfRule>
    <cfRule type="cellIs" dxfId="420" priority="1152" operator="equal">
      <formula>"►"</formula>
    </cfRule>
  </conditionalFormatting>
  <conditionalFormatting sqref="E1665:F1665">
    <cfRule type="cellIs" dxfId="419" priority="361" operator="equal">
      <formula>"◄"</formula>
    </cfRule>
    <cfRule type="cellIs" dxfId="418" priority="362" operator="equal">
      <formula>"•"</formula>
    </cfRule>
    <cfRule type="cellIs" priority="363" operator="equal">
      <formula>"◄"</formula>
    </cfRule>
    <cfRule type="cellIs" dxfId="417" priority="364" operator="equal">
      <formula>"►"</formula>
    </cfRule>
  </conditionalFormatting>
  <conditionalFormatting sqref="E1667:F1667">
    <cfRule type="cellIs" dxfId="416" priority="1148" operator="equal">
      <formula>"►"</formula>
    </cfRule>
    <cfRule type="cellIs" dxfId="415" priority="1146" operator="equal">
      <formula>"•"</formula>
    </cfRule>
    <cfRule type="cellIs" priority="1147" operator="equal">
      <formula>"◄"</formula>
    </cfRule>
    <cfRule type="cellIs" dxfId="414" priority="1145" operator="equal">
      <formula>"◄"</formula>
    </cfRule>
  </conditionalFormatting>
  <conditionalFormatting sqref="E1669:F1669">
    <cfRule type="cellIs" dxfId="413" priority="1141" operator="equal">
      <formula>"◄"</formula>
    </cfRule>
    <cfRule type="cellIs" dxfId="412" priority="1144" operator="equal">
      <formula>"►"</formula>
    </cfRule>
    <cfRule type="cellIs" priority="1143" operator="equal">
      <formula>"◄"</formula>
    </cfRule>
    <cfRule type="cellIs" dxfId="411" priority="1142" operator="equal">
      <formula>"•"</formula>
    </cfRule>
  </conditionalFormatting>
  <conditionalFormatting sqref="E1671:F1671">
    <cfRule type="cellIs" dxfId="410" priority="1140" operator="equal">
      <formula>"►"</formula>
    </cfRule>
    <cfRule type="cellIs" dxfId="409" priority="1138" operator="equal">
      <formula>"•"</formula>
    </cfRule>
    <cfRule type="cellIs" priority="1139" operator="equal">
      <formula>"◄"</formula>
    </cfRule>
    <cfRule type="cellIs" dxfId="408" priority="1137" operator="equal">
      <formula>"◄"</formula>
    </cfRule>
  </conditionalFormatting>
  <conditionalFormatting sqref="E1673:F1673">
    <cfRule type="cellIs" dxfId="407" priority="1133" operator="equal">
      <formula>"◄"</formula>
    </cfRule>
    <cfRule type="cellIs" dxfId="406" priority="1136" operator="equal">
      <formula>"►"</formula>
    </cfRule>
    <cfRule type="cellIs" priority="1135" operator="equal">
      <formula>"◄"</formula>
    </cfRule>
    <cfRule type="cellIs" dxfId="405" priority="1134" operator="equal">
      <formula>"•"</formula>
    </cfRule>
  </conditionalFormatting>
  <conditionalFormatting sqref="E1675:F1675">
    <cfRule type="cellIs" dxfId="404" priority="1129" operator="equal">
      <formula>"◄"</formula>
    </cfRule>
    <cfRule type="cellIs" dxfId="403" priority="1132" operator="equal">
      <formula>"►"</formula>
    </cfRule>
    <cfRule type="cellIs" priority="1131" operator="equal">
      <formula>"◄"</formula>
    </cfRule>
    <cfRule type="cellIs" dxfId="402" priority="1130" operator="equal">
      <formula>"•"</formula>
    </cfRule>
  </conditionalFormatting>
  <conditionalFormatting sqref="E1677:F1677">
    <cfRule type="cellIs" dxfId="401" priority="1128" operator="equal">
      <formula>"►"</formula>
    </cfRule>
    <cfRule type="cellIs" dxfId="400" priority="1125" operator="equal">
      <formula>"◄"</formula>
    </cfRule>
    <cfRule type="cellIs" priority="1127" operator="equal">
      <formula>"◄"</formula>
    </cfRule>
    <cfRule type="cellIs" dxfId="399" priority="1126" operator="equal">
      <formula>"•"</formula>
    </cfRule>
  </conditionalFormatting>
  <conditionalFormatting sqref="E1679:F1679">
    <cfRule type="cellIs" dxfId="398" priority="358" operator="equal">
      <formula>"•"</formula>
    </cfRule>
    <cfRule type="cellIs" priority="359" operator="equal">
      <formula>"◄"</formula>
    </cfRule>
    <cfRule type="cellIs" dxfId="397" priority="360" operator="equal">
      <formula>"►"</formula>
    </cfRule>
    <cfRule type="cellIs" dxfId="396" priority="357" operator="equal">
      <formula>"◄"</formula>
    </cfRule>
  </conditionalFormatting>
  <conditionalFormatting sqref="E1681:F1681">
    <cfRule type="cellIs" dxfId="395" priority="1121" operator="equal">
      <formula>"◄"</formula>
    </cfRule>
    <cfRule type="cellIs" dxfId="394" priority="1122" operator="equal">
      <formula>"•"</formula>
    </cfRule>
    <cfRule type="cellIs" priority="1123" operator="equal">
      <formula>"◄"</formula>
    </cfRule>
    <cfRule type="cellIs" dxfId="393" priority="1124" operator="equal">
      <formula>"►"</formula>
    </cfRule>
  </conditionalFormatting>
  <conditionalFormatting sqref="E1683:F1683">
    <cfRule type="cellIs" dxfId="392" priority="1117" operator="equal">
      <formula>"◄"</formula>
    </cfRule>
    <cfRule type="cellIs" dxfId="391" priority="1118" operator="equal">
      <formula>"•"</formula>
    </cfRule>
    <cfRule type="cellIs" priority="1119" operator="equal">
      <formula>"◄"</formula>
    </cfRule>
    <cfRule type="cellIs" dxfId="390" priority="1120" operator="equal">
      <formula>"►"</formula>
    </cfRule>
  </conditionalFormatting>
  <conditionalFormatting sqref="E1685:F1685">
    <cfRule type="cellIs" priority="1115" operator="equal">
      <formula>"◄"</formula>
    </cfRule>
    <cfRule type="cellIs" dxfId="389" priority="1113" operator="equal">
      <formula>"◄"</formula>
    </cfRule>
    <cfRule type="cellIs" dxfId="388" priority="1116" operator="equal">
      <formula>"►"</formula>
    </cfRule>
    <cfRule type="cellIs" dxfId="387" priority="1114" operator="equal">
      <formula>"•"</formula>
    </cfRule>
  </conditionalFormatting>
  <conditionalFormatting sqref="E1687:F1687">
    <cfRule type="cellIs" priority="1111" operator="equal">
      <formula>"◄"</formula>
    </cfRule>
    <cfRule type="cellIs" dxfId="386" priority="1112" operator="equal">
      <formula>"►"</formula>
    </cfRule>
    <cfRule type="cellIs" dxfId="385" priority="1110" operator="equal">
      <formula>"•"</formula>
    </cfRule>
    <cfRule type="cellIs" dxfId="384" priority="1109" operator="equal">
      <formula>"◄"</formula>
    </cfRule>
  </conditionalFormatting>
  <conditionalFormatting sqref="E1689:F1689">
    <cfRule type="cellIs" dxfId="383" priority="356" operator="equal">
      <formula>"►"</formula>
    </cfRule>
    <cfRule type="cellIs" priority="355" operator="equal">
      <formula>"◄"</formula>
    </cfRule>
    <cfRule type="cellIs" dxfId="382" priority="354" operator="equal">
      <formula>"•"</formula>
    </cfRule>
    <cfRule type="cellIs" dxfId="381" priority="353" operator="equal">
      <formula>"◄"</formula>
    </cfRule>
  </conditionalFormatting>
  <conditionalFormatting sqref="E1691:F1691">
    <cfRule type="cellIs" dxfId="380" priority="350" operator="equal">
      <formula>"•"</formula>
    </cfRule>
    <cfRule type="cellIs" dxfId="379" priority="349" operator="equal">
      <formula>"◄"</formula>
    </cfRule>
    <cfRule type="cellIs" dxfId="378" priority="352" operator="equal">
      <formula>"►"</formula>
    </cfRule>
    <cfRule type="cellIs" priority="351" operator="equal">
      <formula>"◄"</formula>
    </cfRule>
  </conditionalFormatting>
  <conditionalFormatting sqref="E1693:F1693">
    <cfRule type="cellIs" dxfId="377" priority="1105" operator="equal">
      <formula>"◄"</formula>
    </cfRule>
    <cfRule type="cellIs" dxfId="376" priority="1106" operator="equal">
      <formula>"•"</formula>
    </cfRule>
    <cfRule type="cellIs" priority="1107" operator="equal">
      <formula>"◄"</formula>
    </cfRule>
    <cfRule type="cellIs" dxfId="375" priority="1108" operator="equal">
      <formula>"►"</formula>
    </cfRule>
  </conditionalFormatting>
  <conditionalFormatting sqref="E1695:F1695">
    <cfRule type="cellIs" priority="347" operator="equal">
      <formula>"◄"</formula>
    </cfRule>
    <cfRule type="cellIs" dxfId="374" priority="346" operator="equal">
      <formula>"•"</formula>
    </cfRule>
    <cfRule type="cellIs" dxfId="373" priority="345" operator="equal">
      <formula>"◄"</formula>
    </cfRule>
    <cfRule type="cellIs" dxfId="372" priority="348" operator="equal">
      <formula>"►"</formula>
    </cfRule>
  </conditionalFormatting>
  <conditionalFormatting sqref="E1697:F1697">
    <cfRule type="cellIs" dxfId="371" priority="1102" operator="equal">
      <formula>"•"</formula>
    </cfRule>
    <cfRule type="cellIs" dxfId="370" priority="1101" operator="equal">
      <formula>"◄"</formula>
    </cfRule>
    <cfRule type="cellIs" priority="1103" operator="equal">
      <formula>"◄"</formula>
    </cfRule>
    <cfRule type="cellIs" dxfId="369" priority="1104" operator="equal">
      <formula>"►"</formula>
    </cfRule>
  </conditionalFormatting>
  <conditionalFormatting sqref="E1699:F1699">
    <cfRule type="cellIs" dxfId="368" priority="344" operator="equal">
      <formula>"►"</formula>
    </cfRule>
    <cfRule type="cellIs" priority="343" operator="equal">
      <formula>"◄"</formula>
    </cfRule>
    <cfRule type="cellIs" dxfId="367" priority="342" operator="equal">
      <formula>"•"</formula>
    </cfRule>
    <cfRule type="cellIs" dxfId="366" priority="341" operator="equal">
      <formula>"◄"</formula>
    </cfRule>
  </conditionalFormatting>
  <conditionalFormatting sqref="E1701:F1701">
    <cfRule type="cellIs" dxfId="365" priority="1097" operator="equal">
      <formula>"◄"</formula>
    </cfRule>
    <cfRule type="cellIs" dxfId="364" priority="1100" operator="equal">
      <formula>"►"</formula>
    </cfRule>
    <cfRule type="cellIs" priority="1099" operator="equal">
      <formula>"◄"</formula>
    </cfRule>
    <cfRule type="cellIs" dxfId="363" priority="1098" operator="equal">
      <formula>"•"</formula>
    </cfRule>
  </conditionalFormatting>
  <conditionalFormatting sqref="E1703:F1703">
    <cfRule type="cellIs" dxfId="362" priority="1094" operator="equal">
      <formula>"•"</formula>
    </cfRule>
    <cfRule type="cellIs" dxfId="361" priority="1093" operator="equal">
      <formula>"◄"</formula>
    </cfRule>
    <cfRule type="cellIs" priority="1095" operator="equal">
      <formula>"◄"</formula>
    </cfRule>
    <cfRule type="cellIs" dxfId="360" priority="1096" operator="equal">
      <formula>"►"</formula>
    </cfRule>
  </conditionalFormatting>
  <conditionalFormatting sqref="E1705:F1705">
    <cfRule type="cellIs" priority="335" operator="equal">
      <formula>"◄"</formula>
    </cfRule>
    <cfRule type="cellIs" dxfId="359" priority="336" operator="equal">
      <formula>"►"</formula>
    </cfRule>
    <cfRule type="cellIs" dxfId="358" priority="334" operator="equal">
      <formula>"•"</formula>
    </cfRule>
    <cfRule type="cellIs" dxfId="357" priority="333" operator="equal">
      <formula>"◄"</formula>
    </cfRule>
  </conditionalFormatting>
  <conditionalFormatting sqref="E1707:F1707">
    <cfRule type="cellIs" dxfId="356" priority="329" operator="equal">
      <formula>"◄"</formula>
    </cfRule>
    <cfRule type="cellIs" dxfId="355" priority="332" operator="equal">
      <formula>"►"</formula>
    </cfRule>
    <cfRule type="cellIs" dxfId="354" priority="330" operator="equal">
      <formula>"•"</formula>
    </cfRule>
    <cfRule type="cellIs" priority="331" operator="equal">
      <formula>"◄"</formula>
    </cfRule>
  </conditionalFormatting>
  <conditionalFormatting sqref="E1709:F1709">
    <cfRule type="cellIs" priority="339" operator="equal">
      <formula>"◄"</formula>
    </cfRule>
    <cfRule type="cellIs" dxfId="353" priority="338" operator="equal">
      <formula>"•"</formula>
    </cfRule>
    <cfRule type="cellIs" dxfId="352" priority="337" operator="equal">
      <formula>"◄"</formula>
    </cfRule>
    <cfRule type="cellIs" dxfId="351" priority="340" operator="equal">
      <formula>"►"</formula>
    </cfRule>
  </conditionalFormatting>
  <conditionalFormatting sqref="E1711:F1711">
    <cfRule type="cellIs" dxfId="350" priority="142" operator="equal">
      <formula>"•"</formula>
    </cfRule>
    <cfRule type="cellIs" priority="143" operator="equal">
      <formula>"◄"</formula>
    </cfRule>
    <cfRule type="cellIs" dxfId="349" priority="144" operator="equal">
      <formula>"►"</formula>
    </cfRule>
    <cfRule type="cellIs" dxfId="348" priority="141" operator="equal">
      <formula>"◄"</formula>
    </cfRule>
  </conditionalFormatting>
  <conditionalFormatting sqref="E1713:F1713">
    <cfRule type="cellIs" dxfId="347" priority="137" operator="equal">
      <formula>"◄"</formula>
    </cfRule>
    <cfRule type="cellIs" dxfId="346" priority="138" operator="equal">
      <formula>"•"</formula>
    </cfRule>
    <cfRule type="cellIs" priority="139" operator="equal">
      <formula>"◄"</formula>
    </cfRule>
    <cfRule type="cellIs" dxfId="345" priority="140" operator="equal">
      <formula>"►"</formula>
    </cfRule>
  </conditionalFormatting>
  <conditionalFormatting sqref="E1715:F1715">
    <cfRule type="cellIs" priority="1091" operator="equal">
      <formula>"◄"</formula>
    </cfRule>
    <cfRule type="cellIs" dxfId="344" priority="1092" operator="equal">
      <formula>"►"</formula>
    </cfRule>
    <cfRule type="cellIs" dxfId="343" priority="1089" operator="equal">
      <formula>"◄"</formula>
    </cfRule>
    <cfRule type="cellIs" dxfId="342" priority="1090" operator="equal">
      <formula>"•"</formula>
    </cfRule>
  </conditionalFormatting>
  <conditionalFormatting sqref="E1717:F1717">
    <cfRule type="cellIs" dxfId="341" priority="328" operator="equal">
      <formula>"►"</formula>
    </cfRule>
    <cfRule type="cellIs" priority="327" operator="equal">
      <formula>"◄"</formula>
    </cfRule>
    <cfRule type="cellIs" dxfId="340" priority="326" operator="equal">
      <formula>"•"</formula>
    </cfRule>
    <cfRule type="cellIs" dxfId="339" priority="325" operator="equal">
      <formula>"◄"</formula>
    </cfRule>
  </conditionalFormatting>
  <conditionalFormatting sqref="E1719:F1719">
    <cfRule type="cellIs" dxfId="338" priority="1085" operator="equal">
      <formula>"◄"</formula>
    </cfRule>
    <cfRule type="cellIs" priority="1087" operator="equal">
      <formula>"◄"</formula>
    </cfRule>
    <cfRule type="cellIs" dxfId="337" priority="1086" operator="equal">
      <formula>"•"</formula>
    </cfRule>
    <cfRule type="cellIs" dxfId="336" priority="1088" operator="equal">
      <formula>"►"</formula>
    </cfRule>
  </conditionalFormatting>
  <conditionalFormatting sqref="E1721:F1721">
    <cfRule type="cellIs" dxfId="335" priority="1081" operator="equal">
      <formula>"◄"</formula>
    </cfRule>
    <cfRule type="cellIs" dxfId="334" priority="1082" operator="equal">
      <formula>"•"</formula>
    </cfRule>
    <cfRule type="cellIs" priority="1083" operator="equal">
      <formula>"◄"</formula>
    </cfRule>
    <cfRule type="cellIs" dxfId="333" priority="1084" operator="equal">
      <formula>"►"</formula>
    </cfRule>
  </conditionalFormatting>
  <conditionalFormatting sqref="E1723:F1723">
    <cfRule type="cellIs" dxfId="332" priority="1077" operator="equal">
      <formula>"◄"</formula>
    </cfRule>
    <cfRule type="cellIs" dxfId="331" priority="1078" operator="equal">
      <formula>"•"</formula>
    </cfRule>
    <cfRule type="cellIs" priority="1079" operator="equal">
      <formula>"◄"</formula>
    </cfRule>
    <cfRule type="cellIs" dxfId="330" priority="1080" operator="equal">
      <formula>"►"</formula>
    </cfRule>
  </conditionalFormatting>
  <conditionalFormatting sqref="E1725:F1725">
    <cfRule type="cellIs" priority="1075" operator="equal">
      <formula>"◄"</formula>
    </cfRule>
    <cfRule type="cellIs" dxfId="329" priority="1076" operator="equal">
      <formula>"►"</formula>
    </cfRule>
    <cfRule type="cellIs" dxfId="328" priority="1074" operator="equal">
      <formula>"•"</formula>
    </cfRule>
    <cfRule type="cellIs" dxfId="327" priority="1073" operator="equal">
      <formula>"◄"</formula>
    </cfRule>
  </conditionalFormatting>
  <conditionalFormatting sqref="E1727:F1727">
    <cfRule type="cellIs" dxfId="326" priority="1070" operator="equal">
      <formula>"•"</formula>
    </cfRule>
    <cfRule type="cellIs" priority="1071" operator="equal">
      <formula>"◄"</formula>
    </cfRule>
    <cfRule type="cellIs" dxfId="325" priority="1072" operator="equal">
      <formula>"►"</formula>
    </cfRule>
    <cfRule type="cellIs" dxfId="324" priority="1069" operator="equal">
      <formula>"◄"</formula>
    </cfRule>
  </conditionalFormatting>
  <conditionalFormatting sqref="E1729:F1729">
    <cfRule type="cellIs" dxfId="323" priority="321" operator="equal">
      <formula>"◄"</formula>
    </cfRule>
    <cfRule type="cellIs" dxfId="322" priority="322" operator="equal">
      <formula>"•"</formula>
    </cfRule>
    <cfRule type="cellIs" priority="323" operator="equal">
      <formula>"◄"</formula>
    </cfRule>
    <cfRule type="cellIs" dxfId="321" priority="324" operator="equal">
      <formula>"►"</formula>
    </cfRule>
  </conditionalFormatting>
  <conditionalFormatting sqref="E1731:F1731">
    <cfRule type="cellIs" dxfId="320" priority="1066" operator="equal">
      <formula>"•"</formula>
    </cfRule>
    <cfRule type="cellIs" dxfId="319" priority="1065" operator="equal">
      <formula>"◄"</formula>
    </cfRule>
    <cfRule type="cellIs" dxfId="318" priority="1068" operator="equal">
      <formula>"►"</formula>
    </cfRule>
    <cfRule type="cellIs" priority="1067" operator="equal">
      <formula>"◄"</formula>
    </cfRule>
  </conditionalFormatting>
  <conditionalFormatting sqref="E1733:F1733">
    <cfRule type="cellIs" priority="1063" operator="equal">
      <formula>"◄"</formula>
    </cfRule>
    <cfRule type="cellIs" dxfId="317" priority="1062" operator="equal">
      <formula>"•"</formula>
    </cfRule>
    <cfRule type="cellIs" dxfId="316" priority="1061" operator="equal">
      <formula>"◄"</formula>
    </cfRule>
    <cfRule type="cellIs" dxfId="315" priority="1064" operator="equal">
      <formula>"►"</formula>
    </cfRule>
  </conditionalFormatting>
  <conditionalFormatting sqref="E1735:F1735">
    <cfRule type="cellIs" dxfId="314" priority="1060" operator="equal">
      <formula>"►"</formula>
    </cfRule>
    <cfRule type="cellIs" priority="1059" operator="equal">
      <formula>"◄"</formula>
    </cfRule>
    <cfRule type="cellIs" dxfId="313" priority="1058" operator="equal">
      <formula>"•"</formula>
    </cfRule>
    <cfRule type="cellIs" dxfId="312" priority="1057" operator="equal">
      <formula>"◄"</formula>
    </cfRule>
  </conditionalFormatting>
  <conditionalFormatting sqref="E1737:F1737">
    <cfRule type="cellIs" dxfId="311" priority="1056" operator="equal">
      <formula>"►"</formula>
    </cfRule>
    <cfRule type="cellIs" priority="1055" operator="equal">
      <formula>"◄"</formula>
    </cfRule>
    <cfRule type="cellIs" dxfId="310" priority="1054" operator="equal">
      <formula>"•"</formula>
    </cfRule>
    <cfRule type="cellIs" dxfId="309" priority="1053" operator="equal">
      <formula>"◄"</formula>
    </cfRule>
  </conditionalFormatting>
  <conditionalFormatting sqref="E1739:F1739">
    <cfRule type="cellIs" dxfId="308" priority="1052" operator="equal">
      <formula>"►"</formula>
    </cfRule>
    <cfRule type="cellIs" dxfId="307" priority="1049" operator="equal">
      <formula>"◄"</formula>
    </cfRule>
    <cfRule type="cellIs" dxfId="306" priority="1050" operator="equal">
      <formula>"•"</formula>
    </cfRule>
    <cfRule type="cellIs" priority="1051" operator="equal">
      <formula>"◄"</formula>
    </cfRule>
  </conditionalFormatting>
  <conditionalFormatting sqref="E1741:F1741">
    <cfRule type="cellIs" dxfId="305" priority="1048" operator="equal">
      <formula>"►"</formula>
    </cfRule>
    <cfRule type="cellIs" priority="1047" operator="equal">
      <formula>"◄"</formula>
    </cfRule>
    <cfRule type="cellIs" dxfId="304" priority="1045" operator="equal">
      <formula>"◄"</formula>
    </cfRule>
    <cfRule type="cellIs" dxfId="303" priority="1046" operator="equal">
      <formula>"•"</formula>
    </cfRule>
  </conditionalFormatting>
  <conditionalFormatting sqref="E1743:F1743">
    <cfRule type="cellIs" dxfId="302" priority="1041" operator="equal">
      <formula>"◄"</formula>
    </cfRule>
    <cfRule type="cellIs" dxfId="301" priority="1044" operator="equal">
      <formula>"►"</formula>
    </cfRule>
    <cfRule type="cellIs" priority="1043" operator="equal">
      <formula>"◄"</formula>
    </cfRule>
    <cfRule type="cellIs" dxfId="300" priority="1042" operator="equal">
      <formula>"•"</formula>
    </cfRule>
  </conditionalFormatting>
  <conditionalFormatting sqref="E1745:F1745">
    <cfRule type="cellIs" dxfId="299" priority="1040" operator="equal">
      <formula>"►"</formula>
    </cfRule>
    <cfRule type="cellIs" priority="1039" operator="equal">
      <formula>"◄"</formula>
    </cfRule>
    <cfRule type="cellIs" dxfId="298" priority="1038" operator="equal">
      <formula>"•"</formula>
    </cfRule>
    <cfRule type="cellIs" dxfId="297" priority="1037" operator="equal">
      <formula>"◄"</formula>
    </cfRule>
  </conditionalFormatting>
  <conditionalFormatting sqref="E1747:F1747">
    <cfRule type="cellIs" dxfId="296" priority="1033" operator="equal">
      <formula>"◄"</formula>
    </cfRule>
    <cfRule type="cellIs" dxfId="295" priority="1036" operator="equal">
      <formula>"►"</formula>
    </cfRule>
    <cfRule type="cellIs" priority="1035" operator="equal">
      <formula>"◄"</formula>
    </cfRule>
    <cfRule type="cellIs" dxfId="294" priority="1034" operator="equal">
      <formula>"•"</formula>
    </cfRule>
  </conditionalFormatting>
  <conditionalFormatting sqref="E1749:F1749">
    <cfRule type="cellIs" priority="1031" operator="equal">
      <formula>"◄"</formula>
    </cfRule>
    <cfRule type="cellIs" dxfId="293" priority="1032" operator="equal">
      <formula>"►"</formula>
    </cfRule>
    <cfRule type="cellIs" dxfId="292" priority="1030" operator="equal">
      <formula>"•"</formula>
    </cfRule>
    <cfRule type="cellIs" dxfId="291" priority="1029" operator="equal">
      <formula>"◄"</formula>
    </cfRule>
  </conditionalFormatting>
  <conditionalFormatting sqref="E1751:F1751">
    <cfRule type="cellIs" dxfId="290" priority="1025" operator="equal">
      <formula>"◄"</formula>
    </cfRule>
    <cfRule type="cellIs" dxfId="289" priority="1026" operator="equal">
      <formula>"•"</formula>
    </cfRule>
    <cfRule type="cellIs" priority="1027" operator="equal">
      <formula>"◄"</formula>
    </cfRule>
    <cfRule type="cellIs" dxfId="288" priority="1028" operator="equal">
      <formula>"►"</formula>
    </cfRule>
  </conditionalFormatting>
  <conditionalFormatting sqref="E1753:F1753">
    <cfRule type="cellIs" dxfId="287" priority="1024" operator="equal">
      <formula>"►"</formula>
    </cfRule>
    <cfRule type="cellIs" priority="1023" operator="equal">
      <formula>"◄"</formula>
    </cfRule>
    <cfRule type="cellIs" dxfId="286" priority="1022" operator="equal">
      <formula>"•"</formula>
    </cfRule>
    <cfRule type="cellIs" dxfId="285" priority="1021" operator="equal">
      <formula>"◄"</formula>
    </cfRule>
  </conditionalFormatting>
  <conditionalFormatting sqref="E1755:F1755">
    <cfRule type="cellIs" dxfId="284" priority="1020" operator="equal">
      <formula>"►"</formula>
    </cfRule>
    <cfRule type="cellIs" priority="1019" operator="equal">
      <formula>"◄"</formula>
    </cfRule>
    <cfRule type="cellIs" dxfId="283" priority="1018" operator="equal">
      <formula>"•"</formula>
    </cfRule>
    <cfRule type="cellIs" dxfId="282" priority="1017" operator="equal">
      <formula>"◄"</formula>
    </cfRule>
  </conditionalFormatting>
  <conditionalFormatting sqref="E1757:F1757">
    <cfRule type="cellIs" priority="1015" operator="equal">
      <formula>"◄"</formula>
    </cfRule>
    <cfRule type="cellIs" dxfId="281" priority="1013" operator="equal">
      <formula>"◄"</formula>
    </cfRule>
    <cfRule type="cellIs" dxfId="280" priority="1016" operator="equal">
      <formula>"►"</formula>
    </cfRule>
    <cfRule type="cellIs" dxfId="279" priority="1014" operator="equal">
      <formula>"•"</formula>
    </cfRule>
  </conditionalFormatting>
  <conditionalFormatting sqref="E1759:F1759">
    <cfRule type="cellIs" dxfId="278" priority="136" operator="equal">
      <formula>"►"</formula>
    </cfRule>
    <cfRule type="cellIs" dxfId="277" priority="133" operator="equal">
      <formula>"◄"</formula>
    </cfRule>
    <cfRule type="cellIs" priority="135" operator="equal">
      <formula>"◄"</formula>
    </cfRule>
    <cfRule type="cellIs" dxfId="276" priority="134" operator="equal">
      <formula>"•"</formula>
    </cfRule>
  </conditionalFormatting>
  <conditionalFormatting sqref="E1761:F1761">
    <cfRule type="cellIs" dxfId="275" priority="1009" operator="equal">
      <formula>"◄"</formula>
    </cfRule>
    <cfRule type="cellIs" dxfId="274" priority="1012" operator="equal">
      <formula>"►"</formula>
    </cfRule>
    <cfRule type="cellIs" priority="1011" operator="equal">
      <formula>"◄"</formula>
    </cfRule>
    <cfRule type="cellIs" dxfId="273" priority="1010" operator="equal">
      <formula>"•"</formula>
    </cfRule>
  </conditionalFormatting>
  <conditionalFormatting sqref="E1763:F1763">
    <cfRule type="cellIs" dxfId="272" priority="1008" operator="equal">
      <formula>"►"</formula>
    </cfRule>
    <cfRule type="cellIs" priority="1007" operator="equal">
      <formula>"◄"</formula>
    </cfRule>
    <cfRule type="cellIs" dxfId="271" priority="1006" operator="equal">
      <formula>"•"</formula>
    </cfRule>
    <cfRule type="cellIs" dxfId="270" priority="1005" operator="equal">
      <formula>"◄"</formula>
    </cfRule>
  </conditionalFormatting>
  <conditionalFormatting sqref="E1765:F1765">
    <cfRule type="cellIs" dxfId="269" priority="1002" operator="equal">
      <formula>"•"</formula>
    </cfRule>
    <cfRule type="cellIs" dxfId="268" priority="1004" operator="equal">
      <formula>"►"</formula>
    </cfRule>
    <cfRule type="cellIs" priority="1003" operator="equal">
      <formula>"◄"</formula>
    </cfRule>
    <cfRule type="cellIs" dxfId="267" priority="1001" operator="equal">
      <formula>"◄"</formula>
    </cfRule>
  </conditionalFormatting>
  <conditionalFormatting sqref="E1767:F1767">
    <cfRule type="cellIs" priority="999" operator="equal">
      <formula>"◄"</formula>
    </cfRule>
    <cfRule type="cellIs" dxfId="266" priority="997" operator="equal">
      <formula>"◄"</formula>
    </cfRule>
    <cfRule type="cellIs" dxfId="265" priority="998" operator="equal">
      <formula>"•"</formula>
    </cfRule>
    <cfRule type="cellIs" dxfId="264" priority="1000" operator="equal">
      <formula>"►"</formula>
    </cfRule>
  </conditionalFormatting>
  <conditionalFormatting sqref="E1769:F1769">
    <cfRule type="cellIs" dxfId="263" priority="996" operator="equal">
      <formula>"►"</formula>
    </cfRule>
    <cfRule type="cellIs" dxfId="262" priority="994" operator="equal">
      <formula>"•"</formula>
    </cfRule>
    <cfRule type="cellIs" priority="995" operator="equal">
      <formula>"◄"</formula>
    </cfRule>
    <cfRule type="cellIs" dxfId="261" priority="993" operator="equal">
      <formula>"◄"</formula>
    </cfRule>
  </conditionalFormatting>
  <conditionalFormatting sqref="E1771:F1771">
    <cfRule type="cellIs" dxfId="260" priority="989" operator="equal">
      <formula>"◄"</formula>
    </cfRule>
    <cfRule type="cellIs" priority="991" operator="equal">
      <formula>"◄"</formula>
    </cfRule>
    <cfRule type="cellIs" dxfId="259" priority="992" operator="equal">
      <formula>"►"</formula>
    </cfRule>
    <cfRule type="cellIs" dxfId="258" priority="990" operator="equal">
      <formula>"•"</formula>
    </cfRule>
  </conditionalFormatting>
  <conditionalFormatting sqref="E1773:F1773">
    <cfRule type="cellIs" dxfId="257" priority="320" operator="equal">
      <formula>"►"</formula>
    </cfRule>
    <cfRule type="cellIs" priority="319" operator="equal">
      <formula>"◄"</formula>
    </cfRule>
    <cfRule type="cellIs" dxfId="256" priority="318" operator="equal">
      <formula>"•"</formula>
    </cfRule>
    <cfRule type="cellIs" dxfId="255" priority="317" operator="equal">
      <formula>"◄"</formula>
    </cfRule>
  </conditionalFormatting>
  <conditionalFormatting sqref="E1775:F1775">
    <cfRule type="cellIs" dxfId="254" priority="985" operator="equal">
      <formula>"◄"</formula>
    </cfRule>
    <cfRule type="cellIs" dxfId="253" priority="988" operator="equal">
      <formula>"►"</formula>
    </cfRule>
    <cfRule type="cellIs" priority="987" operator="equal">
      <formula>"◄"</formula>
    </cfRule>
    <cfRule type="cellIs" dxfId="252" priority="986" operator="equal">
      <formula>"•"</formula>
    </cfRule>
  </conditionalFormatting>
  <conditionalFormatting sqref="E1777:F1777">
    <cfRule type="cellIs" dxfId="251" priority="984" operator="equal">
      <formula>"►"</formula>
    </cfRule>
    <cfRule type="cellIs" dxfId="250" priority="982" operator="equal">
      <formula>"•"</formula>
    </cfRule>
    <cfRule type="cellIs" dxfId="249" priority="981" operator="equal">
      <formula>"◄"</formula>
    </cfRule>
    <cfRule type="cellIs" priority="983" operator="equal">
      <formula>"◄"</formula>
    </cfRule>
  </conditionalFormatting>
  <conditionalFormatting sqref="E1779:F1779">
    <cfRule type="cellIs" dxfId="248" priority="313" operator="equal">
      <formula>"◄"</formula>
    </cfRule>
    <cfRule type="cellIs" dxfId="247" priority="314" operator="equal">
      <formula>"•"</formula>
    </cfRule>
    <cfRule type="cellIs" priority="315" operator="equal">
      <formula>"◄"</formula>
    </cfRule>
    <cfRule type="cellIs" dxfId="246" priority="316" operator="equal">
      <formula>"►"</formula>
    </cfRule>
  </conditionalFormatting>
  <conditionalFormatting sqref="E1781:F1781">
    <cfRule type="cellIs" dxfId="245" priority="980" operator="equal">
      <formula>"►"</formula>
    </cfRule>
    <cfRule type="cellIs" priority="979" operator="equal">
      <formula>"◄"</formula>
    </cfRule>
    <cfRule type="cellIs" dxfId="244" priority="978" operator="equal">
      <formula>"•"</formula>
    </cfRule>
    <cfRule type="cellIs" dxfId="243" priority="977" operator="equal">
      <formula>"◄"</formula>
    </cfRule>
  </conditionalFormatting>
  <conditionalFormatting sqref="E1783:F1783">
    <cfRule type="cellIs" dxfId="242" priority="974" operator="equal">
      <formula>"•"</formula>
    </cfRule>
    <cfRule type="cellIs" dxfId="241" priority="973" operator="equal">
      <formula>"◄"</formula>
    </cfRule>
    <cfRule type="cellIs" priority="975" operator="equal">
      <formula>"◄"</formula>
    </cfRule>
    <cfRule type="cellIs" dxfId="240" priority="976" operator="equal">
      <formula>"►"</formula>
    </cfRule>
  </conditionalFormatting>
  <conditionalFormatting sqref="E1785:F1785">
    <cfRule type="cellIs" priority="311" operator="equal">
      <formula>"◄"</formula>
    </cfRule>
    <cfRule type="cellIs" dxfId="239" priority="309" operator="equal">
      <formula>"◄"</formula>
    </cfRule>
    <cfRule type="cellIs" dxfId="238" priority="310" operator="equal">
      <formula>"•"</formula>
    </cfRule>
    <cfRule type="cellIs" dxfId="237" priority="312" operator="equal">
      <formula>"►"</formula>
    </cfRule>
  </conditionalFormatting>
  <conditionalFormatting sqref="E1787:F1787">
    <cfRule type="cellIs" priority="971" operator="equal">
      <formula>"◄"</formula>
    </cfRule>
    <cfRule type="cellIs" dxfId="236" priority="969" operator="equal">
      <formula>"◄"</formula>
    </cfRule>
    <cfRule type="cellIs" dxfId="235" priority="970" operator="equal">
      <formula>"•"</formula>
    </cfRule>
    <cfRule type="cellIs" dxfId="234" priority="972" operator="equal">
      <formula>"►"</formula>
    </cfRule>
  </conditionalFormatting>
  <conditionalFormatting sqref="E1789:F1789">
    <cfRule type="cellIs" dxfId="233" priority="968" operator="equal">
      <formula>"►"</formula>
    </cfRule>
    <cfRule type="cellIs" dxfId="232" priority="966" operator="equal">
      <formula>"•"</formula>
    </cfRule>
    <cfRule type="cellIs" dxfId="231" priority="965" operator="equal">
      <formula>"◄"</formula>
    </cfRule>
    <cfRule type="cellIs" priority="967" operator="equal">
      <formula>"◄"</formula>
    </cfRule>
  </conditionalFormatting>
  <conditionalFormatting sqref="E1791:F1791">
    <cfRule type="cellIs" dxfId="230" priority="308" operator="equal">
      <formula>"►"</formula>
    </cfRule>
    <cfRule type="cellIs" priority="307" operator="equal">
      <formula>"◄"</formula>
    </cfRule>
    <cfRule type="cellIs" dxfId="229" priority="306" operator="equal">
      <formula>"•"</formula>
    </cfRule>
    <cfRule type="cellIs" dxfId="228" priority="305" operator="equal">
      <formula>"◄"</formula>
    </cfRule>
  </conditionalFormatting>
  <conditionalFormatting sqref="E1793:F1793">
    <cfRule type="cellIs" dxfId="227" priority="964" operator="equal">
      <formula>"►"</formula>
    </cfRule>
    <cfRule type="cellIs" dxfId="226" priority="961" operator="equal">
      <formula>"◄"</formula>
    </cfRule>
    <cfRule type="cellIs" dxfId="225" priority="962" operator="equal">
      <formula>"•"</formula>
    </cfRule>
    <cfRule type="cellIs" priority="963" operator="equal">
      <formula>"◄"</formula>
    </cfRule>
  </conditionalFormatting>
  <conditionalFormatting sqref="E1795:F1795">
    <cfRule type="cellIs" dxfId="224" priority="957" operator="equal">
      <formula>"◄"</formula>
    </cfRule>
    <cfRule type="cellIs" dxfId="223" priority="958" operator="equal">
      <formula>"•"</formula>
    </cfRule>
    <cfRule type="cellIs" priority="959" operator="equal">
      <formula>"◄"</formula>
    </cfRule>
    <cfRule type="cellIs" dxfId="222" priority="960" operator="equal">
      <formula>"►"</formula>
    </cfRule>
  </conditionalFormatting>
  <conditionalFormatting sqref="E1797:F1797">
    <cfRule type="cellIs" dxfId="221" priority="304" operator="equal">
      <formula>"►"</formula>
    </cfRule>
    <cfRule type="cellIs" priority="303" operator="equal">
      <formula>"◄"</formula>
    </cfRule>
    <cfRule type="cellIs" dxfId="220" priority="302" operator="equal">
      <formula>"•"</formula>
    </cfRule>
    <cfRule type="cellIs" dxfId="219" priority="301" operator="equal">
      <formula>"◄"</formula>
    </cfRule>
  </conditionalFormatting>
  <conditionalFormatting sqref="E1799:F1799">
    <cfRule type="cellIs" dxfId="218" priority="953" operator="equal">
      <formula>"◄"</formula>
    </cfRule>
    <cfRule type="cellIs" dxfId="217" priority="954" operator="equal">
      <formula>"•"</formula>
    </cfRule>
    <cfRule type="cellIs" priority="955" operator="equal">
      <formula>"◄"</formula>
    </cfRule>
    <cfRule type="cellIs" dxfId="216" priority="956" operator="equal">
      <formula>"►"</formula>
    </cfRule>
  </conditionalFormatting>
  <conditionalFormatting sqref="E1801:F1801">
    <cfRule type="cellIs" dxfId="215" priority="949" operator="equal">
      <formula>"◄"</formula>
    </cfRule>
    <cfRule type="cellIs" dxfId="214" priority="952" operator="equal">
      <formula>"►"</formula>
    </cfRule>
    <cfRule type="cellIs" priority="951" operator="equal">
      <formula>"◄"</formula>
    </cfRule>
    <cfRule type="cellIs" dxfId="213" priority="950" operator="equal">
      <formula>"•"</formula>
    </cfRule>
  </conditionalFormatting>
  <conditionalFormatting sqref="E1803:F1803">
    <cfRule type="cellIs" dxfId="212" priority="945" operator="equal">
      <formula>"◄"</formula>
    </cfRule>
    <cfRule type="cellIs" dxfId="211" priority="948" operator="equal">
      <formula>"►"</formula>
    </cfRule>
    <cfRule type="cellIs" priority="947" operator="equal">
      <formula>"◄"</formula>
    </cfRule>
    <cfRule type="cellIs" dxfId="210" priority="946" operator="equal">
      <formula>"•"</formula>
    </cfRule>
  </conditionalFormatting>
  <conditionalFormatting sqref="E1805:F1805">
    <cfRule type="cellIs" dxfId="209" priority="297" operator="equal">
      <formula>"◄"</formula>
    </cfRule>
    <cfRule type="cellIs" dxfId="208" priority="298" operator="equal">
      <formula>"•"</formula>
    </cfRule>
    <cfRule type="cellIs" priority="299" operator="equal">
      <formula>"◄"</formula>
    </cfRule>
    <cfRule type="cellIs" dxfId="207" priority="300" operator="equal">
      <formula>"►"</formula>
    </cfRule>
  </conditionalFormatting>
  <conditionalFormatting sqref="E1807:F1807">
    <cfRule type="cellIs" dxfId="206" priority="225" operator="equal">
      <formula>"◄"</formula>
    </cfRule>
    <cfRule type="cellIs" dxfId="205" priority="226" operator="equal">
      <formula>"•"</formula>
    </cfRule>
    <cfRule type="cellIs" priority="227" operator="equal">
      <formula>"◄"</formula>
    </cfRule>
    <cfRule type="cellIs" dxfId="204" priority="228" operator="equal">
      <formula>"►"</formula>
    </cfRule>
  </conditionalFormatting>
  <conditionalFormatting sqref="E1809:F1809">
    <cfRule type="cellIs" dxfId="203" priority="221" operator="equal">
      <formula>"◄"</formula>
    </cfRule>
    <cfRule type="cellIs" dxfId="202" priority="222" operator="equal">
      <formula>"•"</formula>
    </cfRule>
    <cfRule type="cellIs" priority="223" operator="equal">
      <formula>"◄"</formula>
    </cfRule>
    <cfRule type="cellIs" dxfId="201" priority="224" operator="equal">
      <formula>"►"</formula>
    </cfRule>
  </conditionalFormatting>
  <conditionalFormatting sqref="E1811:F1811">
    <cfRule type="cellIs" dxfId="200" priority="218" operator="equal">
      <formula>"•"</formula>
    </cfRule>
    <cfRule type="cellIs" dxfId="199" priority="217" operator="equal">
      <formula>"◄"</formula>
    </cfRule>
    <cfRule type="cellIs" dxfId="198" priority="220" operator="equal">
      <formula>"►"</formula>
    </cfRule>
    <cfRule type="cellIs" priority="219" operator="equal">
      <formula>"◄"</formula>
    </cfRule>
  </conditionalFormatting>
  <conditionalFormatting sqref="E1813:F1813">
    <cfRule type="cellIs" dxfId="197" priority="296" operator="equal">
      <formula>"►"</formula>
    </cfRule>
    <cfRule type="cellIs" priority="295" operator="equal">
      <formula>"◄"</formula>
    </cfRule>
    <cfRule type="cellIs" dxfId="196" priority="294" operator="equal">
      <formula>"•"</formula>
    </cfRule>
    <cfRule type="cellIs" dxfId="195" priority="293" operator="equal">
      <formula>"◄"</formula>
    </cfRule>
  </conditionalFormatting>
  <conditionalFormatting sqref="E1815:F1815">
    <cfRule type="cellIs" dxfId="194" priority="941" operator="equal">
      <formula>"◄"</formula>
    </cfRule>
    <cfRule type="cellIs" dxfId="193" priority="942" operator="equal">
      <formula>"•"</formula>
    </cfRule>
    <cfRule type="cellIs" dxfId="192" priority="944" operator="equal">
      <formula>"►"</formula>
    </cfRule>
    <cfRule type="cellIs" priority="943" operator="equal">
      <formula>"◄"</formula>
    </cfRule>
  </conditionalFormatting>
  <conditionalFormatting sqref="E1817:F1817">
    <cfRule type="cellIs" dxfId="191" priority="937" operator="equal">
      <formula>"◄"</formula>
    </cfRule>
    <cfRule type="cellIs" dxfId="190" priority="938" operator="equal">
      <formula>"•"</formula>
    </cfRule>
    <cfRule type="cellIs" priority="939" operator="equal">
      <formula>"◄"</formula>
    </cfRule>
    <cfRule type="cellIs" dxfId="189" priority="940" operator="equal">
      <formula>"►"</formula>
    </cfRule>
  </conditionalFormatting>
  <conditionalFormatting sqref="E1819:F1819">
    <cfRule type="cellIs" dxfId="188" priority="936" operator="equal">
      <formula>"►"</formula>
    </cfRule>
    <cfRule type="cellIs" priority="935" operator="equal">
      <formula>"◄"</formula>
    </cfRule>
    <cfRule type="cellIs" dxfId="187" priority="934" operator="equal">
      <formula>"•"</formula>
    </cfRule>
    <cfRule type="cellIs" dxfId="186" priority="933" operator="equal">
      <formula>"◄"</formula>
    </cfRule>
  </conditionalFormatting>
  <conditionalFormatting sqref="E1821:F1821">
    <cfRule type="cellIs" dxfId="185" priority="292" operator="equal">
      <formula>"►"</formula>
    </cfRule>
    <cfRule type="cellIs" priority="291" operator="equal">
      <formula>"◄"</formula>
    </cfRule>
    <cfRule type="cellIs" dxfId="184" priority="289" operator="equal">
      <formula>"◄"</formula>
    </cfRule>
    <cfRule type="cellIs" dxfId="183" priority="290" operator="equal">
      <formula>"•"</formula>
    </cfRule>
  </conditionalFormatting>
  <conditionalFormatting sqref="E1823:F1823">
    <cfRule type="cellIs" dxfId="182" priority="932" operator="equal">
      <formula>"►"</formula>
    </cfRule>
    <cfRule type="cellIs" dxfId="181" priority="930" operator="equal">
      <formula>"•"</formula>
    </cfRule>
    <cfRule type="cellIs" dxfId="180" priority="929" operator="equal">
      <formula>"◄"</formula>
    </cfRule>
    <cfRule type="cellIs" priority="931" operator="equal">
      <formula>"◄"</formula>
    </cfRule>
  </conditionalFormatting>
  <conditionalFormatting sqref="E1825:F1825">
    <cfRule type="cellIs" dxfId="179" priority="928" operator="equal">
      <formula>"►"</formula>
    </cfRule>
    <cfRule type="cellIs" priority="927" operator="equal">
      <formula>"◄"</formula>
    </cfRule>
    <cfRule type="cellIs" dxfId="178" priority="926" operator="equal">
      <formula>"•"</formula>
    </cfRule>
    <cfRule type="cellIs" dxfId="177" priority="925" operator="equal">
      <formula>"◄"</formula>
    </cfRule>
  </conditionalFormatting>
  <conditionalFormatting sqref="E1827:F1827">
    <cfRule type="cellIs" dxfId="176" priority="288" operator="equal">
      <formula>"►"</formula>
    </cfRule>
    <cfRule type="cellIs" priority="287" operator="equal">
      <formula>"◄"</formula>
    </cfRule>
    <cfRule type="cellIs" dxfId="175" priority="286" operator="equal">
      <formula>"•"</formula>
    </cfRule>
    <cfRule type="cellIs" dxfId="174" priority="285" operator="equal">
      <formula>"◄"</formula>
    </cfRule>
  </conditionalFormatting>
  <conditionalFormatting sqref="E1829:F1829">
    <cfRule type="cellIs" dxfId="173" priority="924" operator="equal">
      <formula>"►"</formula>
    </cfRule>
    <cfRule type="cellIs" priority="923" operator="equal">
      <formula>"◄"</formula>
    </cfRule>
    <cfRule type="cellIs" dxfId="172" priority="922" operator="equal">
      <formula>"•"</formula>
    </cfRule>
    <cfRule type="cellIs" dxfId="171" priority="921" operator="equal">
      <formula>"◄"</formula>
    </cfRule>
  </conditionalFormatting>
  <conditionalFormatting sqref="E1831:F1831">
    <cfRule type="cellIs" dxfId="170" priority="284" operator="equal">
      <formula>"►"</formula>
    </cfRule>
    <cfRule type="cellIs" dxfId="169" priority="281" operator="equal">
      <formula>"◄"</formula>
    </cfRule>
    <cfRule type="cellIs" priority="283" operator="equal">
      <formula>"◄"</formula>
    </cfRule>
    <cfRule type="cellIs" dxfId="168" priority="282" operator="equal">
      <formula>"•"</formula>
    </cfRule>
  </conditionalFormatting>
  <conditionalFormatting sqref="E1833:F1833">
    <cfRule type="cellIs" dxfId="167" priority="277" operator="equal">
      <formula>"◄"</formula>
    </cfRule>
    <cfRule type="cellIs" dxfId="166" priority="278" operator="equal">
      <formula>"•"</formula>
    </cfRule>
    <cfRule type="cellIs" priority="279" operator="equal">
      <formula>"◄"</formula>
    </cfRule>
    <cfRule type="cellIs" dxfId="165" priority="280" operator="equal">
      <formula>"►"</formula>
    </cfRule>
  </conditionalFormatting>
  <conditionalFormatting sqref="E1835:F1835">
    <cfRule type="cellIs" dxfId="164" priority="920" operator="equal">
      <formula>"►"</formula>
    </cfRule>
    <cfRule type="cellIs" dxfId="163" priority="917" operator="equal">
      <formula>"◄"</formula>
    </cfRule>
    <cfRule type="cellIs" dxfId="162" priority="918" operator="equal">
      <formula>"•"</formula>
    </cfRule>
    <cfRule type="cellIs" priority="919" operator="equal">
      <formula>"◄"</formula>
    </cfRule>
  </conditionalFormatting>
  <conditionalFormatting sqref="E1837:F1837">
    <cfRule type="cellIs" dxfId="161" priority="916" operator="equal">
      <formula>"►"</formula>
    </cfRule>
    <cfRule type="cellIs" dxfId="160" priority="913" operator="equal">
      <formula>"◄"</formula>
    </cfRule>
    <cfRule type="cellIs" dxfId="159" priority="914" operator="equal">
      <formula>"•"</formula>
    </cfRule>
    <cfRule type="cellIs" priority="915" operator="equal">
      <formula>"◄"</formula>
    </cfRule>
  </conditionalFormatting>
  <conditionalFormatting sqref="E1839:F1839">
    <cfRule type="cellIs" dxfId="158" priority="909" operator="equal">
      <formula>"◄"</formula>
    </cfRule>
    <cfRule type="cellIs" dxfId="157" priority="910" operator="equal">
      <formula>"•"</formula>
    </cfRule>
    <cfRule type="cellIs" priority="911" operator="equal">
      <formula>"◄"</formula>
    </cfRule>
    <cfRule type="cellIs" dxfId="156" priority="912" operator="equal">
      <formula>"►"</formula>
    </cfRule>
  </conditionalFormatting>
  <conditionalFormatting sqref="E1841:F1841">
    <cfRule type="cellIs" dxfId="155" priority="273" operator="equal">
      <formula>"◄"</formula>
    </cfRule>
    <cfRule type="cellIs" priority="275" operator="equal">
      <formula>"◄"</formula>
    </cfRule>
    <cfRule type="cellIs" dxfId="154" priority="276" operator="equal">
      <formula>"►"</formula>
    </cfRule>
    <cfRule type="cellIs" dxfId="153" priority="274" operator="equal">
      <formula>"•"</formula>
    </cfRule>
  </conditionalFormatting>
  <conditionalFormatting sqref="E1843:F1843">
    <cfRule type="cellIs" dxfId="152" priority="905" operator="equal">
      <formula>"◄"</formula>
    </cfRule>
    <cfRule type="cellIs" dxfId="151" priority="906" operator="equal">
      <formula>"•"</formula>
    </cfRule>
    <cfRule type="cellIs" priority="907" operator="equal">
      <formula>"◄"</formula>
    </cfRule>
    <cfRule type="cellIs" dxfId="150" priority="908" operator="equal">
      <formula>"►"</formula>
    </cfRule>
  </conditionalFormatting>
  <conditionalFormatting sqref="E1845:F1845">
    <cfRule type="cellIs" dxfId="149" priority="901" operator="equal">
      <formula>"◄"</formula>
    </cfRule>
    <cfRule type="cellIs" dxfId="148" priority="902" operator="equal">
      <formula>"•"</formula>
    </cfRule>
    <cfRule type="cellIs" priority="903" operator="equal">
      <formula>"◄"</formula>
    </cfRule>
    <cfRule type="cellIs" dxfId="147" priority="904" operator="equal">
      <formula>"►"</formula>
    </cfRule>
  </conditionalFormatting>
  <conditionalFormatting sqref="E1847:F1847">
    <cfRule type="cellIs" dxfId="146" priority="897" operator="equal">
      <formula>"◄"</formula>
    </cfRule>
    <cfRule type="cellIs" dxfId="145" priority="898" operator="equal">
      <formula>"•"</formula>
    </cfRule>
    <cfRule type="cellIs" dxfId="144" priority="900" operator="equal">
      <formula>"►"</formula>
    </cfRule>
    <cfRule type="cellIs" priority="899" operator="equal">
      <formula>"◄"</formula>
    </cfRule>
  </conditionalFormatting>
  <conditionalFormatting sqref="E1849:F1849">
    <cfRule type="cellIs" dxfId="143" priority="893" operator="equal">
      <formula>"◄"</formula>
    </cfRule>
    <cfRule type="cellIs" dxfId="142" priority="896" operator="equal">
      <formula>"►"</formula>
    </cfRule>
    <cfRule type="cellIs" priority="895" operator="equal">
      <formula>"◄"</formula>
    </cfRule>
    <cfRule type="cellIs" dxfId="141" priority="894" operator="equal">
      <formula>"•"</formula>
    </cfRule>
  </conditionalFormatting>
  <conditionalFormatting sqref="E1851:F1851">
    <cfRule type="cellIs" dxfId="140" priority="270" operator="equal">
      <formula>"•"</formula>
    </cfRule>
    <cfRule type="cellIs" dxfId="139" priority="269" operator="equal">
      <formula>"◄"</formula>
    </cfRule>
    <cfRule type="cellIs" dxfId="138" priority="272" operator="equal">
      <formula>"►"</formula>
    </cfRule>
    <cfRule type="cellIs" priority="271" operator="equal">
      <formula>"◄"</formula>
    </cfRule>
  </conditionalFormatting>
  <conditionalFormatting sqref="E1853:F1853">
    <cfRule type="cellIs" dxfId="137" priority="889" operator="equal">
      <formula>"◄"</formula>
    </cfRule>
    <cfRule type="cellIs" dxfId="136" priority="890" operator="equal">
      <formula>"•"</formula>
    </cfRule>
    <cfRule type="cellIs" priority="891" operator="equal">
      <formula>"◄"</formula>
    </cfRule>
    <cfRule type="cellIs" dxfId="135" priority="892" operator="equal">
      <formula>"►"</formula>
    </cfRule>
  </conditionalFormatting>
  <conditionalFormatting sqref="E1855:F1855">
    <cfRule type="cellIs" priority="887" operator="equal">
      <formula>"◄"</formula>
    </cfRule>
    <cfRule type="cellIs" dxfId="134" priority="886" operator="equal">
      <formula>"•"</formula>
    </cfRule>
    <cfRule type="cellIs" dxfId="133" priority="888" operator="equal">
      <formula>"►"</formula>
    </cfRule>
    <cfRule type="cellIs" dxfId="132" priority="885" operator="equal">
      <formula>"◄"</formula>
    </cfRule>
  </conditionalFormatting>
  <conditionalFormatting sqref="E1857:F1857">
    <cfRule type="cellIs" dxfId="131" priority="268" operator="equal">
      <formula>"►"</formula>
    </cfRule>
    <cfRule type="cellIs" priority="267" operator="equal">
      <formula>"◄"</formula>
    </cfRule>
    <cfRule type="cellIs" dxfId="130" priority="265" operator="equal">
      <formula>"◄"</formula>
    </cfRule>
    <cfRule type="cellIs" dxfId="129" priority="266" operator="equal">
      <formula>"•"</formula>
    </cfRule>
  </conditionalFormatting>
  <conditionalFormatting sqref="E1859:F1859">
    <cfRule type="cellIs" dxfId="128" priority="882" operator="equal">
      <formula>"•"</formula>
    </cfRule>
    <cfRule type="cellIs" dxfId="127" priority="881" operator="equal">
      <formula>"◄"</formula>
    </cfRule>
    <cfRule type="cellIs" dxfId="126" priority="884" operator="equal">
      <formula>"►"</formula>
    </cfRule>
    <cfRule type="cellIs" priority="883" operator="equal">
      <formula>"◄"</formula>
    </cfRule>
  </conditionalFormatting>
  <conditionalFormatting sqref="E1861:F1861">
    <cfRule type="cellIs" dxfId="125" priority="877" operator="equal">
      <formula>"◄"</formula>
    </cfRule>
    <cfRule type="cellIs" dxfId="124" priority="878" operator="equal">
      <formula>"•"</formula>
    </cfRule>
    <cfRule type="cellIs" priority="879" operator="equal">
      <formula>"◄"</formula>
    </cfRule>
    <cfRule type="cellIs" dxfId="123" priority="880" operator="equal">
      <formula>"►"</formula>
    </cfRule>
  </conditionalFormatting>
  <conditionalFormatting sqref="E1863:F1863">
    <cfRule type="cellIs" dxfId="122" priority="874" operator="equal">
      <formula>"•"</formula>
    </cfRule>
    <cfRule type="cellIs" dxfId="121" priority="873" operator="equal">
      <formula>"◄"</formula>
    </cfRule>
    <cfRule type="cellIs" priority="875" operator="equal">
      <formula>"◄"</formula>
    </cfRule>
    <cfRule type="cellIs" dxfId="120" priority="876" operator="equal">
      <formula>"►"</formula>
    </cfRule>
  </conditionalFormatting>
  <conditionalFormatting sqref="E1865:F1865">
    <cfRule type="cellIs" dxfId="119" priority="872" operator="equal">
      <formula>"►"</formula>
    </cfRule>
    <cfRule type="cellIs" dxfId="118" priority="870" operator="equal">
      <formula>"•"</formula>
    </cfRule>
    <cfRule type="cellIs" dxfId="117" priority="869" operator="equal">
      <formula>"◄"</formula>
    </cfRule>
    <cfRule type="cellIs" priority="871" operator="equal">
      <formula>"◄"</formula>
    </cfRule>
  </conditionalFormatting>
  <conditionalFormatting sqref="E1867:F1867">
    <cfRule type="cellIs" dxfId="116" priority="868" operator="equal">
      <formula>"►"</formula>
    </cfRule>
    <cfRule type="cellIs" priority="867" operator="equal">
      <formula>"◄"</formula>
    </cfRule>
    <cfRule type="cellIs" dxfId="115" priority="866" operator="equal">
      <formula>"•"</formula>
    </cfRule>
    <cfRule type="cellIs" dxfId="114" priority="865" operator="equal">
      <formula>"◄"</formula>
    </cfRule>
  </conditionalFormatting>
  <conditionalFormatting sqref="E1869:F1869">
    <cfRule type="cellIs" dxfId="113" priority="213" operator="equal">
      <formula>"◄"</formula>
    </cfRule>
    <cfRule type="cellIs" dxfId="112" priority="216" operator="equal">
      <formula>"►"</formula>
    </cfRule>
    <cfRule type="cellIs" priority="215" operator="equal">
      <formula>"◄"</formula>
    </cfRule>
    <cfRule type="cellIs" dxfId="111" priority="214" operator="equal">
      <formula>"•"</formula>
    </cfRule>
  </conditionalFormatting>
  <conditionalFormatting sqref="E1871:F1871">
    <cfRule type="cellIs" dxfId="110" priority="210" operator="equal">
      <formula>"•"</formula>
    </cfRule>
    <cfRule type="cellIs" priority="211" operator="equal">
      <formula>"◄"</formula>
    </cfRule>
    <cfRule type="cellIs" dxfId="109" priority="212" operator="equal">
      <formula>"►"</formula>
    </cfRule>
    <cfRule type="cellIs" dxfId="108" priority="209" operator="equal">
      <formula>"◄"</formula>
    </cfRule>
  </conditionalFormatting>
  <conditionalFormatting sqref="E1873:F1873">
    <cfRule type="cellIs" dxfId="107" priority="862" operator="equal">
      <formula>"•"</formula>
    </cfRule>
    <cfRule type="cellIs" dxfId="106" priority="861" operator="equal">
      <formula>"◄"</formula>
    </cfRule>
    <cfRule type="cellIs" dxfId="105" priority="864" operator="equal">
      <formula>"►"</formula>
    </cfRule>
    <cfRule type="cellIs" priority="863" operator="equal">
      <formula>"◄"</formula>
    </cfRule>
  </conditionalFormatting>
  <conditionalFormatting sqref="E1875:F1875">
    <cfRule type="cellIs" dxfId="104" priority="858" operator="equal">
      <formula>"•"</formula>
    </cfRule>
    <cfRule type="cellIs" dxfId="103" priority="857" operator="equal">
      <formula>"◄"</formula>
    </cfRule>
    <cfRule type="cellIs" priority="859" operator="equal">
      <formula>"◄"</formula>
    </cfRule>
    <cfRule type="cellIs" dxfId="102" priority="860" operator="equal">
      <formula>"►"</formula>
    </cfRule>
  </conditionalFormatting>
  <conditionalFormatting sqref="E1877:F1877">
    <cfRule type="cellIs" dxfId="101" priority="853" operator="equal">
      <formula>"◄"</formula>
    </cfRule>
    <cfRule type="cellIs" dxfId="100" priority="854" operator="equal">
      <formula>"•"</formula>
    </cfRule>
    <cfRule type="cellIs" priority="855" operator="equal">
      <formula>"◄"</formula>
    </cfRule>
    <cfRule type="cellIs" dxfId="99" priority="856" operator="equal">
      <formula>"►"</formula>
    </cfRule>
  </conditionalFormatting>
  <conditionalFormatting sqref="E1879:F1879">
    <cfRule type="cellIs" dxfId="98" priority="852" operator="equal">
      <formula>"►"</formula>
    </cfRule>
    <cfRule type="cellIs" dxfId="97" priority="849" operator="equal">
      <formula>"◄"</formula>
    </cfRule>
    <cfRule type="cellIs" priority="851" operator="equal">
      <formula>"◄"</formula>
    </cfRule>
    <cfRule type="cellIs" dxfId="96" priority="850" operator="equal">
      <formula>"•"</formula>
    </cfRule>
  </conditionalFormatting>
  <conditionalFormatting sqref="E1881:F1881">
    <cfRule type="cellIs" dxfId="95" priority="264" operator="equal">
      <formula>"►"</formula>
    </cfRule>
    <cfRule type="cellIs" priority="263" operator="equal">
      <formula>"◄"</formula>
    </cfRule>
    <cfRule type="cellIs" dxfId="94" priority="262" operator="equal">
      <formula>"•"</formula>
    </cfRule>
    <cfRule type="cellIs" dxfId="93" priority="261" operator="equal">
      <formula>"◄"</formula>
    </cfRule>
  </conditionalFormatting>
  <conditionalFormatting sqref="E1883:F1883">
    <cfRule type="cellIs" dxfId="92" priority="846" operator="equal">
      <formula>"•"</formula>
    </cfRule>
    <cfRule type="cellIs" priority="847" operator="equal">
      <formula>"◄"</formula>
    </cfRule>
    <cfRule type="cellIs" dxfId="91" priority="848" operator="equal">
      <formula>"►"</formula>
    </cfRule>
    <cfRule type="cellIs" dxfId="90" priority="845" operator="equal">
      <formula>"◄"</formula>
    </cfRule>
  </conditionalFormatting>
  <conditionalFormatting sqref="E1885:F1885">
    <cfRule type="cellIs" dxfId="89" priority="841" operator="equal">
      <formula>"◄"</formula>
    </cfRule>
    <cfRule type="cellIs" dxfId="88" priority="842" operator="equal">
      <formula>"•"</formula>
    </cfRule>
    <cfRule type="cellIs" priority="843" operator="equal">
      <formula>"◄"</formula>
    </cfRule>
    <cfRule type="cellIs" dxfId="87" priority="844" operator="equal">
      <formula>"►"</formula>
    </cfRule>
  </conditionalFormatting>
  <conditionalFormatting sqref="E1887:F1887">
    <cfRule type="cellIs" dxfId="86" priority="837" operator="equal">
      <formula>"◄"</formula>
    </cfRule>
    <cfRule type="cellIs" dxfId="85" priority="838" operator="equal">
      <formula>"•"</formula>
    </cfRule>
    <cfRule type="cellIs" dxfId="84" priority="840" operator="equal">
      <formula>"►"</formula>
    </cfRule>
    <cfRule type="cellIs" priority="839" operator="equal">
      <formula>"◄"</formula>
    </cfRule>
  </conditionalFormatting>
  <conditionalFormatting sqref="E1889:F1889">
    <cfRule type="cellIs" dxfId="83" priority="833" operator="equal">
      <formula>"◄"</formula>
    </cfRule>
    <cfRule type="cellIs" dxfId="82" priority="834" operator="equal">
      <formula>"•"</formula>
    </cfRule>
    <cfRule type="cellIs" priority="835" operator="equal">
      <formula>"◄"</formula>
    </cfRule>
    <cfRule type="cellIs" dxfId="81" priority="836" operator="equal">
      <formula>"►"</formula>
    </cfRule>
  </conditionalFormatting>
  <conditionalFormatting sqref="E1891:F1891">
    <cfRule type="cellIs" dxfId="80" priority="832" operator="equal">
      <formula>"►"</formula>
    </cfRule>
    <cfRule type="cellIs" dxfId="79" priority="830" operator="equal">
      <formula>"•"</formula>
    </cfRule>
    <cfRule type="cellIs" priority="831" operator="equal">
      <formula>"◄"</formula>
    </cfRule>
    <cfRule type="cellIs" dxfId="78" priority="829" operator="equal">
      <formula>"◄"</formula>
    </cfRule>
  </conditionalFormatting>
  <conditionalFormatting sqref="E1893:F1893">
    <cfRule type="cellIs" priority="827" operator="equal">
      <formula>"◄"</formula>
    </cfRule>
    <cfRule type="cellIs" dxfId="77" priority="826" operator="equal">
      <formula>"•"</formula>
    </cfRule>
    <cfRule type="cellIs" dxfId="76" priority="828" operator="equal">
      <formula>"►"</formula>
    </cfRule>
    <cfRule type="cellIs" dxfId="75" priority="825" operator="equal">
      <formula>"◄"</formula>
    </cfRule>
  </conditionalFormatting>
  <conditionalFormatting sqref="E1895:F1895">
    <cfRule type="cellIs" dxfId="74" priority="821" operator="equal">
      <formula>"◄"</formula>
    </cfRule>
    <cfRule type="cellIs" dxfId="73" priority="822" operator="equal">
      <formula>"•"</formula>
    </cfRule>
    <cfRule type="cellIs" dxfId="72" priority="824" operator="equal">
      <formula>"►"</formula>
    </cfRule>
    <cfRule type="cellIs" priority="823" operator="equal">
      <formula>"◄"</formula>
    </cfRule>
  </conditionalFormatting>
  <conditionalFormatting sqref="E1897:F1897">
    <cfRule type="cellIs" dxfId="71" priority="817" operator="equal">
      <formula>"◄"</formula>
    </cfRule>
    <cfRule type="cellIs" dxfId="70" priority="818" operator="equal">
      <formula>"•"</formula>
    </cfRule>
    <cfRule type="cellIs" priority="819" operator="equal">
      <formula>"◄"</formula>
    </cfRule>
    <cfRule type="cellIs" dxfId="69" priority="820" operator="equal">
      <formula>"►"</formula>
    </cfRule>
  </conditionalFormatting>
  <conditionalFormatting sqref="E1899:F1899">
    <cfRule type="cellIs" dxfId="68" priority="813" operator="equal">
      <formula>"◄"</formula>
    </cfRule>
    <cfRule type="cellIs" dxfId="67" priority="814" operator="equal">
      <formula>"•"</formula>
    </cfRule>
    <cfRule type="cellIs" priority="815" operator="equal">
      <formula>"◄"</formula>
    </cfRule>
    <cfRule type="cellIs" dxfId="66" priority="816" operator="equal">
      <formula>"►"</formula>
    </cfRule>
  </conditionalFormatting>
  <conditionalFormatting sqref="E1901:F1901">
    <cfRule type="cellIs" dxfId="65" priority="260" operator="equal">
      <formula>"►"</formula>
    </cfRule>
    <cfRule type="cellIs" dxfId="64" priority="257" operator="equal">
      <formula>"◄"</formula>
    </cfRule>
    <cfRule type="cellIs" dxfId="63" priority="258" operator="equal">
      <formula>"•"</formula>
    </cfRule>
    <cfRule type="cellIs" priority="259" operator="equal">
      <formula>"◄"</formula>
    </cfRule>
  </conditionalFormatting>
  <conditionalFormatting sqref="E1903:F1903">
    <cfRule type="cellIs" dxfId="62" priority="810" operator="equal">
      <formula>"•"</formula>
    </cfRule>
    <cfRule type="cellIs" dxfId="61" priority="812" operator="equal">
      <formula>"►"</formula>
    </cfRule>
    <cfRule type="cellIs" priority="811" operator="equal">
      <formula>"◄"</formula>
    </cfRule>
    <cfRule type="cellIs" dxfId="60" priority="809" operator="equal">
      <formula>"◄"</formula>
    </cfRule>
  </conditionalFormatting>
  <conditionalFormatting sqref="E1905:F1905">
    <cfRule type="cellIs" dxfId="59" priority="806" operator="equal">
      <formula>"•"</formula>
    </cfRule>
    <cfRule type="cellIs" dxfId="58" priority="805" operator="equal">
      <formula>"◄"</formula>
    </cfRule>
    <cfRule type="cellIs" dxfId="57" priority="808" operator="equal">
      <formula>"►"</formula>
    </cfRule>
    <cfRule type="cellIs" priority="807" operator="equal">
      <formula>"◄"</formula>
    </cfRule>
  </conditionalFormatting>
  <conditionalFormatting sqref="E1907:F1907">
    <cfRule type="cellIs" dxfId="56" priority="254" operator="equal">
      <formula>"•"</formula>
    </cfRule>
    <cfRule type="cellIs" dxfId="55" priority="256" operator="equal">
      <formula>"►"</formula>
    </cfRule>
    <cfRule type="cellIs" priority="255" operator="equal">
      <formula>"◄"</formula>
    </cfRule>
    <cfRule type="cellIs" dxfId="54" priority="253" operator="equal">
      <formula>"◄"</formula>
    </cfRule>
  </conditionalFormatting>
  <conditionalFormatting sqref="E1909:F1909">
    <cfRule type="cellIs" dxfId="53" priority="804" operator="equal">
      <formula>"►"</formula>
    </cfRule>
    <cfRule type="cellIs" priority="803" operator="equal">
      <formula>"◄"</formula>
    </cfRule>
    <cfRule type="cellIs" dxfId="52" priority="802" operator="equal">
      <formula>"•"</formula>
    </cfRule>
    <cfRule type="cellIs" dxfId="51" priority="801" operator="equal">
      <formula>"◄"</formula>
    </cfRule>
  </conditionalFormatting>
  <conditionalFormatting sqref="E1911:F1911">
    <cfRule type="cellIs" dxfId="50" priority="800" operator="equal">
      <formula>"►"</formula>
    </cfRule>
    <cfRule type="cellIs" priority="799" operator="equal">
      <formula>"◄"</formula>
    </cfRule>
    <cfRule type="cellIs" dxfId="49" priority="798" operator="equal">
      <formula>"•"</formula>
    </cfRule>
    <cfRule type="cellIs" dxfId="48" priority="797" operator="equal">
      <formula>"◄"</formula>
    </cfRule>
  </conditionalFormatting>
  <conditionalFormatting sqref="E1913:F1913">
    <cfRule type="cellIs" dxfId="47" priority="249" operator="equal">
      <formula>"◄"</formula>
    </cfRule>
    <cfRule type="cellIs" dxfId="46" priority="250" operator="equal">
      <formula>"•"</formula>
    </cfRule>
    <cfRule type="cellIs" priority="251" operator="equal">
      <formula>"◄"</formula>
    </cfRule>
    <cfRule type="cellIs" dxfId="45" priority="252" operator="equal">
      <formula>"►"</formula>
    </cfRule>
  </conditionalFormatting>
  <conditionalFormatting sqref="E1915:F1915">
    <cfRule type="cellIs" dxfId="44" priority="794" operator="equal">
      <formula>"•"</formula>
    </cfRule>
    <cfRule type="cellIs" priority="795" operator="equal">
      <formula>"◄"</formula>
    </cfRule>
    <cfRule type="cellIs" dxfId="43" priority="793" operator="equal">
      <formula>"◄"</formula>
    </cfRule>
    <cfRule type="cellIs" dxfId="42" priority="796" operator="equal">
      <formula>"►"</formula>
    </cfRule>
  </conditionalFormatting>
  <conditionalFormatting sqref="E1917:F1917">
    <cfRule type="cellIs" dxfId="41" priority="792" operator="equal">
      <formula>"►"</formula>
    </cfRule>
    <cfRule type="cellIs" priority="791" operator="equal">
      <formula>"◄"</formula>
    </cfRule>
    <cfRule type="cellIs" dxfId="40" priority="789" operator="equal">
      <formula>"◄"</formula>
    </cfRule>
    <cfRule type="cellIs" dxfId="39" priority="790" operator="equal">
      <formula>"•"</formula>
    </cfRule>
  </conditionalFormatting>
  <conditionalFormatting sqref="E1919:F1919">
    <cfRule type="cellIs" dxfId="38" priority="248" operator="equal">
      <formula>"►"</formula>
    </cfRule>
    <cfRule type="cellIs" priority="247" operator="equal">
      <formula>"◄"</formula>
    </cfRule>
    <cfRule type="cellIs" dxfId="37" priority="246" operator="equal">
      <formula>"•"</formula>
    </cfRule>
    <cfRule type="cellIs" dxfId="36" priority="245" operator="equal">
      <formula>"◄"</formula>
    </cfRule>
  </conditionalFormatting>
  <conditionalFormatting sqref="E1921:F1921">
    <cfRule type="cellIs" dxfId="35" priority="244" operator="equal">
      <formula>"►"</formula>
    </cfRule>
    <cfRule type="cellIs" dxfId="34" priority="242" operator="equal">
      <formula>"•"</formula>
    </cfRule>
    <cfRule type="cellIs" dxfId="33" priority="241" operator="equal">
      <formula>"◄"</formula>
    </cfRule>
    <cfRule type="cellIs" priority="243" operator="equal">
      <formula>"◄"</formula>
    </cfRule>
  </conditionalFormatting>
  <conditionalFormatting sqref="E1923:F1923">
    <cfRule type="cellIs" priority="787" operator="equal">
      <formula>"◄"</formula>
    </cfRule>
    <cfRule type="cellIs" dxfId="32" priority="785" operator="equal">
      <formula>"◄"</formula>
    </cfRule>
    <cfRule type="cellIs" dxfId="31" priority="786" operator="equal">
      <formula>"•"</formula>
    </cfRule>
    <cfRule type="cellIs" dxfId="30" priority="788" operator="equal">
      <formula>"►"</formula>
    </cfRule>
  </conditionalFormatting>
  <conditionalFormatting sqref="E1925:F1925">
    <cfRule type="cellIs" dxfId="29" priority="781" operator="equal">
      <formula>"◄"</formula>
    </cfRule>
    <cfRule type="cellIs" dxfId="28" priority="782" operator="equal">
      <formula>"•"</formula>
    </cfRule>
    <cfRule type="cellIs" priority="783" operator="equal">
      <formula>"◄"</formula>
    </cfRule>
    <cfRule type="cellIs" dxfId="27" priority="784" operator="equal">
      <formula>"►"</formula>
    </cfRule>
  </conditionalFormatting>
  <conditionalFormatting sqref="E1927:F1927">
    <cfRule type="cellIs" dxfId="26" priority="777" operator="equal">
      <formula>"◄"</formula>
    </cfRule>
    <cfRule type="cellIs" priority="779" operator="equal">
      <formula>"◄"</formula>
    </cfRule>
    <cfRule type="cellIs" dxfId="25" priority="780" operator="equal">
      <formula>"►"</formula>
    </cfRule>
    <cfRule type="cellIs" dxfId="24" priority="778" operator="equal">
      <formula>"•"</formula>
    </cfRule>
  </conditionalFormatting>
  <conditionalFormatting sqref="E1929:F1929">
    <cfRule type="cellIs" dxfId="23" priority="237" operator="equal">
      <formula>"◄"</formula>
    </cfRule>
    <cfRule type="cellIs" dxfId="22" priority="238" operator="equal">
      <formula>"•"</formula>
    </cfRule>
    <cfRule type="cellIs" priority="239" operator="equal">
      <formula>"◄"</formula>
    </cfRule>
    <cfRule type="cellIs" dxfId="21" priority="240" operator="equal">
      <formula>"►"</formula>
    </cfRule>
  </conditionalFormatting>
  <conditionalFormatting sqref="E1931:F1931">
    <cfRule type="cellIs" dxfId="20" priority="773" operator="equal">
      <formula>"◄"</formula>
    </cfRule>
    <cfRule type="cellIs" dxfId="19" priority="774" operator="equal">
      <formula>"•"</formula>
    </cfRule>
    <cfRule type="cellIs" priority="775" operator="equal">
      <formula>"◄"</formula>
    </cfRule>
    <cfRule type="cellIs" dxfId="18" priority="776" operator="equal">
      <formula>"►"</formula>
    </cfRule>
  </conditionalFormatting>
  <conditionalFormatting sqref="E1933:F1933">
    <cfRule type="cellIs" dxfId="17" priority="772" operator="equal">
      <formula>"►"</formula>
    </cfRule>
    <cfRule type="cellIs" priority="771" operator="equal">
      <formula>"◄"</formula>
    </cfRule>
    <cfRule type="cellIs" dxfId="16" priority="769" operator="equal">
      <formula>"◄"</formula>
    </cfRule>
    <cfRule type="cellIs" dxfId="15" priority="770" operator="equal">
      <formula>"•"</formula>
    </cfRule>
  </conditionalFormatting>
  <conditionalFormatting sqref="E1935:F1935">
    <cfRule type="cellIs" priority="767" operator="equal">
      <formula>"◄"</formula>
    </cfRule>
    <cfRule type="cellIs" dxfId="14" priority="766" operator="equal">
      <formula>"•"</formula>
    </cfRule>
    <cfRule type="cellIs" dxfId="13" priority="765" operator="equal">
      <formula>"◄"</formula>
    </cfRule>
    <cfRule type="cellIs" dxfId="12" priority="768" operator="equal">
      <formula>"►"</formula>
    </cfRule>
  </conditionalFormatting>
  <conditionalFormatting sqref="E1937:F1937">
    <cfRule type="cellIs" priority="235" operator="equal">
      <formula>"◄"</formula>
    </cfRule>
    <cfRule type="cellIs" dxfId="11" priority="236" operator="equal">
      <formula>"►"</formula>
    </cfRule>
    <cfRule type="cellIs" dxfId="10" priority="233" operator="equal">
      <formula>"◄"</formula>
    </cfRule>
    <cfRule type="cellIs" dxfId="9" priority="234" operator="equal">
      <formula>"•"</formula>
    </cfRule>
  </conditionalFormatting>
  <conditionalFormatting sqref="G8:G65">
    <cfRule type="cellIs" dxfId="8" priority="4069" operator="equal">
      <formula>"◄"</formula>
    </cfRule>
    <cfRule type="cellIs" dxfId="7" priority="4070" operator="equal">
      <formula>"•"</formula>
    </cfRule>
    <cfRule type="cellIs" priority="4071" operator="equal">
      <formula>"◄"</formula>
    </cfRule>
    <cfRule type="cellIs" dxfId="6" priority="4072" operator="equal">
      <formula>"►"</formula>
    </cfRule>
  </conditionalFormatting>
  <conditionalFormatting sqref="G67:G1939">
    <cfRule type="cellIs" dxfId="5" priority="4349" operator="equal">
      <formula>"◄"</formula>
    </cfRule>
    <cfRule type="cellIs" dxfId="4" priority="4350" operator="equal">
      <formula>"•"</formula>
    </cfRule>
    <cfRule type="cellIs" priority="4351" operator="equal">
      <formula>"◄"</formula>
    </cfRule>
    <cfRule type="cellIs" dxfId="3" priority="4352" operator="equal">
      <formula>"►"</formula>
    </cfRule>
  </conditionalFormatting>
  <conditionalFormatting sqref="E1939:F1939">
    <cfRule type="cellIs" dxfId="1" priority="1" operator="equal">
      <formula>"◄"</formula>
    </cfRule>
    <cfRule type="cellIs" dxfId="0" priority="2" operator="equal">
      <formula>"•"</formula>
    </cfRule>
    <cfRule type="cellIs" priority="3" operator="equal">
      <formula>"◄"</formula>
    </cfRule>
    <cfRule type="cellIs" dxfId="2" priority="4" operator="equal">
      <formula>"►"</formula>
    </cfRule>
  </conditionalFormatting>
  <hyperlinks>
    <hyperlink ref="A3" r:id="rId1" display="https://stamps-be-album.jouwweb.be/" xr:uid="{F8726360-DFA1-43AE-A2CF-29F1A2FC0572}"/>
  </hyperlinks>
  <printOptions horizontalCentered="1"/>
  <pageMargins left="0.19685039370078741" right="0" top="0" bottom="0" header="0" footer="0"/>
  <pageSetup paperSize="9" scale="110" orientation="landscape" horizontalDpi="4294967293" verticalDpi="4294967293" r:id="rId2"/>
  <headerFooter>
    <oddHeader>&amp;R&amp;G</oddHeader>
    <oddFooter>&amp;R
&amp;G</oddFooter>
  </headerFooter>
  <rowBreaks count="44" manualBreakCount="44">
    <brk id="25" max="8" man="1"/>
    <brk id="51" max="8" man="1"/>
    <brk id="75" max="8" man="1"/>
    <brk id="103" max="8" man="1"/>
    <brk id="131" max="8" man="1"/>
    <brk id="159" max="8" man="1"/>
    <brk id="187" max="8" man="1"/>
    <brk id="211" max="8" man="1"/>
    <brk id="237" max="8" man="1"/>
    <brk id="261" max="8" man="1"/>
    <brk id="321" max="8" man="1"/>
    <brk id="353" max="8" man="1"/>
    <brk id="385" max="8" man="1"/>
    <brk id="417" max="8" man="1"/>
    <brk id="447" max="8" man="1"/>
    <brk id="479" max="8" man="1"/>
    <brk id="509" max="8" man="1"/>
    <brk id="535" max="8" man="1"/>
    <brk id="565" max="8" man="1"/>
    <brk id="596" max="8" man="1"/>
    <brk id="624" max="8" man="1"/>
    <brk id="654" max="8" man="1"/>
    <brk id="684" max="8" man="1"/>
    <brk id="714" max="8" man="1"/>
    <brk id="746" max="8" man="1"/>
    <brk id="810" max="8" man="1"/>
    <brk id="904" max="8" man="1"/>
    <brk id="964" max="8" man="1"/>
    <brk id="996" max="8" man="1"/>
    <brk id="1026" max="8" man="1"/>
    <brk id="1086" max="8" man="1"/>
    <brk id="1118" max="8" man="1"/>
    <brk id="1150" max="8" man="1"/>
    <brk id="1182" max="8" man="1"/>
    <brk id="1214" max="8" man="1"/>
    <brk id="1246" max="8" man="1"/>
    <brk id="1278" max="8" man="1"/>
    <brk id="1412" max="8" man="1"/>
    <brk id="1444" max="8" man="1"/>
    <brk id="1714" max="8" man="1"/>
    <brk id="1780" max="8" man="1"/>
    <brk id="1812" max="8" man="1"/>
    <brk id="1876" max="8" man="1"/>
    <brk id="1908" max="8" man="1"/>
  </rowBreak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inv. Folders (1046-2791)</vt:lpstr>
      <vt:lpstr>'inv. Folders (1046-2791)'!Afdrukbereik</vt:lpstr>
      <vt:lpstr>'inv. Folders (1046-2791)'!Afdruktitels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budegra</dc:creator>
  <cp:lastModifiedBy>mz Moeraszoon</cp:lastModifiedBy>
  <cp:lastPrinted>2025-07-18T13:08:54Z</cp:lastPrinted>
  <dcterms:created xsi:type="dcterms:W3CDTF">2015-03-29T11:40:34Z</dcterms:created>
  <dcterms:modified xsi:type="dcterms:W3CDTF">2025-07-18T13:09:01Z</dcterms:modified>
</cp:coreProperties>
</file>